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xiangy/Desktop/"/>
    </mc:Choice>
  </mc:AlternateContent>
  <xr:revisionPtr revIDLastSave="0" documentId="13_ncr:1_{848F16E9-DF8C-5C45-A7AB-46521B7A09C8}" xr6:coauthVersionLast="47" xr6:coauthVersionMax="47" xr10:uidLastSave="{00000000-0000-0000-0000-000000000000}"/>
  <bookViews>
    <workbookView xWindow="36640" yWindow="740" windowWidth="45880" windowHeight="25820" xr2:uid="{4DB04005-2C55-1D45-B720-156645DCF1B6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I74" i="1"/>
  <c r="I110" i="1"/>
  <c r="I146" i="1"/>
  <c r="I182" i="1"/>
  <c r="I218" i="1"/>
  <c r="I254" i="1"/>
  <c r="I286" i="1"/>
  <c r="I310" i="1"/>
  <c r="I334" i="1"/>
  <c r="I358" i="1"/>
  <c r="I382" i="1"/>
  <c r="I406" i="1"/>
  <c r="I430" i="1"/>
  <c r="I454" i="1"/>
  <c r="I478" i="1"/>
  <c r="I502" i="1"/>
  <c r="I526" i="1"/>
  <c r="I550" i="1"/>
  <c r="I573" i="1"/>
  <c r="I588" i="1"/>
  <c r="I605" i="1"/>
  <c r="I621" i="1"/>
  <c r="I636" i="1"/>
  <c r="I650" i="1"/>
  <c r="I666" i="1"/>
  <c r="I680" i="1"/>
  <c r="I694" i="1"/>
  <c r="I708" i="1"/>
  <c r="I722" i="1"/>
  <c r="I738" i="1"/>
  <c r="I752" i="1"/>
  <c r="I766" i="1"/>
  <c r="I780" i="1"/>
  <c r="I794" i="1"/>
  <c r="I810" i="1"/>
  <c r="I824" i="1"/>
  <c r="I838" i="1"/>
  <c r="I851" i="1"/>
  <c r="I864" i="1"/>
  <c r="I877" i="1"/>
  <c r="I890" i="1"/>
  <c r="I904" i="1"/>
  <c r="I917" i="1"/>
  <c r="I930" i="1"/>
  <c r="L2" i="1"/>
  <c r="L3" i="1" s="1"/>
  <c r="I23" i="1" s="1"/>
  <c r="I929" i="1" l="1"/>
  <c r="I916" i="1"/>
  <c r="I902" i="1"/>
  <c r="I889" i="1"/>
  <c r="I876" i="1"/>
  <c r="I863" i="1"/>
  <c r="I850" i="1"/>
  <c r="I837" i="1"/>
  <c r="I823" i="1"/>
  <c r="I809" i="1"/>
  <c r="I793" i="1"/>
  <c r="I779" i="1"/>
  <c r="I765" i="1"/>
  <c r="I751" i="1"/>
  <c r="I737" i="1"/>
  <c r="I721" i="1"/>
  <c r="I707" i="1"/>
  <c r="I693" i="1"/>
  <c r="I679" i="1"/>
  <c r="I665" i="1"/>
  <c r="I649" i="1"/>
  <c r="I635" i="1"/>
  <c r="I619" i="1"/>
  <c r="I602" i="1"/>
  <c r="I587" i="1"/>
  <c r="I570" i="1"/>
  <c r="I549" i="1"/>
  <c r="I525" i="1"/>
  <c r="I501" i="1"/>
  <c r="I477" i="1"/>
  <c r="I453" i="1"/>
  <c r="I429" i="1"/>
  <c r="I405" i="1"/>
  <c r="I381" i="1"/>
  <c r="I357" i="1"/>
  <c r="I333" i="1"/>
  <c r="I309" i="1"/>
  <c r="I285" i="1"/>
  <c r="I253" i="1"/>
  <c r="I217" i="1"/>
  <c r="I181" i="1"/>
  <c r="I145" i="1"/>
  <c r="I109" i="1"/>
  <c r="I73" i="1"/>
  <c r="I37" i="1"/>
  <c r="I888" i="1"/>
  <c r="I875" i="1"/>
  <c r="I862" i="1"/>
  <c r="I849" i="1"/>
  <c r="I836" i="1"/>
  <c r="I822" i="1"/>
  <c r="I806" i="1"/>
  <c r="I792" i="1"/>
  <c r="I778" i="1"/>
  <c r="I764" i="1"/>
  <c r="I750" i="1"/>
  <c r="I734" i="1"/>
  <c r="I720" i="1"/>
  <c r="I706" i="1"/>
  <c r="I692" i="1"/>
  <c r="I678" i="1"/>
  <c r="I662" i="1"/>
  <c r="I648" i="1"/>
  <c r="I634" i="1"/>
  <c r="I618" i="1"/>
  <c r="I601" i="1"/>
  <c r="I586" i="1"/>
  <c r="I566" i="1"/>
  <c r="I542" i="1"/>
  <c r="I518" i="1"/>
  <c r="I494" i="1"/>
  <c r="I470" i="1"/>
  <c r="I446" i="1"/>
  <c r="I422" i="1"/>
  <c r="I398" i="1"/>
  <c r="I374" i="1"/>
  <c r="I350" i="1"/>
  <c r="I326" i="1"/>
  <c r="I302" i="1"/>
  <c r="I278" i="1"/>
  <c r="I252" i="1"/>
  <c r="I216" i="1"/>
  <c r="I180" i="1"/>
  <c r="I144" i="1"/>
  <c r="I108" i="1"/>
  <c r="I72" i="1"/>
  <c r="I36" i="1"/>
  <c r="I926" i="1"/>
  <c r="I874" i="1"/>
  <c r="I861" i="1"/>
  <c r="I848" i="1"/>
  <c r="I835" i="1"/>
  <c r="I821" i="1"/>
  <c r="I805" i="1"/>
  <c r="I791" i="1"/>
  <c r="I777" i="1"/>
  <c r="I763" i="1"/>
  <c r="I749" i="1"/>
  <c r="I733" i="1"/>
  <c r="I719" i="1"/>
  <c r="I705" i="1"/>
  <c r="I691" i="1"/>
  <c r="I677" i="1"/>
  <c r="I661" i="1"/>
  <c r="I647" i="1"/>
  <c r="I633" i="1"/>
  <c r="I617" i="1"/>
  <c r="I600" i="1"/>
  <c r="I585" i="1"/>
  <c r="I565" i="1"/>
  <c r="I541" i="1"/>
  <c r="I517" i="1"/>
  <c r="I493" i="1"/>
  <c r="I469" i="1"/>
  <c r="I445" i="1"/>
  <c r="I421" i="1"/>
  <c r="I397" i="1"/>
  <c r="I373" i="1"/>
  <c r="I349" i="1"/>
  <c r="I325" i="1"/>
  <c r="I301" i="1"/>
  <c r="I277" i="1"/>
  <c r="I251" i="1"/>
  <c r="I215" i="1"/>
  <c r="I179" i="1"/>
  <c r="I143" i="1"/>
  <c r="I107" i="1"/>
  <c r="I71" i="1"/>
  <c r="I35" i="1"/>
  <c r="I928" i="1"/>
  <c r="I925" i="1"/>
  <c r="I899" i="1"/>
  <c r="I860" i="1"/>
  <c r="I834" i="1"/>
  <c r="I804" i="1"/>
  <c r="I776" i="1"/>
  <c r="I762" i="1"/>
  <c r="I732" i="1"/>
  <c r="I718" i="1"/>
  <c r="I704" i="1"/>
  <c r="I690" i="1"/>
  <c r="I674" i="1"/>
  <c r="I660" i="1"/>
  <c r="I646" i="1"/>
  <c r="I631" i="1"/>
  <c r="I614" i="1"/>
  <c r="I599" i="1"/>
  <c r="I583" i="1"/>
  <c r="I564" i="1"/>
  <c r="I540" i="1"/>
  <c r="I516" i="1"/>
  <c r="I492" i="1"/>
  <c r="I468" i="1"/>
  <c r="I444" i="1"/>
  <c r="I420" i="1"/>
  <c r="I396" i="1"/>
  <c r="I372" i="1"/>
  <c r="I348" i="1"/>
  <c r="I324" i="1"/>
  <c r="I300" i="1"/>
  <c r="I276" i="1"/>
  <c r="I242" i="1"/>
  <c r="I206" i="1"/>
  <c r="I170" i="1"/>
  <c r="I134" i="1"/>
  <c r="I98" i="1"/>
  <c r="I62" i="1"/>
  <c r="I26" i="1"/>
  <c r="I900" i="1"/>
  <c r="I912" i="1"/>
  <c r="I886" i="1"/>
  <c r="I873" i="1"/>
  <c r="I847" i="1"/>
  <c r="I818" i="1"/>
  <c r="I790" i="1"/>
  <c r="I746" i="1"/>
  <c r="I937" i="1"/>
  <c r="I924" i="1"/>
  <c r="I911" i="1"/>
  <c r="I898" i="1"/>
  <c r="I885" i="1"/>
  <c r="I872" i="1"/>
  <c r="I859" i="1"/>
  <c r="I846" i="1"/>
  <c r="I833" i="1"/>
  <c r="I817" i="1"/>
  <c r="I803" i="1"/>
  <c r="I789" i="1"/>
  <c r="I775" i="1"/>
  <c r="I761" i="1"/>
  <c r="I745" i="1"/>
  <c r="I731" i="1"/>
  <c r="I717" i="1"/>
  <c r="I703" i="1"/>
  <c r="I689" i="1"/>
  <c r="I673" i="1"/>
  <c r="I659" i="1"/>
  <c r="I645" i="1"/>
  <c r="I630" i="1"/>
  <c r="I613" i="1"/>
  <c r="I598" i="1"/>
  <c r="I582" i="1"/>
  <c r="I563" i="1"/>
  <c r="I539" i="1"/>
  <c r="I515" i="1"/>
  <c r="I491" i="1"/>
  <c r="I467" i="1"/>
  <c r="I443" i="1"/>
  <c r="I419" i="1"/>
  <c r="I395" i="1"/>
  <c r="I371" i="1"/>
  <c r="I347" i="1"/>
  <c r="I323" i="1"/>
  <c r="I299" i="1"/>
  <c r="I275" i="1"/>
  <c r="I241" i="1"/>
  <c r="I205" i="1"/>
  <c r="I169" i="1"/>
  <c r="I133" i="1"/>
  <c r="I97" i="1"/>
  <c r="I61" i="1"/>
  <c r="I25" i="1"/>
  <c r="I887" i="1"/>
  <c r="I910" i="1"/>
  <c r="I858" i="1"/>
  <c r="I816" i="1"/>
  <c r="I758" i="1"/>
  <c r="I702" i="1"/>
  <c r="I672" i="1"/>
  <c r="I644" i="1"/>
  <c r="I612" i="1"/>
  <c r="I597" i="1"/>
  <c r="I490" i="1"/>
  <c r="I418" i="1"/>
  <c r="I394" i="1"/>
  <c r="I346" i="1"/>
  <c r="I322" i="1"/>
  <c r="I274" i="1"/>
  <c r="I240" i="1"/>
  <c r="I204" i="1"/>
  <c r="I168" i="1"/>
  <c r="I132" i="1"/>
  <c r="I96" i="1"/>
  <c r="I24" i="1"/>
  <c r="I901" i="1"/>
  <c r="I2" i="1"/>
  <c r="I936" i="1"/>
  <c r="I884" i="1"/>
  <c r="I830" i="1"/>
  <c r="I788" i="1"/>
  <c r="I730" i="1"/>
  <c r="I686" i="1"/>
  <c r="I658" i="1"/>
  <c r="I629" i="1"/>
  <c r="I581" i="1"/>
  <c r="I442" i="1"/>
  <c r="I370" i="1"/>
  <c r="I298" i="1"/>
  <c r="I60" i="1"/>
  <c r="I935" i="1"/>
  <c r="I922" i="1"/>
  <c r="I909" i="1"/>
  <c r="I896" i="1"/>
  <c r="I883" i="1"/>
  <c r="I870" i="1"/>
  <c r="I857" i="1"/>
  <c r="I844" i="1"/>
  <c r="I829" i="1"/>
  <c r="I815" i="1"/>
  <c r="I801" i="1"/>
  <c r="I787" i="1"/>
  <c r="I773" i="1"/>
  <c r="I757" i="1"/>
  <c r="I743" i="1"/>
  <c r="I729" i="1"/>
  <c r="I715" i="1"/>
  <c r="I701" i="1"/>
  <c r="I685" i="1"/>
  <c r="I671" i="1"/>
  <c r="I657" i="1"/>
  <c r="I643" i="1"/>
  <c r="I626" i="1"/>
  <c r="I611" i="1"/>
  <c r="I595" i="1"/>
  <c r="I578" i="1"/>
  <c r="I561" i="1"/>
  <c r="I537" i="1"/>
  <c r="I513" i="1"/>
  <c r="I489" i="1"/>
  <c r="I465" i="1"/>
  <c r="I441" i="1"/>
  <c r="I417" i="1"/>
  <c r="I393" i="1"/>
  <c r="I369" i="1"/>
  <c r="I345" i="1"/>
  <c r="I321" i="1"/>
  <c r="I297" i="1"/>
  <c r="I273" i="1"/>
  <c r="I239" i="1"/>
  <c r="I203" i="1"/>
  <c r="I167" i="1"/>
  <c r="I131" i="1"/>
  <c r="I95" i="1"/>
  <c r="I59" i="1"/>
  <c r="I3" i="1"/>
  <c r="I15" i="1"/>
  <c r="I27" i="1"/>
  <c r="I39" i="1"/>
  <c r="I51" i="1"/>
  <c r="I63" i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I363" i="1"/>
  <c r="I375" i="1"/>
  <c r="I387" i="1"/>
  <c r="I399" i="1"/>
  <c r="I411" i="1"/>
  <c r="I423" i="1"/>
  <c r="I435" i="1"/>
  <c r="I447" i="1"/>
  <c r="I459" i="1"/>
  <c r="I471" i="1"/>
  <c r="I483" i="1"/>
  <c r="I495" i="1"/>
  <c r="I507" i="1"/>
  <c r="I519" i="1"/>
  <c r="I531" i="1"/>
  <c r="I543" i="1"/>
  <c r="I555" i="1"/>
  <c r="I567" i="1"/>
  <c r="I579" i="1"/>
  <c r="I591" i="1"/>
  <c r="I603" i="1"/>
  <c r="I615" i="1"/>
  <c r="I627" i="1"/>
  <c r="I639" i="1"/>
  <c r="I651" i="1"/>
  <c r="I663" i="1"/>
  <c r="I675" i="1"/>
  <c r="I687" i="1"/>
  <c r="I699" i="1"/>
  <c r="I711" i="1"/>
  <c r="I723" i="1"/>
  <c r="I735" i="1"/>
  <c r="I747" i="1"/>
  <c r="I759" i="1"/>
  <c r="I771" i="1"/>
  <c r="I783" i="1"/>
  <c r="I795" i="1"/>
  <c r="I807" i="1"/>
  <c r="I819" i="1"/>
  <c r="I831" i="1"/>
  <c r="I843" i="1"/>
  <c r="I855" i="1"/>
  <c r="I867" i="1"/>
  <c r="I879" i="1"/>
  <c r="I891" i="1"/>
  <c r="I903" i="1"/>
  <c r="I915" i="1"/>
  <c r="I927" i="1"/>
  <c r="I688" i="1"/>
  <c r="I724" i="1"/>
  <c r="I760" i="1"/>
  <c r="I784" i="1"/>
  <c r="I808" i="1"/>
  <c r="I832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I508" i="1"/>
  <c r="I520" i="1"/>
  <c r="I532" i="1"/>
  <c r="I544" i="1"/>
  <c r="I556" i="1"/>
  <c r="I568" i="1"/>
  <c r="I580" i="1"/>
  <c r="I592" i="1"/>
  <c r="I604" i="1"/>
  <c r="I616" i="1"/>
  <c r="I628" i="1"/>
  <c r="I640" i="1"/>
  <c r="I652" i="1"/>
  <c r="I664" i="1"/>
  <c r="I676" i="1"/>
  <c r="I700" i="1"/>
  <c r="I712" i="1"/>
  <c r="I736" i="1"/>
  <c r="I748" i="1"/>
  <c r="I772" i="1"/>
  <c r="I796" i="1"/>
  <c r="I820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09" i="1"/>
  <c r="I521" i="1"/>
  <c r="I533" i="1"/>
  <c r="I545" i="1"/>
  <c r="I557" i="1"/>
  <c r="I569" i="1"/>
  <c r="I6" i="1"/>
  <c r="I18" i="1"/>
  <c r="I30" i="1"/>
  <c r="I42" i="1"/>
  <c r="I54" i="1"/>
  <c r="I66" i="1"/>
  <c r="I78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438" i="1"/>
  <c r="I450" i="1"/>
  <c r="I462" i="1"/>
  <c r="I474" i="1"/>
  <c r="I486" i="1"/>
  <c r="I498" i="1"/>
  <c r="I510" i="1"/>
  <c r="I522" i="1"/>
  <c r="I534" i="1"/>
  <c r="I546" i="1"/>
  <c r="I558" i="1"/>
  <c r="I7" i="1"/>
  <c r="I19" i="1"/>
  <c r="I31" i="1"/>
  <c r="I43" i="1"/>
  <c r="I55" i="1"/>
  <c r="I67" i="1"/>
  <c r="I79" i="1"/>
  <c r="I91" i="1"/>
  <c r="I103" i="1"/>
  <c r="I115" i="1"/>
  <c r="I127" i="1"/>
  <c r="I139" i="1"/>
  <c r="I151" i="1"/>
  <c r="I163" i="1"/>
  <c r="I175" i="1"/>
  <c r="I187" i="1"/>
  <c r="I199" i="1"/>
  <c r="I211" i="1"/>
  <c r="I223" i="1"/>
  <c r="I235" i="1"/>
  <c r="I247" i="1"/>
  <c r="I25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I439" i="1"/>
  <c r="I451" i="1"/>
  <c r="I463" i="1"/>
  <c r="I475" i="1"/>
  <c r="I487" i="1"/>
  <c r="I499" i="1"/>
  <c r="I511" i="1"/>
  <c r="I523" i="1"/>
  <c r="I535" i="1"/>
  <c r="I547" i="1"/>
  <c r="I559" i="1"/>
  <c r="I571" i="1"/>
  <c r="I8" i="1"/>
  <c r="I20" i="1"/>
  <c r="I32" i="1"/>
  <c r="I44" i="1"/>
  <c r="I56" i="1"/>
  <c r="I68" i="1"/>
  <c r="I80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I440" i="1"/>
  <c r="I452" i="1"/>
  <c r="I464" i="1"/>
  <c r="I476" i="1"/>
  <c r="I488" i="1"/>
  <c r="I500" i="1"/>
  <c r="I512" i="1"/>
  <c r="I524" i="1"/>
  <c r="I536" i="1"/>
  <c r="I548" i="1"/>
  <c r="I560" i="1"/>
  <c r="I572" i="1"/>
  <c r="I584" i="1"/>
  <c r="I596" i="1"/>
  <c r="I608" i="1"/>
  <c r="I620" i="1"/>
  <c r="I632" i="1"/>
  <c r="I9" i="1"/>
  <c r="I21" i="1"/>
  <c r="I33" i="1"/>
  <c r="I45" i="1"/>
  <c r="I57" i="1"/>
  <c r="I69" i="1"/>
  <c r="I81" i="1"/>
  <c r="I93" i="1"/>
  <c r="I105" i="1"/>
  <c r="I117" i="1"/>
  <c r="I129" i="1"/>
  <c r="I141" i="1"/>
  <c r="I153" i="1"/>
  <c r="I165" i="1"/>
  <c r="I177" i="1"/>
  <c r="I189" i="1"/>
  <c r="I201" i="1"/>
  <c r="I213" i="1"/>
  <c r="I225" i="1"/>
  <c r="I237" i="1"/>
  <c r="I249" i="1"/>
  <c r="I261" i="1"/>
  <c r="I10" i="1"/>
  <c r="I22" i="1"/>
  <c r="I34" i="1"/>
  <c r="I46" i="1"/>
  <c r="I58" i="1"/>
  <c r="I70" i="1"/>
  <c r="I82" i="1"/>
  <c r="I94" i="1"/>
  <c r="I106" i="1"/>
  <c r="I118" i="1"/>
  <c r="I130" i="1"/>
  <c r="I142" i="1"/>
  <c r="I154" i="1"/>
  <c r="I166" i="1"/>
  <c r="I178" i="1"/>
  <c r="I190" i="1"/>
  <c r="I202" i="1"/>
  <c r="I214" i="1"/>
  <c r="I226" i="1"/>
  <c r="I238" i="1"/>
  <c r="I250" i="1"/>
  <c r="I262" i="1"/>
  <c r="I871" i="1"/>
  <c r="I744" i="1"/>
  <c r="I562" i="1"/>
  <c r="I882" i="1"/>
  <c r="I828" i="1"/>
  <c r="I786" i="1"/>
  <c r="I742" i="1"/>
  <c r="I698" i="1"/>
  <c r="I670" i="1"/>
  <c r="I625" i="1"/>
  <c r="I577" i="1"/>
  <c r="I530" i="1"/>
  <c r="I482" i="1"/>
  <c r="I434" i="1"/>
  <c r="I386" i="1"/>
  <c r="I362" i="1"/>
  <c r="I338" i="1"/>
  <c r="I314" i="1"/>
  <c r="I290" i="1"/>
  <c r="I266" i="1"/>
  <c r="I194" i="1"/>
  <c r="I158" i="1"/>
  <c r="I122" i="1"/>
  <c r="I50" i="1"/>
  <c r="I14" i="1"/>
  <c r="I913" i="1"/>
  <c r="I845" i="1"/>
  <c r="I716" i="1"/>
  <c r="I514" i="1"/>
  <c r="I921" i="1"/>
  <c r="I895" i="1"/>
  <c r="I842" i="1"/>
  <c r="I800" i="1"/>
  <c r="I770" i="1"/>
  <c r="I728" i="1"/>
  <c r="I684" i="1"/>
  <c r="I642" i="1"/>
  <c r="I610" i="1"/>
  <c r="I554" i="1"/>
  <c r="I458" i="1"/>
  <c r="I86" i="1"/>
  <c r="I933" i="1"/>
  <c r="I920" i="1"/>
  <c r="I907" i="1"/>
  <c r="I894" i="1"/>
  <c r="I881" i="1"/>
  <c r="I868" i="1"/>
  <c r="I854" i="1"/>
  <c r="I841" i="1"/>
  <c r="I827" i="1"/>
  <c r="I813" i="1"/>
  <c r="I799" i="1"/>
  <c r="I785" i="1"/>
  <c r="I769" i="1"/>
  <c r="I755" i="1"/>
  <c r="I741" i="1"/>
  <c r="I727" i="1"/>
  <c r="I713" i="1"/>
  <c r="I697" i="1"/>
  <c r="I683" i="1"/>
  <c r="I669" i="1"/>
  <c r="I655" i="1"/>
  <c r="I641" i="1"/>
  <c r="I624" i="1"/>
  <c r="I609" i="1"/>
  <c r="I593" i="1"/>
  <c r="I576" i="1"/>
  <c r="I553" i="1"/>
  <c r="I529" i="1"/>
  <c r="I505" i="1"/>
  <c r="I481" i="1"/>
  <c r="I457" i="1"/>
  <c r="I433" i="1"/>
  <c r="I409" i="1"/>
  <c r="I385" i="1"/>
  <c r="I361" i="1"/>
  <c r="I337" i="1"/>
  <c r="I313" i="1"/>
  <c r="I289" i="1"/>
  <c r="I265" i="1"/>
  <c r="I229" i="1"/>
  <c r="I193" i="1"/>
  <c r="I157" i="1"/>
  <c r="I121" i="1"/>
  <c r="I85" i="1"/>
  <c r="I49" i="1"/>
  <c r="I13" i="1"/>
  <c r="I923" i="1"/>
  <c r="I802" i="1"/>
  <c r="I538" i="1"/>
  <c r="I934" i="1"/>
  <c r="I869" i="1"/>
  <c r="I814" i="1"/>
  <c r="I756" i="1"/>
  <c r="I714" i="1"/>
  <c r="I656" i="1"/>
  <c r="I594" i="1"/>
  <c r="I506" i="1"/>
  <c r="I410" i="1"/>
  <c r="I230" i="1"/>
  <c r="I932" i="1"/>
  <c r="I919" i="1"/>
  <c r="I906" i="1"/>
  <c r="I893" i="1"/>
  <c r="I880" i="1"/>
  <c r="I866" i="1"/>
  <c r="I853" i="1"/>
  <c r="I840" i="1"/>
  <c r="I826" i="1"/>
  <c r="I812" i="1"/>
  <c r="I798" i="1"/>
  <c r="I782" i="1"/>
  <c r="I768" i="1"/>
  <c r="I754" i="1"/>
  <c r="I740" i="1"/>
  <c r="I726" i="1"/>
  <c r="I710" i="1"/>
  <c r="I696" i="1"/>
  <c r="I682" i="1"/>
  <c r="I668" i="1"/>
  <c r="I654" i="1"/>
  <c r="I638" i="1"/>
  <c r="I623" i="1"/>
  <c r="I607" i="1"/>
  <c r="I590" i="1"/>
  <c r="I575" i="1"/>
  <c r="I552" i="1"/>
  <c r="I528" i="1"/>
  <c r="I504" i="1"/>
  <c r="I480" i="1"/>
  <c r="I456" i="1"/>
  <c r="I432" i="1"/>
  <c r="I408" i="1"/>
  <c r="I384" i="1"/>
  <c r="I360" i="1"/>
  <c r="I336" i="1"/>
  <c r="I312" i="1"/>
  <c r="I288" i="1"/>
  <c r="I264" i="1"/>
  <c r="I228" i="1"/>
  <c r="I192" i="1"/>
  <c r="I156" i="1"/>
  <c r="I120" i="1"/>
  <c r="I84" i="1"/>
  <c r="I48" i="1"/>
  <c r="I12" i="1"/>
  <c r="I914" i="1"/>
  <c r="I897" i="1"/>
  <c r="I774" i="1"/>
  <c r="I466" i="1"/>
  <c r="I908" i="1"/>
  <c r="I856" i="1"/>
  <c r="I931" i="1"/>
  <c r="I918" i="1"/>
  <c r="I905" i="1"/>
  <c r="I892" i="1"/>
  <c r="I878" i="1"/>
  <c r="I865" i="1"/>
  <c r="I852" i="1"/>
  <c r="I839" i="1"/>
  <c r="I825" i="1"/>
  <c r="I811" i="1"/>
  <c r="I797" i="1"/>
  <c r="I781" i="1"/>
  <c r="I767" i="1"/>
  <c r="I753" i="1"/>
  <c r="I739" i="1"/>
  <c r="I725" i="1"/>
  <c r="I709" i="1"/>
  <c r="I695" i="1"/>
  <c r="I681" i="1"/>
  <c r="I667" i="1"/>
  <c r="I653" i="1"/>
  <c r="I637" i="1"/>
  <c r="I622" i="1"/>
  <c r="I606" i="1"/>
  <c r="I589" i="1"/>
  <c r="I574" i="1"/>
  <c r="I551" i="1"/>
  <c r="I527" i="1"/>
  <c r="I503" i="1"/>
  <c r="I479" i="1"/>
  <c r="I455" i="1"/>
  <c r="I431" i="1"/>
  <c r="I407" i="1"/>
  <c r="I383" i="1"/>
  <c r="I359" i="1"/>
  <c r="I335" i="1"/>
  <c r="I311" i="1"/>
  <c r="I287" i="1"/>
  <c r="I263" i="1"/>
  <c r="I227" i="1"/>
  <c r="I191" i="1"/>
  <c r="I155" i="1"/>
  <c r="I119" i="1"/>
  <c r="I83" i="1"/>
  <c r="I47" i="1"/>
  <c r="I11" i="1"/>
</calcChain>
</file>

<file path=xl/sharedStrings.xml><?xml version="1.0" encoding="utf-8"?>
<sst xmlns="http://schemas.openxmlformats.org/spreadsheetml/2006/main" count="1896" uniqueCount="31">
  <si>
    <t>day</t>
  </si>
  <si>
    <t>symbol</t>
  </si>
  <si>
    <t>contract_address</t>
  </si>
  <si>
    <t>lp_price</t>
  </si>
  <si>
    <t>price</t>
  </si>
  <si>
    <t>cumulative_token</t>
  </si>
  <si>
    <t>cumulative_value</t>
  </si>
  <si>
    <t>WETH</t>
  </si>
  <si>
    <t>\x7355efc63ae731f584380a9838292c7046c1e433</t>
  </si>
  <si>
    <t>UMA</t>
  </si>
  <si>
    <t>\xdfe0ec39291e3b60aca122908f86809c9ee64e90</t>
  </si>
  <si>
    <t>USDC</t>
  </si>
  <si>
    <t>\x256c8919ce1ab0e33974cf6aa9c71561ef3017b6</t>
  </si>
  <si>
    <t>BADGER</t>
  </si>
  <si>
    <t>\x43298f9f91a4545df64748e78a2c777c580573d6</t>
  </si>
  <si>
    <t>WBTC</t>
  </si>
  <si>
    <t>\x02fbb64517e1c6ed69a6faa3abf37db0482f1152</t>
  </si>
  <si>
    <t>BOBA</t>
  </si>
  <si>
    <t>\x4841572daa1f8e4ce0f62570877c2d0cc18c9535</t>
  </si>
  <si>
    <t>DAI</t>
  </si>
  <si>
    <t>\x43f133fe6fdfa17c417695c476447dc2a449ba5b</t>
  </si>
  <si>
    <t>Row Labels</t>
  </si>
  <si>
    <t>Grand Total</t>
  </si>
  <si>
    <t>Sum of cumulative_value</t>
  </si>
  <si>
    <t>% of the day</t>
  </si>
  <si>
    <t>Total emission to LP</t>
  </si>
  <si>
    <t>Total # of days</t>
  </si>
  <si>
    <t>Daily emission</t>
  </si>
  <si>
    <t>Daily tokens</t>
  </si>
  <si>
    <t>Sum of Daily tokens</t>
  </si>
  <si>
    <t>% of total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</si>
</sst>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pivotButton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165" fontId="2" fillId="2" borderId="0" xfId="0" applyNumberFormat="1" applyFont="1" applyFill="1"/>
    <xf numFmtId="10" fontId="0" fillId="0" borderId="0" xfId="2" applyNumberFormat="1" applyFont="1"/>
    <xf numFmtId="10" fontId="3" fillId="0" borderId="0" xfId="0" applyNumberFormat="1" applyFont="1" applyBorder="1"/>
    <xf numFmtId="10" fontId="1" fillId="0" borderId="0" xfId="2" applyNumberFormat="1" applyFont="1"/>
    <xf numFmtId="10" fontId="1" fillId="0" borderId="0" xfId="0" applyNumberFormat="1" applyFont="1"/>
    <xf numFmtId="43" fontId="0" fillId="0" borderId="0" xfId="1" applyFont="1"/>
    <xf numFmtId="43" fontId="2" fillId="0" borderId="0" xfId="1" applyFont="1"/>
    <xf numFmtId="43" fontId="3" fillId="0" borderId="0" xfId="1" applyFont="1" applyBorder="1"/>
    <xf numFmtId="165" fontId="0" fillId="0" borderId="0" xfId="1" applyNumberFormat="1" applyFont="1"/>
    <xf numFmtId="165" fontId="2" fillId="0" borderId="0" xfId="1" applyNumberFormat="1" applyFont="1"/>
    <xf numFmtId="165" fontId="3" fillId="0" borderId="0" xfId="1" applyNumberFormat="1" applyFont="1" applyBorder="1"/>
    <xf numFmtId="10" fontId="2" fillId="0" borderId="0" xfId="2" applyNumberFormat="1" applyFont="1"/>
    <xf numFmtId="165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02">
    <dxf>
      <font>
        <b/>
      </font>
    </dxf>
    <dxf>
      <font>
        <color rgb="FFFF0000"/>
      </font>
    </dxf>
    <dxf>
      <fill>
        <patternFill patternType="solid">
          <bgColor theme="7" tint="0.79998168889431442"/>
        </patternFill>
      </fill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4" formatCode="0.00%"/>
    </dxf>
    <dxf>
      <numFmt numFmtId="165" formatCode="_(* #,##0_);_(* \(#,##0\);_(* &quot;-&quot;??_);_(@_)"/>
    </dxf>
    <dxf>
      <numFmt numFmtId="169" formatCode="_(* #,##0.0_);_(* \(#,##0.0\);_(* &quot;-&quot;??_);_(@_)"/>
    </dxf>
    <dxf>
      <numFmt numFmtId="165" formatCode="_(* #,##0_);_(* \(#,##0\);_(* &quot;-&quot;??_);_(@_)"/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4" formatCode="0.00%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4" formatCode="0.00%"/>
    </dxf>
    <dxf>
      <numFmt numFmtId="35" formatCode="_(* #,##0.00_);_(* \(#,##0.00\);_(* &quot;-&quot;??_);_(@_)"/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numFmt numFmtId="164" formatCode="&quot;$&quot;#,##0.00"/>
    </dxf>
    <dxf>
      <numFmt numFmtId="164" formatCode="&quot;$&quot;#,##0.00"/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  <dxf>
      <font>
        <sz val="1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9.010028472221" createdVersion="7" refreshedVersion="7" minRefreshableVersion="3" recordCount="936" xr:uid="{12AA9EE1-F1AA-3242-9177-ED1ABBE666E0}">
  <cacheSource type="worksheet">
    <worksheetSource ref="A1:I937" sheet="Sheet1"/>
  </cacheSource>
  <cacheFields count="9">
    <cacheField name="day" numFmtId="14">
      <sharedItems containsSemiMixedTypes="0" containsNonDate="0" containsDate="1" containsString="0" minDate="2021-11-03T00:00:00" maxDate="2022-04-29T00:00:00" count="177"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</sharedItems>
      <fieldGroup base="0">
        <rangePr groupBy="months" startDate="2021-11-03T00:00:00" endDate="2022-04-29T00:00:00"/>
        <groupItems count="14">
          <s v="&lt;11/3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9/22"/>
        </groupItems>
      </fieldGroup>
    </cacheField>
    <cacheField name="symbol" numFmtId="0">
      <sharedItems count="7">
        <s v="UMA"/>
        <s v="WETH"/>
        <s v="USDC"/>
        <s v="BADGER"/>
        <s v="WBTC"/>
        <s v="BOBA"/>
        <s v="DAI"/>
      </sharedItems>
    </cacheField>
    <cacheField name="contract_address" numFmtId="0">
      <sharedItems/>
    </cacheField>
    <cacheField name="lp_price" numFmtId="0">
      <sharedItems containsSemiMixedTypes="0" containsString="0" containsNumber="1" minValue="1" maxValue="1.01034912775282"/>
    </cacheField>
    <cacheField name="price" numFmtId="0">
      <sharedItems containsSemiMixedTypes="0" containsString="0" containsNumber="1" minValue="0.99742799999999998" maxValue="46646.04"/>
    </cacheField>
    <cacheField name="cumulative_token" numFmtId="0">
      <sharedItems containsSemiMixedTypes="0" containsString="0" containsNumber="1" minValue="1" maxValue="28540195.928982802"/>
    </cacheField>
    <cacheField name="cumulative_value" numFmtId="0">
      <sharedItems containsSemiMixedTypes="0" containsString="0" containsNumber="1" minValue="12.09" maxValue="28701639.956468798"/>
    </cacheField>
    <cacheField name="% of the day" numFmtId="10">
      <sharedItems containsSemiMixedTypes="0" containsString="0" containsNumber="1" minValue="1.0805163920927876E-5" maxValue="0.99819218440496627"/>
    </cacheField>
    <cacheField name="Daily tokens" numFmtId="43">
      <sharedItems containsSemiMixedTypes="0" containsString="0" containsNumber="1" minValue="2.441844953882006" maxValue="225580.15466778897" count="936">
        <n v="408.54589718276964"/>
        <n v="225580.15466778897"/>
        <n v="35.914176211862383"/>
        <n v="119404.08622657653"/>
        <n v="106548.70016218336"/>
        <n v="2.4878587005660244"/>
        <n v="111313.82038990277"/>
        <n v="114672.39231636841"/>
        <n v="2.441844953882006"/>
        <n v="109362.20596979563"/>
        <n v="116624.05275022227"/>
        <n v="18.389139232080652"/>
        <n v="104439.0524825982"/>
        <n v="121531.25894314145"/>
        <n v="34516.151401755509"/>
        <n v="72091.188017925451"/>
        <n v="119381.36114529076"/>
        <n v="28588.681584736616"/>
        <n v="53230.467627936312"/>
        <n v="144169.55135229882"/>
        <n v="10383.581497731102"/>
        <n v="36539.707295902757"/>
        <n v="179065.41177133791"/>
        <n v="10713.166217669999"/>
        <n v="29646.800036232959"/>
        <n v="185628.73431106878"/>
        <n v="21.469183132206659"/>
        <n v="11029.50727398579"/>
        <n v="33941.131019871602"/>
        <n v="180996.59308798215"/>
        <n v="20.889839781162014"/>
        <n v="10731.877333194212"/>
        <n v="34804.60590077431"/>
        <n v="180431.32749122207"/>
        <n v="20.396918048943146"/>
        <n v="10300.36373214063"/>
        <n v="37707.475714223016"/>
        <n v="177960.46420055916"/>
        <n v="20.548429194145008"/>
        <n v="12952.335195958862"/>
        <n v="38111.31598912341"/>
        <n v="174904.50095069534"/>
        <n v="21.772179900991965"/>
        <n v="13723.704588802269"/>
        <n v="38942.341103393614"/>
        <n v="173300.88269287487"/>
        <n v="21.664728056419769"/>
        <n v="13655.974238459006"/>
        <n v="36956.077739133267"/>
        <n v="175354.98385932302"/>
        <n v="22.793860026704593"/>
        <n v="10827.4622606299"/>
        <n v="38882.171099867686"/>
        <n v="176256.27334444749"/>
        <n v="21.325399905939829"/>
        <n v="10583.184156275809"/>
        <n v="36473.279467139917"/>
        <n v="178910.9115416501"/>
        <n v="20.536478068868682"/>
        <n v="10034.51573292494"/>
        <n v="33912.523950685172"/>
        <n v="182021.12440329278"/>
        <n v="21.651915008622158"/>
        <n v="10241.25713102306"/>
        <n v="35700.911366452456"/>
        <n v="180024.8801524876"/>
        <n v="21.798230558725219"/>
        <n v="10310.463719459964"/>
        <n v="36096.606562410176"/>
        <n v="179559.83205254286"/>
        <n v="20.94516246143337"/>
        <n v="9906.9663968832119"/>
        <n v="34978.959958172723"/>
        <n v="181081.8290474544"/>
        <n v="21.228680634362384"/>
        <n v="8362.3613261990467"/>
        <n v="35458.506325382616"/>
        <n v="182146.60423275575"/>
        <n v="19.873595235037964"/>
        <n v="7828.5686740704386"/>
        <n v="33080.717885993465"/>
        <n v="185059.5404096728"/>
        <n v="21.616966243656915"/>
        <n v="8515.3140517409429"/>
        <n v="39476.719292131347"/>
        <n v="177975.05025485583"/>
        <n v="20.656876076526284"/>
        <n v="8137.1171669905361"/>
        <n v="39440.740896511314"/>
        <n v="178390.18562539335"/>
        <n v="19.887579294424349"/>
        <n v="7979.933287703504"/>
        <n v="38096.218519438786"/>
        <n v="179892.66117853503"/>
        <n v="19.335612419142716"/>
        <n v="7758.455410654663"/>
        <n v="36997.131508746497"/>
        <n v="181213.77803315147"/>
        <n v="18.492809406955697"/>
        <n v="7420.2789180629507"/>
        <n v="41359.916301453603"/>
        <n v="177190.01253604822"/>
        <n v="18.86659122670855"/>
        <n v="7570.2596644185642"/>
        <n v="40230.215757445403"/>
        <n v="178169.3585518811"/>
        <n v="19.057537727191583"/>
        <n v="7646.8773519116949"/>
        <n v="40690.595506541635"/>
        <n v="177632.17016879123"/>
        <n v="20.017149666327164"/>
        <n v="8031.9236736896601"/>
        <n v="42691.373679142613"/>
        <n v="175245.38606247318"/>
        <n v="21.173368545271451"/>
        <n v="8495.8589462215696"/>
        <n v="45275.87890223381"/>
        <n v="172195.78934797109"/>
        <n v="20.793902940496782"/>
        <n v="8343.5975690951491"/>
        <n v="44439.393724516201"/>
        <n v="173184.9153684199"/>
        <n v="20.559448756781201"/>
        <n v="4626.0325472199283"/>
        <n v="43977.776902810445"/>
        <n v="177364.33166618459"/>
        <n v="20.708378882834126"/>
        <n v="4659.5429598060218"/>
        <n v="44282.521010484787"/>
        <n v="177025.92821579811"/>
        <n v="20.162334731576237"/>
        <n v="4536.678867202133"/>
        <n v="43075.659379193632"/>
        <n v="178356.19998384442"/>
        <n v="19.603638961457403"/>
        <n v="4410.9680640021506"/>
        <n v="42039.632433287741"/>
        <n v="179518.49642872039"/>
        <n v="20.160169211291596"/>
        <n v="4120.1957115958639"/>
        <n v="45911.622298217437"/>
        <n v="175936.72238594716"/>
        <n v="19.550840537098559"/>
        <n v="4141.9260560239445"/>
        <n v="44356.409460748131"/>
        <n v="177470.81420766257"/>
        <n v="19.390099628426778"/>
        <n v="4177.3509676418143"/>
        <n v="42550.542242157775"/>
        <n v="179241.4172555437"/>
        <n v="20.587995994606413"/>
        <n v="3949.9886758816206"/>
        <n v="45220.610347169015"/>
        <n v="176797.51354592651"/>
        <n v="20.271304366454597"/>
        <n v="3889.2285929054096"/>
        <n v="44625.570143015451"/>
        <n v="177453.63052468444"/>
        <n v="18.771542976179909"/>
        <n v="3601.4861380466914"/>
        <n v="50727.01174548117"/>
        <n v="171641.43113846771"/>
        <n v="18.672289174286682"/>
        <n v="3582.4434204544041"/>
        <n v="50073.148561663031"/>
        <n v="172314.43629368002"/>
        <n v="18.939856155157081"/>
        <n v="3633.7785064314357"/>
        <n v="50892.746112023036"/>
        <n v="171443.23609036213"/>
        <n v="18.6146923834688"/>
        <n v="3571.392967969502"/>
        <n v="49978.885252373788"/>
        <n v="172419.80765224498"/>
        <n v="18.751171815290125"/>
        <n v="3597.5777510987687"/>
        <n v="50339.911130519024"/>
        <n v="172032.46051153864"/>
        <n v="15.80167694691438"/>
        <n v="3031.6911377194338"/>
        <n v="41466.333866680841"/>
        <n v="181474.87388362459"/>
        <n v="14.653949949630213"/>
        <n v="2811.4895870943146"/>
        <n v="41508.322991960224"/>
        <n v="181654.23403596759"/>
        <n v="14.695259565780045"/>
        <n v="2819.4152014202355"/>
        <n v="43444.695436225826"/>
        <n v="179709.89466775992"/>
        <n v="14.092158402849767"/>
        <n v="2703.7049222551468"/>
        <n v="41661.702340836513"/>
        <n v="181609.20114347726"/>
        <n v="14.472810907724631"/>
        <n v="2776.736463746392"/>
        <n v="42250.879148626314"/>
        <n v="180946.61214169135"/>
        <n v="14.321090320309468"/>
        <n v="2747.6275304463752"/>
        <n v="41979.095612505102"/>
        <n v="181247.65633169995"/>
        <n v="14.394901760070271"/>
        <n v="2761.7889063900111"/>
        <n v="42073.916181575383"/>
        <n v="181138.6005752463"/>
        <n v="13.708700713839713"/>
        <n v="2630.1351814379123"/>
        <n v="52253.888261261287"/>
        <n v="171090.9684215587"/>
        <n v="13.921019084371665"/>
        <n v="2670.8703340726101"/>
        <n v="60311.854201971713"/>
        <n v="162992.05500984302"/>
        <n v="13.299566481694738"/>
        <n v="2551.6391692805587"/>
        <n v="72370.562760073488"/>
        <n v="151053.19906913603"/>
        <n v="13.221549755268592"/>
        <n v="2536.6709719876626"/>
        <n v="71371.151776868559"/>
        <n v="152067.65626636028"/>
        <n v="13.318405580776956"/>
        <n v="2555.2536166535847"/>
        <n v="71838.217191084012"/>
        <n v="151581.91135165337"/>
        <n v="13.104888971338305"/>
        <n v="2514.2885713127826"/>
        <n v="70792.850736230481"/>
        <n v="152668.45636845715"/>
        <n v="12.794793655475775"/>
        <n v="2454.7940490473893"/>
        <n v="69936.423849741244"/>
        <n v="153584.68787252769"/>
        <n v="11.845039479483809"/>
        <n v="2272.575330867031"/>
        <n v="83976.592005646889"/>
        <n v="139727.68818897833"/>
        <n v="11.757205435355367"/>
        <n v="2255.723594556458"/>
        <n v="83493.393682980226"/>
        <n v="140227.82608199969"/>
        <n v="12.359293635759363"/>
        <n v="3042.9779497201853"/>
        <n v="85238.365018767829"/>
        <n v="137694.99830284796"/>
        <n v="12.651248345933798"/>
        <n v="3114.8600306513563"/>
        <n v="87512.167258201094"/>
        <n v="135349.02202777338"/>
        <n v="13.186161877860794"/>
        <n v="3246.5609296373027"/>
        <n v="91212.311401661529"/>
        <n v="131516.64207179507"/>
        <n v="13.422029674685366"/>
        <n v="3304.6338685882474"/>
        <n v="92852.410758060083"/>
        <n v="129818.2339086487"/>
        <n v="13.260774606517863"/>
        <n v="3264.9313070037729"/>
        <n v="91741.408202124716"/>
        <n v="130969.10028123677"/>
        <n v="12.568115134467204"/>
        <n v="2390.0550911710206"/>
        <n v="101364.01391794339"/>
        <n v="122222.06344072289"/>
        <n v="2254.9094642073319"/>
        <n v="2207.9532848357562"/>
        <n v="102975.73643509152"/>
        <n v="118550.10138083714"/>
        <n v="2200.0727485941061"/>
        <n v="2154.2584876433611"/>
        <n v="101083.68834803888"/>
        <n v="120550.68098069541"/>
        <n v="2145.016227208283"/>
        <n v="2100.3484619083847"/>
        <n v="98528.680463459561"/>
        <n v="9883.8405563438628"/>
        <n v="113330.81485605166"/>
        <n v="2126.3446270523759"/>
        <n v="2082.0656786961249"/>
        <n v="97745.127209583836"/>
        <n v="9797.805254357836"/>
        <n v="114237.3577952816"/>
        <n v="2118.5988044970413"/>
        <n v="2074.4811549596843"/>
        <n v="97386.804844909639"/>
        <n v="9762.1139275773876"/>
        <n v="114646.70183302801"/>
        <n v="2142.9130582397379"/>
        <n v="2098.2890892788519"/>
        <n v="94674.95240957776"/>
        <n v="9874.1495402646033"/>
        <n v="117198.3964676108"/>
        <n v="2193.5598954099642"/>
        <n v="2147.88125795417"/>
        <n v="96998.45564648039"/>
        <n v="10107.52085789101"/>
        <n v="114541.28290723621"/>
        <n v="2215.5002265781072"/>
        <n v="2169.3647042042467"/>
        <n v="97066.101377983679"/>
        <n v="10208.617871642533"/>
        <n v="114329.11638456318"/>
        <n v="2152.809319354461"/>
        <n v="2006.1564018421966"/>
        <n v="94390.273074590092"/>
        <n v="9919.7496927115481"/>
        <n v="117519.71207647344"/>
        <n v="2104.0553627965219"/>
        <n v="1960.7236451254171"/>
        <n v="98255.794434834592"/>
        <n v="9695.1004210662977"/>
        <n v="113973.02670114888"/>
        <n v="2265.8920666541899"/>
        <n v="2111.535766096008"/>
        <n v="106522.39368190551"/>
        <n v="10440.814209523389"/>
        <n v="104648.06484079262"/>
        <n v="2338.289262679737"/>
        <n v="2179.0011458564536"/>
        <n v="109747.17629711446"/>
        <n v="10774.407183397612"/>
        <n v="100949.82667592347"/>
        <n v="2280.8212571485205"/>
        <n v="1729.0281557928354"/>
        <n v="107298.48768561747"/>
        <n v="10509.605175582092"/>
        <n v="104170.75829083082"/>
        <n v="2297.0337744897784"/>
        <n v="1741.3184213590021"/>
        <n v="107782.25386817849"/>
        <n v="10584.309475897107"/>
        <n v="103583.78502504736"/>
        <n v="2269.9709279849258"/>
        <n v="1661.6266284770927"/>
        <n v="106871.89152624329"/>
        <n v="10459.608852907928"/>
        <n v="104725.60262935852"/>
        <n v="2256.2039139230492"/>
        <n v="1651.5491262158021"/>
        <n v="106438.96471072288"/>
        <n v="10396.1729822611"/>
        <n v="105245.80983184891"/>
        <n v="1978.5154921279725"/>
        <n v="1448.2802339203047"/>
        <n v="106682.91440235461"/>
        <n v="9116.6357691849062"/>
        <n v="106762.35466738394"/>
        <n v="1883.8559440090905"/>
        <n v="1378.9891148778374"/>
        <n v="100667.87830134149"/>
        <n v="8680.461968318019"/>
        <n v="113377.5152364253"/>
        <n v="1833.0698297063132"/>
        <n v="1341.8135022556582"/>
        <n v="97661.980144074158"/>
        <n v="8446.4488872616548"/>
        <n v="116705.38820167395"/>
        <n v="1669.0511563947957"/>
        <n v="1221.751261906247"/>
        <n v="108697.29004590615"/>
        <n v="7690.6809845712505"/>
        <n v="106709.9271161933"/>
        <n v="1643.4448544938534"/>
        <n v="1203.0073596954817"/>
        <n v="107122.78671689266"/>
        <n v="7572.6918514279951"/>
        <n v="108446.76978246176"/>
        <n v="1535.4719943881923"/>
        <n v="1176.2585587804176"/>
        <n v="105461.43373342381"/>
        <n v="7404.3134744442914"/>
        <n v="110411.22280393506"/>
        <n v="1570.697014373359"/>
        <n v="1203.2429201964478"/>
        <n v="107175.36193283659"/>
        <n v="7574.1746578894918"/>
        <n v="108465.22403967584"/>
        <n v="1581.3392842285368"/>
        <n v="1211.3955019743989"/>
        <n v="107751.92242703194"/>
        <n v="7625.4935372799055"/>
        <n v="107818.54981445697"/>
        <n v="1493.8943099699331"/>
        <n v="1144.4076964201861"/>
        <n v="101842.12796356239"/>
        <n v="7203.8186363101886"/>
        <n v="114304.45195870905"/>
        <n v="1483.3440104622407"/>
        <n v="1298.0024381637461"/>
        <n v="101269.59191775644"/>
        <n v="7152.943253958877"/>
        <n v="114784.81894463046"/>
        <n v="1473.6296199655603"/>
        <n v="1308.4152245809616"/>
        <n v="100406.01746358677"/>
        <n v="7106.0987704948575"/>
        <n v="115694.53948634361"/>
        <n v="1453.6830199411581"/>
        <n v="1290.7049161038799"/>
        <n v="99046.952306877924"/>
        <n v="7009.9127899821488"/>
        <n v="117187.44753206667"/>
        <n v="1450.8486815211024"/>
        <n v="1288.1883464786695"/>
        <n v="99050.056450033313"/>
        <n v="7887.9139159677316"/>
        <n v="116311.69317097096"/>
        <n v="1425.3161487077648"/>
        <n v="1265.5183660422933"/>
        <n v="97084.528235575795"/>
        <n v="7749.0997009132179"/>
        <n v="118464.23811373266"/>
        <n v="1460.3737231007647"/>
        <n v="1296.6454982953439"/>
        <n v="99524.063039463363"/>
        <n v="8696.3414963340638"/>
        <n v="115011.27680777821"/>
        <n v="1481.5184147555997"/>
        <n v="1315.4195756519748"/>
        <n v="101337.83874108171"/>
        <n v="10139.845143493611"/>
        <n v="111714.07868998883"/>
        <n v="1474.8940142749425"/>
        <n v="1309.5378626861241"/>
        <n v="102501.15174071012"/>
        <n v="10094.506257136651"/>
        <n v="110608.61069016391"/>
        <n v="1476.2617787681704"/>
        <n v="1228.5987035947294"/>
        <n v="103387.69410745746"/>
        <n v="10103.867544864139"/>
        <n v="109792.27843028722"/>
        <n v="1462.9804317694231"/>
        <n v="3.5884962980272759"/>
        <n v="1217.8350397541078"/>
        <n v="102532.29609359855"/>
        <n v="10012.967019752195"/>
        <n v="110759.03348379945"/>
        <n v="1397.0002856426283"/>
        <n v="2277.4991609103095"/>
        <n v="1162.9109053389107"/>
        <n v="110993.54330928787"/>
        <n v="9561.3840643144486"/>
        <n v="100596.36283947756"/>
        <n v="1404.9084295821756"/>
        <n v="2290.3916358595125"/>
        <n v="1169.4939153230919"/>
        <n v="111621.85593446852"/>
        <n v="9615.5091795481294"/>
        <n v="99886.54147019035"/>
        <n v="1446.4927323099407"/>
        <n v="2358.1856195421706"/>
        <n v="1204.1101137806227"/>
        <n v="114917.51563543716"/>
        <n v="9900.1214974647155"/>
        <n v="96162.274966437122"/>
        <n v="1467.9579254599571"/>
        <n v="2393.1798567591313"/>
        <n v="1221.978476053632"/>
        <n v="116636.01672099363"/>
        <n v="10047.034105737795"/>
        <n v="94222.533479967577"/>
        <n v="1473.6117833816388"/>
        <n v="2402.3972182764287"/>
        <n v="1190.5413250371835"/>
        <n v="117058.95334779078"/>
        <n v="10085.7303805989"/>
        <n v="93777.466509886814"/>
        <n v="1509.9011053862059"/>
        <n v="2461.558910127756"/>
        <n v="1119.3230108584046"/>
        <n v="119663.68773627677"/>
        <n v="8716.8339197367841"/>
        <n v="92517.395882585843"/>
        <n v="1518.4315840871243"/>
        <n v="2475.4659638937246"/>
        <n v="1125.6468429752988"/>
        <n v="121097.29358817938"/>
        <n v="8766.08136106026"/>
        <n v="91005.781224775958"/>
        <n v="1503.2070814115752"/>
        <n v="2450.6457885328518"/>
        <n v="1114.3605831581312"/>
        <n v="119760.2446731876"/>
        <n v="8674.7583734540276"/>
        <n v="92485.484065227545"/>
        <n v="1521.1477051784343"/>
        <n v="2479.8939969943358"/>
        <n v="1127.6603634813346"/>
        <n v="120130.80619802418"/>
        <n v="8778.2907331475471"/>
        <n v="91950.901568145913"/>
        <n v="1420.905817351804"/>
        <n v="2316.4718289679377"/>
        <n v="1053.3488398351983"/>
        <n v="112874.76220812651"/>
        <n v="7921.2939984726236"/>
        <n v="100401.91787221766"/>
        <n v="1369.6313723957162"/>
        <n v="2232.880217309882"/>
        <n v="1015.3379622329452"/>
        <n v="109087.11761276805"/>
        <n v="8618.4022821567178"/>
        <n v="103665.33111810841"/>
        <n v="1361.2190900385554"/>
        <n v="2219.1658564706781"/>
        <n v="1009.1017516741088"/>
        <n v="108344.72844121732"/>
        <n v="9446.8761893993615"/>
        <n v="103607.60923617172"/>
        <n v="1429.9733972860838"/>
        <n v="2331.2545071850077"/>
        <n v="948.21921815807309"/>
        <n v="108354.66493069875"/>
        <n v="9910.5032200301612"/>
        <n v="103014.08529161368"/>
        <n v="1282.0581561484955"/>
        <n v="2090.1115088342676"/>
        <n v="850.13622264827143"/>
        <n v="110241.69887858248"/>
        <n v="8885.3691326634071"/>
        <n v="102639.32666609484"/>
        <n v="1268.0722360158104"/>
        <n v="2067.3105676361083"/>
        <n v="1577.3083757028567"/>
        <n v="108884.59521383574"/>
        <n v="8788.4390032126612"/>
        <n v="103402.97516856856"/>
        <n v="1354.8402040528863"/>
        <n v="2208.7664974804102"/>
        <n v="3.0117908042058565"/>
        <n v="1685.2358571510754"/>
        <n v="104878.58178805673"/>
        <n v="9389.7888103202131"/>
        <n v="106468.47561710622"/>
        <n v="1381.6930069730488"/>
        <n v="2252.5440376479319"/>
        <n v="5.5138701780000217"/>
        <n v="1718.6370702319223"/>
        <n v="106815.07296739495"/>
        <n v="9575.8935240947321"/>
        <n v="104239.34608845116"/>
        <n v="1434.5161777076139"/>
        <n v="2338.6605032356633"/>
        <n v="5.7246696134395947"/>
        <n v="1784.3418678486514"/>
        <n v="110683.93167011232"/>
        <n v="9941.9871903480071"/>
        <n v="99799.538486106059"/>
        <n v="1425.5370358535176"/>
        <n v="2324.0220036959213"/>
        <n v="5.6888368906542359"/>
        <n v="1773.1730438251961"/>
        <n v="109471.8146281123"/>
        <n v="9879.7567919175071"/>
        <n v="101108.70822467665"/>
        <n v="1430.966613018204"/>
        <n v="2332.8737251764101"/>
        <n v="5.7105044994909493"/>
        <n v="1779.9266949935973"/>
        <n v="109781.6105320054"/>
        <n v="9917.3867520805088"/>
        <n v="100740.22574319811"/>
        <n v="1451.7524400294169"/>
        <n v="2366.7604065632268"/>
        <n v="5.7934537154917418"/>
        <n v="1805.7814200711734"/>
        <n v="111272.30844538703"/>
        <n v="10061.44398133846"/>
        <n v="99024.860417866948"/>
        <n v="1432.6246017815652"/>
        <n v="2335.5767081723061"/>
        <n v="5.7171209727245973"/>
        <n v="1781.9890061845488"/>
        <n v="109727.81107796294"/>
        <n v="9928.8775273699284"/>
        <n v="100776.10452252772"/>
        <n v="1394.9218625451563"/>
        <n v="2274.1107529699834"/>
        <n v="5.5666620730591942"/>
        <n v="1492.9158257901497"/>
        <n v="106998.93491929628"/>
        <n v="9667.5767791773123"/>
        <n v="104154.67376311978"/>
        <n v="1407.2342547835935"/>
        <n v="2294.1833780653606"/>
        <n v="5.6157966724533726"/>
        <n v="1506.093169783139"/>
        <n v="107902.00095978669"/>
        <n v="9752.9084386032082"/>
        <n v="103120.66456727729"/>
        <n v="1403.9851852509451"/>
        <n v="2288.8864907201"/>
        <n v="5.6028307331948639"/>
        <n v="1323.8660104115497"/>
        <n v="108410.90672144214"/>
        <n v="9730.3905972737666"/>
        <n v="102825.06272914003"/>
        <n v="1492.8287461610282"/>
        <n v="2433.7262144513807"/>
        <n v="5.9573753813454875"/>
        <n v="1407.6396654104556"/>
        <n v="99325.486315980757"/>
        <n v="10346.125406151594"/>
        <n v="110976.93684143521"/>
        <n v="1512.274700935699"/>
        <n v="2465.4285312923821"/>
        <n v="6.0349776197397391"/>
        <n v="1425.9759262461321"/>
        <n v="100893.13515438438"/>
        <n v="10480.896582857882"/>
        <n v="109204.95469163553"/>
        <n v="1489.5834554965218"/>
        <n v="2428.435487712607"/>
        <n v="5.9444245222735681"/>
        <n v="1404.5795690150096"/>
        <n v="98994.7920885403"/>
        <n v="11484.596834374999"/>
        <n v="110180.76870531004"/>
        <n v="1479.7161796364437"/>
        <n v="2412.3490826325533"/>
        <n v="2263.6429021770196"/>
        <n v="1395.2753745949119"/>
        <n v="98657.958222279165"/>
        <n v="11408.520744318814"/>
        <n v="108371.23805933284"/>
        <n v="1448.7931608678171"/>
        <n v="2361.9359581527942"/>
        <n v="2216.3374304164236"/>
        <n v="1366.1169946368027"/>
        <n v="96435.201615446262"/>
        <n v="11170.106171339343"/>
        <n v="110990.20923411231"/>
        <n v="1437.0310039322233"/>
        <n v="2342.7603696961405"/>
        <n v="2198.343896637472"/>
        <n v="1355.0260515558214"/>
        <n v="95712.555077005381"/>
        <n v="11079.420664723724"/>
        <n v="111863.563501421"/>
        <n v="1408.2243236514073"/>
        <n v="2295.7974657923733"/>
        <n v="2154.275961008781"/>
        <n v="1327.8632400837412"/>
        <n v="93608.62038776635"/>
        <n v="10857.322931333127"/>
        <n v="114336.59625533594"/>
        <n v="1008.5010733525692"/>
        <n v="2255.337441402206"/>
        <n v="2116.3100431853272"/>
        <n v="1405.683033128634"/>
        <n v="92631.214576084865"/>
        <n v="12070.225550423882"/>
        <n v="114501.42884739427"/>
        <n v="1015.9866727738228"/>
        <n v="2272.0776840178823"/>
        <n v="2132.0183549095759"/>
        <n v="1416.1167157267837"/>
        <n v="93633.638083403232"/>
        <n v="12058.12743006343"/>
        <n v="113460.73562407699"/>
        <n v="1009.1928582599729"/>
        <n v="2256.8844981622728"/>
        <n v="2117.7617336058402"/>
        <n v="1406.6472664176274"/>
        <n v="92984.094811991381"/>
        <n v="11977.495780712599"/>
        <n v="114236.62361582201"/>
        <n v="868.91236034462872"/>
        <n v="1943.171535819778"/>
        <n v="1823.9892438752215"/>
        <n v="1211.1195461119701"/>
        <n v="101928.25694637622"/>
        <n v="10623.945799409657"/>
        <n v="107589.30513303427"/>
        <n v="920.99385352484649"/>
        <n v="1885.7514399763775"/>
        <n v="1765.9303140738944"/>
        <n v="1164.641887126882"/>
        <n v="98650.618326795462"/>
        <n v="11639.985922252679"/>
        <n v="109960.77882122161"/>
        <n v="1000.6344417952273"/>
        <n v="2048.8169734070902"/>
        <n v="1918.6346220549783"/>
        <n v="1265.3513160336288"/>
        <n v="84356.863554821539"/>
        <n v="12646.523938504648"/>
        <n v="122751.87571835467"/>
        <n v="1008.8680893631267"/>
        <n v="2065.6755145341567"/>
        <n v="1934.4219671929575"/>
        <n v="1275.7631671059414"/>
        <n v="83398.874537381213"/>
        <n v="12750.584938925378"/>
        <n v="123554.51235046895"/>
        <n v="1101.1381601457695"/>
        <n v="2254.6001400125574"/>
        <n v="2111.3422739389753"/>
        <n v="1392.4431959143299"/>
        <n v="77157.895074378452"/>
        <n v="13916.740739905697"/>
        <n v="128054.54098067594"/>
        <n v="996.18873686878271"/>
        <n v="2039.7143128033656"/>
        <n v="3548.1394683103013"/>
        <n v="1259.7295041666682"/>
        <n v="86026.005933898123"/>
        <n v="12590.336872152084"/>
        <n v="119528.58573677244"/>
        <n v="991.59570942183052"/>
        <n v="2030.3100066955753"/>
        <n v="3563.0641969012158"/>
        <n v="1253.9213957488203"/>
        <n v="85281.235884168578"/>
        <n v="12532.287869307569"/>
        <n v="120336.28550272818"/>
        <n v="1565.2141041925011"/>
        <n v="2007.1194326132702"/>
        <n v="3522.3662227269529"/>
        <n v="1239.5988750866541"/>
        <n v="84307.137932584752"/>
        <n v="12389.141773738173"/>
        <n v="120958.12222402946"/>
        <n v="1528.293760149048"/>
        <n v="1959.775404860203"/>
        <n v="3439.2804822894113"/>
        <n v="1210.3591584105209"/>
        <n v="84331.54247259126"/>
        <n v="12096.906113795976"/>
        <n v="121422.54317287533"/>
        <n v="1553.1714602841901"/>
        <n v="1991.6768011268371"/>
        <n v="3495.265392226293"/>
        <n v="1230.0614911582663"/>
        <n v="85726.318186991179"/>
        <n v="12293.820614600216"/>
        <n v="119698.38661858476"/>
        <n v="1512.1607380933824"/>
        <n v="1939.0875628659539"/>
        <n v="3407.086212167037"/>
        <n v="1197.5823274719392"/>
        <n v="83462.757266959714"/>
        <n v="11969.208377779471"/>
        <n v="122500.81807963423"/>
        <n v="1507.7603393286581"/>
        <n v="1933.4448039307586"/>
        <n v="3397.171566467247"/>
        <n v="1194.0973541739893"/>
        <n v="83219.880035243536"/>
        <n v="11934.377894198262"/>
        <n v="122801.9685716293"/>
        <n v="1484.6830182272881"/>
        <n v="1903.8520859050598"/>
        <n v="3654.7768356040024"/>
        <n v="1175.8208633088436"/>
        <n v="82185.364788197781"/>
        <n v="11751.713936521717"/>
        <n v="123832.48903720707"/>
        <n v="1475.2896994678331"/>
        <n v="1891.8067608799827"/>
        <n v="3631.6537289273383"/>
        <n v="1168.3816590898412"/>
        <n v="81481.7414344594"/>
        <n v="12971.978915952408"/>
        <n v="123367.84836619493"/>
        <n v="1566.7814269938817"/>
        <n v="1905.2244168048351"/>
        <n v="3657.4112646231551"/>
        <n v="1176.6684161808685"/>
        <n v="82059.651395102948"/>
        <n v="13063.982789370073"/>
        <n v="122558.98085589601"/>
        <n v="1628.7778955536405"/>
        <n v="1980.6128427975734"/>
        <n v="3802.1325247623986"/>
        <n v="1223.2283799461927"/>
        <n v="85306.695628645"/>
        <n v="13580.915645678162"/>
        <n v="118466.33764758876"/>
        <n v="1596.0569428584706"/>
        <n v="1940.8237841950829"/>
        <n v="3738.9921966630222"/>
        <n v="1198.6546194200507"/>
        <n v="84191.469904261365"/>
        <n v="13308.085016276555"/>
        <n v="120014.61810129719"/>
        <n v="1619.2681351147544"/>
        <n v="1969.0488636272989"/>
        <n v="3793.3677420405315"/>
        <n v="1216.0864553860113"/>
        <n v="85001.562464674615"/>
        <n v="12511.05032232874"/>
        <n v="119878.31658179979"/>
        <n v="1500.9702276338355"/>
        <n v="1825.197233842536"/>
        <n v="3516.2379347790484"/>
        <n v="1127.2435516887444"/>
        <n v="92469.137781678917"/>
        <n v="11693.509612946513"/>
        <n v="113856.40422240215"/>
        <n v="1477.7373437488279"/>
        <n v="1796.9457771377965"/>
        <n v="5823.5849591832402"/>
        <n v="1109.7954250941264"/>
        <n v="93375.222960532861"/>
        <n v="11512.51071900171"/>
        <n v="110892.90338027319"/>
        <n v="951.08997031935451"/>
        <n v="1952.8937806398205"/>
        <n v="7089.4719292440741"/>
        <n v="1206.1090607313565"/>
        <n v="96219.319813629802"/>
        <n v="12511.624373273256"/>
        <n v="106058.19163713408"/>
        <n v="983.15492144384064"/>
        <n v="2018.7334441645053"/>
        <n v="7328.4856692725762"/>
        <n v="1246.7716996930155"/>
        <n v="96693.990832991476"/>
        <n v="12933.440012736079"/>
        <n v="104784.12398467027"/>
        <n v="875.35574746324505"/>
        <n v="1797.3870489815902"/>
        <n v="6526.1410193496786"/>
        <n v="1110.0679550055436"/>
        <n v="106850.25484442293"/>
        <n v="11397.429065577413"/>
        <n v="97432.064884171356"/>
        <n v="858.97288004741472"/>
        <n v="1763.7477499837476"/>
        <n v="8048.8890143097688"/>
        <n v="1089.2922918741588"/>
        <n v="109783.86823870627"/>
        <n v="11184.11856889786"/>
        <n v="93259.811821152529"/>
        <n v="854.97735338877351"/>
        <n v="1755.5436479476164"/>
        <n v="7312.7486092940972"/>
        <n v="1084.2254306351927"/>
        <n v="110185.73977107542"/>
        <n v="11139.696775184728"/>
        <n v="93655.768977445943"/>
        <n v="795.47058499499667"/>
        <n v="1633.3571024800408"/>
        <n v="5520.7100578223244"/>
        <n v="1008.7629036668163"/>
        <n v="121724.38645169968"/>
        <n v="10364.369389786259"/>
        <n v="84941.644074521639"/>
        <n v="808.03362750106726"/>
        <n v="1659.1530716750274"/>
        <n v="3392.5956712513821"/>
        <n v="1024.6945188344507"/>
        <n v="124164.16769067691"/>
        <n v="10528.056162934912"/>
        <n v="84411.999822098005"/>
        <n v="809.91338445502276"/>
        <n v="1663.0128176286742"/>
        <n v="3834.4227001243144"/>
        <n v="1027.0783016151452"/>
        <n v="122704.34364503095"/>
        <n v="10637.027156586328"/>
        <n v="85312.9025595313"/>
        <n v="802.67157187017494"/>
        <n v="1648.1430458942925"/>
        <n v="3800.1373418398953"/>
        <n v="1017.8947164157655"/>
        <n v="122540.82058495536"/>
        <n v="10541.916545246366"/>
        <n v="85637.116758749908"/>
        <n v="839.68384576527899"/>
        <n v="1724.1411551718156"/>
        <n v="11592.293544305845"/>
        <n v="1064.8312211590194"/>
        <n v="109651.54533651228"/>
        <n v="11363.250831145928"/>
        <n v="89752.954630911569"/>
        <n v="833.69241806639559"/>
        <n v="1711.8388259964026"/>
        <n v="12430.225217151507"/>
        <n v="1057.2332909317522"/>
        <n v="112661.52377213085"/>
        <n v="11282.170200474704"/>
        <n v="86012.016840220153"/>
        <n v="799.53404753000939"/>
        <n v="1641.7006987329007"/>
        <n v="11041.350919478366"/>
        <n v="1013.9159166670222"/>
        <n v="118484.55975932049"/>
        <n v="10025.685987461231"/>
        <n v="82981.953235781752"/>
        <n v="770.90627187774874"/>
        <n v="1582.9186625748705"/>
        <n v="10646.009010028481"/>
        <n v="977.61207509545955"/>
        <n v="120745.85771096704"/>
        <n v="9666.7105440817759"/>
        <n v="81598.686290346363"/>
        <n v="768.03045036895105"/>
        <n v="1577.0136755452256"/>
        <n v="10606.294685718576"/>
        <n v="973.96514947638025"/>
        <n v="120923.66128212573"/>
        <n v="9630.649436375028"/>
        <n v="81509.08588536187"/>
        <n v="767.09483715034946"/>
        <n v="1575.0925605164573"/>
        <n v="10593.374117916121"/>
        <n v="972.7786670031013"/>
        <n v="119632.26872529613"/>
        <n v="9735.6623368526343"/>
        <n v="82712.429320236944"/>
        <n v="807.82836186783584"/>
        <n v="1658.7315952731869"/>
        <n v="11155.893177588974"/>
        <n v="1024.4342146068559"/>
        <n v="120150.11303485966"/>
        <n v="9711.1052258841137"/>
        <n v="81480.59495489113"/>
        <n v="813.16148553174799"/>
        <n v="1669.6822144150751"/>
        <n v="8794.8970247442812"/>
        <n v="1031.1973274287536"/>
        <n v="121440.87325263937"/>
        <n v="7910.1893869523883"/>
        <n v="84328.699873260121"/>
        <n v="803.28763375151357"/>
        <n v="1649.4080191924043"/>
        <n v="8688.1045718430451"/>
        <n v="1018.6759651306523"/>
        <n v="122685.34430415342"/>
        <n v="7814.1395383675454"/>
        <n v="83329.74053253317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x v="0"/>
    <s v="\xdfe0ec39291e3b60aca122908f86809c9ee64e90"/>
    <n v="1"/>
    <n v="12.09"/>
    <n v="1"/>
    <n v="12.09"/>
    <n v="1.8078155950337557E-3"/>
    <x v="0"/>
  </r>
  <r>
    <x v="0"/>
    <x v="1"/>
    <s v="\x7355efc63ae731f584380a9838292c7046c1e433"/>
    <n v="1"/>
    <n v="4603.82"/>
    <n v="1.45"/>
    <n v="6675.5389999999998"/>
    <n v="0.99819218440496627"/>
    <x v="1"/>
  </r>
  <r>
    <x v="1"/>
    <x v="0"/>
    <s v="\xdfe0ec39291e3b60aca122908f86809c9ee64e90"/>
    <n v="1"/>
    <n v="12.09"/>
    <n v="1"/>
    <n v="12.09"/>
    <n v="1.5892022973749105E-4"/>
    <x v="2"/>
  </r>
  <r>
    <x v="1"/>
    <x v="2"/>
    <s v="\x256c8919ce1ab0e33974cf6aa9c71561ef3017b6"/>
    <n v="1"/>
    <n v="0.99989300000000003"/>
    <n v="40200"/>
    <n v="40195.698600000003"/>
    <n v="0.52836308155260114"/>
    <x v="3"/>
  </r>
  <r>
    <x v="1"/>
    <x v="1"/>
    <s v="\x7355efc63ae731f584380a9838292c7046c1e433"/>
    <n v="1.0000002690710501"/>
    <n v="4522.6400000000003"/>
    <n v="7.9307914208757904"/>
    <n v="35868.114511709602"/>
    <n v="0.4714779982176614"/>
    <x v="4"/>
  </r>
  <r>
    <x v="2"/>
    <x v="0"/>
    <s v="\xdfe0ec39291e3b60aca122908f86809c9ee64e90"/>
    <n v="1"/>
    <n v="12.09"/>
    <n v="1"/>
    <n v="12.09"/>
    <n v="1.1008774750004658E-5"/>
    <x v="5"/>
  </r>
  <r>
    <x v="2"/>
    <x v="2"/>
    <s v="\x256c8919ce1ab0e33974cf6aa9c71561ef3017b6"/>
    <n v="1"/>
    <n v="1.0011289999999999"/>
    <n v="540330.69138099998"/>
    <n v="540940.72473156895"/>
    <n v="0.49256365522531981"/>
    <x v="6"/>
  </r>
  <r>
    <x v="2"/>
    <x v="1"/>
    <s v="\x7355efc63ae731f584380a9838292c7046c1e433"/>
    <n v="1.0000005436924699"/>
    <n v="4481.1099999999997"/>
    <n v="124.358037043205"/>
    <n v="557262.043374678"/>
    <n v="0.50742533599993023"/>
    <x v="7"/>
  </r>
  <r>
    <x v="3"/>
    <x v="0"/>
    <s v="\xdfe0ec39291e3b60aca122908f86809c9ee64e90"/>
    <n v="1"/>
    <n v="12.09"/>
    <n v="1"/>
    <n v="12.09"/>
    <n v="1.0805163920927876E-5"/>
    <x v="8"/>
  </r>
  <r>
    <x v="3"/>
    <x v="2"/>
    <s v="\x256c8919ce1ab0e33974cf6aa9c71561ef3017b6"/>
    <n v="1.00000000636343"/>
    <n v="1.00179"/>
    <n v="540503.84259546199"/>
    <n v="541471.34447370796"/>
    <n v="0.48392776141634569"/>
    <x v="9"/>
  </r>
  <r>
    <x v="3"/>
    <x v="1"/>
    <s v="\x7355efc63ae731f584380a9838292c7046c1e433"/>
    <n v="1.00000057317678"/>
    <n v="4512.62"/>
    <n v="127.958040712987"/>
    <n v="577426.01368224295"/>
    <n v="0.51606143341973354"/>
    <x v="10"/>
  </r>
  <r>
    <x v="4"/>
    <x v="0"/>
    <s v="\xdfe0ec39291e3b60aca122908f86809c9ee64e90"/>
    <n v="1"/>
    <n v="16.03"/>
    <n v="6"/>
    <n v="96.18"/>
    <n v="8.1371941101956893E-5"/>
    <x v="11"/>
  </r>
  <r>
    <x v="4"/>
    <x v="2"/>
    <s v="\x256c8919ce1ab0e33974cf6aa9c71561ef3017b6"/>
    <n v="1.0000000006666601"/>
    <n v="1.001255"/>
    <n v="545558.83951670502"/>
    <n v="546243.515860299"/>
    <n v="0.46214280723549706"/>
    <x v="12"/>
  </r>
  <r>
    <x v="4"/>
    <x v="1"/>
    <s v="\x7355efc63ae731f584380a9838292c7046c1e433"/>
    <n v="1.0000017280235101"/>
    <n v="4647.34"/>
    <n v="136.77506246733699"/>
    <n v="635640.21880695701"/>
    <n v="0.53777582082340092"/>
    <x v="13"/>
  </r>
  <r>
    <x v="5"/>
    <x v="0"/>
    <s v="\xdfe0ec39291e3b60aca122908f86809c9ee64e90"/>
    <n v="1.00000330722096"/>
    <n v="16.670000000000002"/>
    <n v="25006.000019843301"/>
    <n v="416850.02033078799"/>
    <n v="0.15273396995276814"/>
    <x v="14"/>
  </r>
  <r>
    <x v="5"/>
    <x v="2"/>
    <s v="\x256c8919ce1ab0e33974cf6aa9c71561ef3017b6"/>
    <n v="1.0000000002"/>
    <n v="1.0001230000000001"/>
    <n v="870534.985102106"/>
    <n v="870642.060905274"/>
    <n v="0.31900350697932012"/>
    <x v="15"/>
  </r>
  <r>
    <x v="5"/>
    <x v="1"/>
    <s v="\x7355efc63ae731f584380a9838292c7046c1e433"/>
    <n v="1.0000077496103099"/>
    <n v="4801.8100000000004"/>
    <n v="300.254148253577"/>
    <n v="1441763.37162551"/>
    <n v="0.52826252306791166"/>
    <x v="16"/>
  </r>
  <r>
    <x v="6"/>
    <x v="0"/>
    <s v="\xdfe0ec39291e3b60aca122908f86809c9ee64e90"/>
    <n v="1.0000033104292301"/>
    <n v="15.44"/>
    <n v="30539.574250341098"/>
    <n v="471531.02642526699"/>
    <n v="0.12650491601245953"/>
    <x v="17"/>
  </r>
  <r>
    <x v="6"/>
    <x v="2"/>
    <s v="\x256c8919ce1ab0e33974cf6aa9c71561ef3017b6"/>
    <n v="1.0000008689033899"/>
    <n v="1.0008509999999999"/>
    <n v="877216.92170109903"/>
    <n v="877963.43330146605"/>
    <n v="0.2355448192536182"/>
    <x v="18"/>
  </r>
  <r>
    <x v="6"/>
    <x v="1"/>
    <s v="\x7355efc63ae731f584380a9838292c7046c1e433"/>
    <n v="1.00014196414251"/>
    <n v="4739.8500000000004"/>
    <n v="501.67804539272902"/>
    <n v="2377878.6834547198"/>
    <n v="0.63795026473392225"/>
    <x v="19"/>
  </r>
  <r>
    <x v="7"/>
    <x v="0"/>
    <s v="\xdfe0ec39291e3b60aca122908f86809c9ee64e90"/>
    <n v="1.00000331135112"/>
    <n v="14.18"/>
    <n v="30796.7786584241"/>
    <n v="436698.32137645298"/>
    <n v="4.5947348127460125E-2"/>
    <x v="20"/>
  </r>
  <r>
    <x v="7"/>
    <x v="2"/>
    <s v="\x256c8919ce1ab0e33974cf6aa9c71561ef3017b6"/>
    <n v="1.00001492614439"/>
    <n v="1.000475"/>
    <n v="1536006.91129974"/>
    <n v="1536736.5145826"/>
    <n v="0.16168820478436971"/>
    <x v="21"/>
  </r>
  <r>
    <x v="7"/>
    <x v="1"/>
    <s v="\x7355efc63ae731f584380a9838292c7046c1e433"/>
    <n v="1.00025162634872"/>
    <n v="4643.37"/>
    <n v="1621.8577530146999"/>
    <n v="7530885.6346159"/>
    <n v="0.79236444708817022"/>
    <x v="22"/>
  </r>
  <r>
    <x v="8"/>
    <x v="0"/>
    <s v="\xdfe0ec39291e3b60aca122908f86809c9ee64e90"/>
    <n v="1.0000033129729999"/>
    <n v="19.350000000000001"/>
    <n v="30914.4225821328"/>
    <n v="598194.07696426997"/>
    <n v="4.7405760513189746E-2"/>
    <x v="23"/>
  </r>
  <r>
    <x v="8"/>
    <x v="2"/>
    <s v="\x256c8919ce1ab0e33974cf6aa9c71561ef3017b6"/>
    <n v="1.0000549447201501"/>
    <n v="1.000089"/>
    <n v="1655249.39954324"/>
    <n v="1655396.7167398001"/>
    <n v="0.13118709016033084"/>
    <x v="24"/>
  </r>
  <r>
    <x v="8"/>
    <x v="1"/>
    <s v="\x7355efc63ae731f584380a9838292c7046c1e433"/>
    <n v="1.0003579472692501"/>
    <n v="4725.3599999999997"/>
    <n v="2193.48449151563"/>
    <n v="10365003.8768283"/>
    <n v="0.8214071493264794"/>
    <x v="25"/>
  </r>
  <r>
    <x v="9"/>
    <x v="3"/>
    <s v="\x43298f9f91a4545df64748e78a2c777c580573d6"/>
    <n v="1"/>
    <n v="30.93"/>
    <n v="40"/>
    <n v="1237.2"/>
    <n v="9.5001135360014464E-5"/>
    <x v="26"/>
  </r>
  <r>
    <x v="9"/>
    <x v="0"/>
    <s v="\xdfe0ec39291e3b60aca122908f86809c9ee64e90"/>
    <n v="1.0000033145078899"/>
    <n v="16.91"/>
    <n v="37586.933417184999"/>
    <n v="635595.04408459901"/>
    <n v="4.8805569687387119E-2"/>
    <x v="27"/>
  </r>
  <r>
    <x v="9"/>
    <x v="2"/>
    <s v="\x256c8919ce1ab0e33974cf6aa9c71561ef3017b6"/>
    <n v="1.0001018263175401"/>
    <n v="1.0016620000000001"/>
    <n v="1952672.91678406"/>
    <n v="1955918.2591717499"/>
    <n v="0.15018950476293183"/>
    <x v="28"/>
  </r>
  <r>
    <x v="9"/>
    <x v="1"/>
    <s v="\x7355efc63ae731f584380a9838292c7046c1e433"/>
    <n v="1.00045604698486"/>
    <n v="4667.83"/>
    <n v="2234.4969185943601"/>
    <n v="10430251.751522301"/>
    <n v="0.80090992441432107"/>
    <x v="29"/>
  </r>
  <r>
    <x v="10"/>
    <x v="3"/>
    <s v="\x43298f9f91a4545df64748e78a2c777c580573d6"/>
    <n v="1"/>
    <n v="30.93"/>
    <n v="40"/>
    <n v="1237.2"/>
    <n v="9.2437541031641915E-5"/>
    <x v="30"/>
  </r>
  <r>
    <x v="10"/>
    <x v="0"/>
    <s v="\xdfe0ec39291e3b60aca122908f86809c9ee64e90"/>
    <n v="1.0000033145078899"/>
    <n v="16.91"/>
    <n v="37586.933417184999"/>
    <n v="635595.04408459901"/>
    <n v="4.7488557199384392E-2"/>
    <x v="31"/>
  </r>
  <r>
    <x v="10"/>
    <x v="2"/>
    <s v="\x256c8919ce1ab0e33974cf6aa9c71561ef3017b6"/>
    <n v="1.0001630097813401"/>
    <n v="1.001663"/>
    <n v="2057879.2632893"/>
    <n v="2061301.5165041499"/>
    <n v="0.15401038111092633"/>
    <x v="32"/>
  </r>
  <r>
    <x v="10"/>
    <x v="1"/>
    <s v="\x7355efc63ae731f584380a9838292c7046c1e433"/>
    <n v="1.0005533880939199"/>
    <n v="4649.3100000000004"/>
    <n v="2298.4139146153798"/>
    <n v="10686038.7973604"/>
    <n v="0.79840862414865765"/>
    <x v="33"/>
  </r>
  <r>
    <x v="11"/>
    <x v="3"/>
    <s v="\x43298f9f91a4545df64748e78a2c777c580573d6"/>
    <n v="1"/>
    <n v="30.93"/>
    <n v="40"/>
    <n v="1237.2"/>
    <n v="9.0256362366573418E-5"/>
    <x v="34"/>
  </r>
  <r>
    <x v="11"/>
    <x v="0"/>
    <s v="\xdfe0ec39291e3b60aca122908f86809c9ee64e90"/>
    <n v="1.0000033158699999"/>
    <n v="16.57"/>
    <n v="37705.561534382301"/>
    <n v="624781.15462471498"/>
    <n v="4.5579109514722285E-2"/>
    <x v="35"/>
  </r>
  <r>
    <x v="11"/>
    <x v="2"/>
    <s v="\x256c8919ce1ab0e33974cf6aa9c71561ef3017b6"/>
    <n v="1.00028586802363"/>
    <n v="1.00129"/>
    <n v="2284246.3599719498"/>
    <n v="2287193.03777631"/>
    <n v="0.16685558003543685"/>
    <x v="36"/>
  </r>
  <r>
    <x v="11"/>
    <x v="1"/>
    <s v="\x7355efc63ae731f584380a9838292c7046c1e433"/>
    <n v="1.00064337526097"/>
    <n v="4616.0600000000004"/>
    <n v="2338.4465360488598"/>
    <n v="10794409.517193699"/>
    <n v="0.78747505408747431"/>
    <x v="37"/>
  </r>
  <r>
    <x v="12"/>
    <x v="3"/>
    <s v="\x43298f9f91a4545df64748e78a2c777c580573d6"/>
    <n v="1"/>
    <n v="30.93"/>
    <n v="40"/>
    <n v="1237.2"/>
    <n v="9.092679918409167E-5"/>
    <x v="38"/>
  </r>
  <r>
    <x v="12"/>
    <x v="0"/>
    <s v="\xdfe0ec39291e3b60aca122908f86809c9ee64e90"/>
    <n v="1.00000331651106"/>
    <n v="20.5"/>
    <n v="38041.312901405399"/>
    <n v="779846.91447881097"/>
    <n v="5.7314083242117966E-2"/>
    <x v="39"/>
  </r>
  <r>
    <x v="12"/>
    <x v="2"/>
    <s v="\x256c8919ce1ab0e33974cf6aa9c71561ef3017b6"/>
    <n v="1.0003680414046401"/>
    <n v="1.001212"/>
    <n v="2291865.7905955501"/>
    <n v="2294643.53193375"/>
    <n v="0.1686425732518711"/>
    <x v="40"/>
  </r>
  <r>
    <x v="12"/>
    <x v="1"/>
    <s v="\x7355efc63ae731f584380a9838292c7046c1e433"/>
    <n v="1.0007404419349799"/>
    <n v="4584.28"/>
    <n v="2297.1594055883702"/>
    <n v="10530821.919850601"/>
    <n v="0.77395241670682691"/>
    <x v="41"/>
  </r>
  <r>
    <x v="13"/>
    <x v="3"/>
    <s v="\x43298f9f91a4545df64748e78a2c777c580573d6"/>
    <n v="1"/>
    <n v="30.93"/>
    <n v="40"/>
    <n v="1237.2"/>
    <n v="9.6341896061889447E-5"/>
    <x v="42"/>
  </r>
  <r>
    <x v="13"/>
    <x v="0"/>
    <s v="\xdfe0ec39291e3b60aca122908f86809c9ee64e90"/>
    <n v="1.00000331651106"/>
    <n v="20.5"/>
    <n v="38041.312901405399"/>
    <n v="779846.91447881097"/>
    <n v="6.0727392805450045E-2"/>
    <x v="43"/>
  </r>
  <r>
    <x v="13"/>
    <x v="2"/>
    <s v="\x256c8919ce1ab0e33974cf6aa9c71561ef3017b6"/>
    <n v="1.00041450860138"/>
    <n v="1.0015080000000001"/>
    <n v="2209559.14372198"/>
    <n v="2212891.1589107099"/>
    <n v="0.17231985938251673"/>
    <x v="44"/>
  </r>
  <r>
    <x v="13"/>
    <x v="1"/>
    <s v="\x7355efc63ae731f584380a9838292c7046c1e433"/>
    <n v="1.00083650034048"/>
    <n v="4231.8999999999996"/>
    <n v="2327.0374635554199"/>
    <n v="9847789.8420201894"/>
    <n v="0.76685640591597137"/>
    <x v="45"/>
  </r>
  <r>
    <x v="14"/>
    <x v="3"/>
    <s v="\x43298f9f91a4545df64748e78a2c777c580573d6"/>
    <n v="1"/>
    <n v="30.93"/>
    <n v="40"/>
    <n v="1237.2"/>
    <n v="9.5866421649657484E-5"/>
    <x v="46"/>
  </r>
  <r>
    <x v="14"/>
    <x v="0"/>
    <s v="\xdfe0ec39291e3b60aca122908f86809c9ee64e90"/>
    <n v="1.00000331651106"/>
    <n v="20.5"/>
    <n v="38041.312901405399"/>
    <n v="779846.91447881097"/>
    <n v="6.0427686005181107E-2"/>
    <x v="47"/>
  </r>
  <r>
    <x v="14"/>
    <x v="2"/>
    <s v="\x256c8919ce1ab0e33974cf6aa9c71561ef3017b6"/>
    <n v="1.0005295619118899"/>
    <n v="1.000802"/>
    <n v="2108746.5096863201"/>
    <n v="2110437.7243870902"/>
    <n v="0.16353064399566472"/>
    <x v="48"/>
  </r>
  <r>
    <x v="14"/>
    <x v="1"/>
    <s v="\x7355efc63ae731f584380a9838292c7046c1e433"/>
    <n v="1.0009345198944699"/>
    <n v="4283.6000000000004"/>
    <n v="2337.73819808385"/>
    <n v="10013935.345311999"/>
    <n v="0.77594580357750442"/>
    <x v="49"/>
  </r>
  <r>
    <x v="15"/>
    <x v="3"/>
    <s v="\x43298f9f91a4545df64748e78a2c777c580573d6"/>
    <n v="1"/>
    <n v="30.93"/>
    <n v="40"/>
    <n v="1237.2"/>
    <n v="1.0086283061816783E-4"/>
    <x v="50"/>
  </r>
  <r>
    <x v="15"/>
    <x v="0"/>
    <s v="\xdfe0ec39291e3b60aca122908f86809c9ee64e90"/>
    <n v="1.0000033181621899"/>
    <n v="16.489999999999998"/>
    <n v="35639.209071901401"/>
    <n v="587690.55759565404"/>
    <n v="4.7911520503287307E-2"/>
    <x v="51"/>
  </r>
  <r>
    <x v="15"/>
    <x v="2"/>
    <s v="\x256c8919ce1ab0e33974cf6aa9c71561ef3017b6"/>
    <n v="1.0005295619118899"/>
    <n v="1.000802"/>
    <n v="2108746.5096863201"/>
    <n v="2110437.7243870902"/>
    <n v="0.1720536071169145"/>
    <x v="52"/>
  </r>
  <r>
    <x v="15"/>
    <x v="1"/>
    <s v="\x7355efc63ae731f584380a9838292c7046c1e433"/>
    <n v="1.0010109352546499"/>
    <n v="3985.93"/>
    <n v="2400.1420750542902"/>
    <n v="9566798.3012211602"/>
    <n v="0.77993400954918013"/>
    <x v="53"/>
  </r>
  <r>
    <x v="16"/>
    <x v="3"/>
    <s v="\x43298f9f91a4545df64748e78a2c777c580573d6"/>
    <n v="1"/>
    <n v="30.93"/>
    <n v="40"/>
    <n v="1237.2"/>
    <n v="9.4364894583783752E-5"/>
    <x v="54"/>
  </r>
  <r>
    <x v="16"/>
    <x v="0"/>
    <s v="\xdfe0ec39291e3b60aca122908f86809c9ee64e90"/>
    <n v="1.0000033188978701"/>
    <n v="17.29"/>
    <n v="35511.0968904361"/>
    <n v="613986.86523564102"/>
    <n v="4.6830589891520454E-2"/>
    <x v="55"/>
  </r>
  <r>
    <x v="16"/>
    <x v="2"/>
    <s v="\x256c8919ce1ab0e33974cf6aa9c71561ef3017b6"/>
    <n v="1.0006744325526999"/>
    <n v="1.000926"/>
    <n v="2114051.53960456"/>
    <n v="2116009.1513302298"/>
    <n v="0.16139426164209414"/>
    <x v="56"/>
  </r>
  <r>
    <x v="16"/>
    <x v="1"/>
    <s v="\x7355efc63ae731f584380a9838292c7046c1e433"/>
    <n v="1.00110208373722"/>
    <n v="4313.01"/>
    <n v="2406.5732809098499"/>
    <n v="10379574.626297001"/>
    <n v="0.79168078357180172"/>
    <x v="57"/>
  </r>
  <r>
    <x v="17"/>
    <x v="3"/>
    <s v="\x43298f9f91a4545df64748e78a2c777c580573d6"/>
    <n v="1"/>
    <n v="30.93"/>
    <n v="40"/>
    <n v="1237.2"/>
    <n v="9.0873915454743921E-5"/>
    <x v="58"/>
  </r>
  <r>
    <x v="17"/>
    <x v="0"/>
    <s v="\xdfe0ec39291e3b60aca122908f86809c9ee64e90"/>
    <n v="1.00000331908416"/>
    <n v="16.920000000000002"/>
    <n v="35728.106897063"/>
    <n v="604519.56869830703"/>
    <n v="4.4402732118192859E-2"/>
    <x v="59"/>
  </r>
  <r>
    <x v="17"/>
    <x v="2"/>
    <s v="\x256c8919ce1ab0e33974cf6aa9c71561ef3017b6"/>
    <n v="1.0007675286484199"/>
    <n v="1.001754"/>
    <n v="2039449.58397893"/>
    <n v="2043026.77854923"/>
    <n v="0.15006291848178188"/>
    <x v="60"/>
  </r>
  <r>
    <x v="17"/>
    <x v="1"/>
    <s v="\x7355efc63ae731f584380a9838292c7046c1e433"/>
    <n v="1.00121184899349"/>
    <n v="4443.1400000000003"/>
    <n v="2468.0033261987001"/>
    <n v="10965684.298766401"/>
    <n v="0.80544347548457051"/>
    <x v="61"/>
  </r>
  <r>
    <x v="18"/>
    <x v="3"/>
    <s v="\x43298f9f91a4545df64748e78a2c777c580573d6"/>
    <n v="1"/>
    <n v="30.93"/>
    <n v="40"/>
    <n v="1237.2"/>
    <n v="9.5809723913153045E-5"/>
    <x v="62"/>
  </r>
  <r>
    <x v="18"/>
    <x v="0"/>
    <s v="\xdfe0ec39291e3b60aca122908f86809c9ee64e90"/>
    <n v="1.0000033193555999"/>
    <n v="16.37"/>
    <n v="35747.706906761501"/>
    <n v="585189.96206368494"/>
    <n v="4.5317562804777042E-2"/>
    <x v="63"/>
  </r>
  <r>
    <x v="18"/>
    <x v="2"/>
    <s v="\x256c8919ce1ab0e33974cf6aa9c71561ef3017b6"/>
    <n v="1.0008149025703801"/>
    <n v="0.99949299999999996"/>
    <n v="2041000.65293628"/>
    <n v="2039965.86560524"/>
    <n v="0.15797653279655213"/>
    <x v="64"/>
  </r>
  <r>
    <x v="18"/>
    <x v="1"/>
    <s v="\x7355efc63ae731f584380a9838292c7046c1e433"/>
    <n v="1.0013117718446101"/>
    <n v="4168.54"/>
    <n v="2467.6988285986099"/>
    <n v="10286701.2749664"/>
    <n v="0.79661009467475763"/>
    <x v="65"/>
  </r>
  <r>
    <x v="19"/>
    <x v="3"/>
    <s v="\x43298f9f91a4545df64748e78a2c777c580573d6"/>
    <n v="1"/>
    <n v="30.93"/>
    <n v="40"/>
    <n v="1237.2"/>
    <n v="9.6457170222359091E-5"/>
    <x v="66"/>
  </r>
  <r>
    <x v="19"/>
    <x v="0"/>
    <s v="\xdfe0ec39291e3b60aca122908f86809c9ee64e90"/>
    <n v="1.0000033193555999"/>
    <n v="16.37"/>
    <n v="35747.706906761501"/>
    <n v="585189.96206368494"/>
    <n v="4.5623801958610342E-2"/>
    <x v="67"/>
  </r>
  <r>
    <x v="19"/>
    <x v="2"/>
    <s v="\x256c8919ce1ab0e33974cf6aa9c71561ef3017b6"/>
    <n v="1.0009016121722401"/>
    <n v="1.001746"/>
    <n v="2045160.6517541001"/>
    <n v="2048731.50225206"/>
    <n v="0.15972748403866505"/>
    <x v="68"/>
  </r>
  <r>
    <x v="19"/>
    <x v="1"/>
    <s v="\x7355efc63ae731f584380a9838292c7046c1e433"/>
    <n v="1.0014051377464199"/>
    <n v="4116.4799999999996"/>
    <n v="2475.7218540437698"/>
    <n v="10191259.4977341"/>
    <n v="0.79455225683250219"/>
    <x v="69"/>
  </r>
  <r>
    <x v="20"/>
    <x v="3"/>
    <s v="\x43298f9f91a4545df64748e78a2c777c580573d6"/>
    <n v="1"/>
    <n v="30.93"/>
    <n v="40"/>
    <n v="1237.2"/>
    <n v="9.268234389184266E-5"/>
    <x v="70"/>
  </r>
  <r>
    <x v="20"/>
    <x v="0"/>
    <s v="\xdfe0ec39291e3b60aca122908f86809c9ee64e90"/>
    <n v="1.0000033193555999"/>
    <n v="16.37"/>
    <n v="35747.706906761501"/>
    <n v="585189.96206368494"/>
    <n v="4.3838326306208215E-2"/>
    <x v="71"/>
  </r>
  <r>
    <x v="20"/>
    <x v="2"/>
    <s v="\x256c8919ce1ab0e33974cf6aa9c71561ef3017b6"/>
    <n v="1.00095304812555"/>
    <n v="1.001204"/>
    <n v="2063671.1570486899"/>
    <n v="2066155.81712178"/>
    <n v="0.1547818978149143"/>
    <x v="72"/>
  </r>
  <r>
    <x v="20"/>
    <x v="1"/>
    <s v="\x7355efc63ae731f584380a9838292c7046c1e433"/>
    <n v="1.0014844763584201"/>
    <n v="4334.6099999999997"/>
    <n v="2467.6355707902399"/>
    <n v="10696237.821503101"/>
    <n v="0.80128709353498573"/>
    <x v="73"/>
  </r>
  <r>
    <x v="21"/>
    <x v="3"/>
    <s v="\x43298f9f91a4545df64748e78a2c777c580573d6"/>
    <n v="1"/>
    <n v="30.93"/>
    <n v="40"/>
    <n v="1237.2"/>
    <n v="9.3936911807053543E-5"/>
    <x v="74"/>
  </r>
  <r>
    <x v="21"/>
    <x v="0"/>
    <s v="\xdfe0ec39291e3b60aca122908f86809c9ee64e90"/>
    <n v="1.00000332007725"/>
    <n v="13.63"/>
    <n v="35756.086632558901"/>
    <n v="487355.46080177801"/>
    <n v="3.700344886843078E-2"/>
    <x v="75"/>
  </r>
  <r>
    <x v="21"/>
    <x v="2"/>
    <s v="\x256c8919ce1ab0e33974cf6aa9c71561ef3017b6"/>
    <n v="1.00098265718201"/>
    <n v="1.001539"/>
    <n v="2063333.7383735101"/>
    <n v="2066509.2089968701"/>
    <n v="0.15690389048981809"/>
    <x v="76"/>
  </r>
  <r>
    <x v="21"/>
    <x v="1"/>
    <s v="\x7355efc63ae731f584380a9838292c7046c1e433"/>
    <n v="1.00155954887689"/>
    <n v="4259.16"/>
    <n v="2492.37870374555"/>
    <n v="10615439.679844899"/>
    <n v="0.80599872372994419"/>
    <x v="77"/>
  </r>
  <r>
    <x v="22"/>
    <x v="3"/>
    <s v="\x43298f9f91a4545df64748e78a2c777c580573d6"/>
    <n v="1"/>
    <n v="30.93"/>
    <n v="40"/>
    <n v="1237.2"/>
    <n v="8.7940658915042986E-5"/>
    <x v="78"/>
  </r>
  <r>
    <x v="22"/>
    <x v="0"/>
    <s v="\xdfe0ec39291e3b60aca122908f86809c9ee64e90"/>
    <n v="1.00000332007725"/>
    <n v="13.63"/>
    <n v="35756.086632558901"/>
    <n v="487355.46080177801"/>
    <n v="3.4641416382761692E-2"/>
    <x v="79"/>
  </r>
  <r>
    <x v="22"/>
    <x v="2"/>
    <s v="\x256c8919ce1ab0e33974cf6aa9c71561ef3017b6"/>
    <n v="1.0010395323179899"/>
    <n v="0.99742799999999998"/>
    <n v="2064699.44476387"/>
    <n v="2059389.0377919299"/>
    <n v="0.14638217664552108"/>
    <x v="80"/>
  </r>
  <r>
    <x v="22"/>
    <x v="1"/>
    <s v="\x7355efc63ae731f584380a9838292c7046c1e433"/>
    <n v="1.00162681443257"/>
    <n v="4564.5200000000004"/>
    <n v="2523.9447043148298"/>
    <n v="11520596.0817391"/>
    <n v="0.81888846631280221"/>
    <x v="81"/>
  </r>
  <r>
    <x v="23"/>
    <x v="3"/>
    <s v="\x43298f9f91a4545df64748e78a2c777c580573d6"/>
    <n v="1"/>
    <n v="30.93"/>
    <n v="40"/>
    <n v="1237.2"/>
    <n v="9.565507562818185E-5"/>
    <x v="82"/>
  </r>
  <r>
    <x v="23"/>
    <x v="0"/>
    <s v="\xdfe0ec39291e3b60aca122908f86809c9ee64e90"/>
    <n v="1.00000332007725"/>
    <n v="13.63"/>
    <n v="35756.086632558901"/>
    <n v="487355.46080177801"/>
    <n v="3.7680264678953676E-2"/>
    <x v="83"/>
  </r>
  <r>
    <x v="23"/>
    <x v="2"/>
    <s v="\x256c8919ce1ab0e33974cf6aa9c71561ef3017b6"/>
    <n v="1.00107990719902"/>
    <n v="1.0007520000000001"/>
    <n v="2257666.3176461598"/>
    <n v="2259364.0827170298"/>
    <n v="0.17468448286768121"/>
    <x v="84"/>
  </r>
  <r>
    <x v="23"/>
    <x v="1"/>
    <s v="\x7355efc63ae731f584380a9838292c7046c1e433"/>
    <n v="1.0016889238150799"/>
    <n v="4035.21"/>
    <n v="2524.2836249992702"/>
    <n v="10186014.5264333"/>
    <n v="0.78753959737773704"/>
    <x v="85"/>
  </r>
  <r>
    <x v="24"/>
    <x v="3"/>
    <s v="\x43298f9f91a4545df64748e78a2c777c580573d6"/>
    <n v="1"/>
    <n v="30.93"/>
    <n v="40"/>
    <n v="1237.2"/>
    <n v="9.1406676638628806E-5"/>
    <x v="86"/>
  </r>
  <r>
    <x v="24"/>
    <x v="0"/>
    <s v="\xdfe0ec39291e3b60aca122908f86809c9ee64e90"/>
    <n v="1.00000332007725"/>
    <n v="13.63"/>
    <n v="35756.086632558901"/>
    <n v="487355.46080177801"/>
    <n v="3.6006743463933122E-2"/>
    <x v="87"/>
  </r>
  <r>
    <x v="24"/>
    <x v="2"/>
    <s v="\x256c8919ce1ab0e33974cf6aa9c71561ef3017b6"/>
    <n v="1.00114961919667"/>
    <n v="1.0018450000000001"/>
    <n v="2357869.6738928701"/>
    <n v="2362219.9434412001"/>
    <n v="0.17452527846706256"/>
    <x v="88"/>
  </r>
  <r>
    <x v="24"/>
    <x v="1"/>
    <s v="\x7355efc63ae731f584380a9838292c7046c1e433"/>
    <n v="1.0017455764543599"/>
    <n v="4097.4399999999996"/>
    <n v="2607.5558660499"/>
    <n v="10684303.707787501"/>
    <n v="0.78937657139236561"/>
    <x v="89"/>
  </r>
  <r>
    <x v="25"/>
    <x v="3"/>
    <s v="\x43298f9f91a4545df64748e78a2c777c580573d6"/>
    <n v="1"/>
    <n v="30.93"/>
    <n v="40"/>
    <n v="1237.2"/>
    <n v="8.800253837782774E-5"/>
    <x v="90"/>
  </r>
  <r>
    <x v="25"/>
    <x v="0"/>
    <s v="\xdfe0ec39291e3b60aca122908f86809c9ee64e90"/>
    <n v="1.0000033206967001"/>
    <n v="13.88"/>
    <n v="35765.786654707801"/>
    <n v="496429.11876734497"/>
    <n v="3.5311204798088004E-2"/>
    <x v="91"/>
  </r>
  <r>
    <x v="25"/>
    <x v="2"/>
    <s v="\x256c8919ce1ab0e33974cf6aa9c71561ef3017b6"/>
    <n v="1.00120022663908"/>
    <n v="1.0011509999999999"/>
    <n v="2367228.9902373902"/>
    <n v="2369953.67080516"/>
    <n v="0.16857576694851664"/>
    <x v="92"/>
  </r>
  <r>
    <x v="25"/>
    <x v="1"/>
    <s v="\x7355efc63ae731f584380a9838292c7046c1e433"/>
    <n v="1.0017894057687"/>
    <n v="4285.5600000000004"/>
    <n v="2611.3426002413698"/>
    <n v="11191065.393890399"/>
    <n v="0.79602502571501754"/>
    <x v="93"/>
  </r>
  <r>
    <x v="26"/>
    <x v="3"/>
    <s v="\x43298f9f91a4545df64748e78a2c777c580573d6"/>
    <n v="1"/>
    <n v="30.93"/>
    <n v="40"/>
    <n v="1237.2"/>
    <n v="8.5560084954706519E-5"/>
    <x v="94"/>
  </r>
  <r>
    <x v="26"/>
    <x v="0"/>
    <s v="\xdfe0ec39291e3b60aca122908f86809c9ee64e90"/>
    <n v="1.0000033206967001"/>
    <n v="13.88"/>
    <n v="35765.786654707801"/>
    <n v="496429.11876734497"/>
    <n v="3.4331165192146886E-2"/>
    <x v="95"/>
  </r>
  <r>
    <x v="26"/>
    <x v="2"/>
    <s v="\x256c8919ce1ab0e33974cf6aa9c71561ef3017b6"/>
    <n v="1.00121324016803"/>
    <n v="0.99992499999999995"/>
    <n v="2367459.7593105398"/>
    <n v="2367282.1998285898"/>
    <n v="0.16371230692620325"/>
    <x v="96"/>
  </r>
  <r>
    <x v="26"/>
    <x v="1"/>
    <s v="\x7355efc63ae731f584380a9838292c7046c1e433"/>
    <n v="1.00184370573065"/>
    <n v="4439.21"/>
    <n v="2611.9659070371899"/>
    <n v="11595065.1741785"/>
    <n v="0.8018709677966952"/>
    <x v="97"/>
  </r>
  <r>
    <x v="27"/>
    <x v="3"/>
    <s v="\x43298f9f91a4545df64748e78a2c777c580573d6"/>
    <n v="1"/>
    <n v="30.93"/>
    <n v="40"/>
    <n v="1237.2"/>
    <n v="8.1830681625778953E-5"/>
    <x v="98"/>
  </r>
  <r>
    <x v="27"/>
    <x v="0"/>
    <s v="\xdfe0ec39291e3b60aca122908f86809c9ee64e90"/>
    <n v="1.0000033206967001"/>
    <n v="13.88"/>
    <n v="35765.786654707801"/>
    <n v="496429.11876734497"/>
    <n v="3.2834734212428558E-2"/>
    <x v="99"/>
  </r>
  <r>
    <x v="27"/>
    <x v="2"/>
    <s v="\x256c8919ce1ab0e33974cf6aa9c71561ef3017b6"/>
    <n v="1.0012895165037901"/>
    <n v="0.99978599999999995"/>
    <n v="2767640.1216432098"/>
    <n v="2767047.8466571802"/>
    <n v="0.1830176296339322"/>
    <x v="100"/>
  </r>
  <r>
    <x v="27"/>
    <x v="1"/>
    <s v="\x7355efc63ae731f584380a9838292c7046c1e433"/>
    <n v="1.0018915529964501"/>
    <n v="4626.91"/>
    <n v="2562.0358625189001"/>
    <n v="11854309.352647301"/>
    <n v="0.78406580547201343"/>
    <x v="101"/>
  </r>
  <r>
    <x v="28"/>
    <x v="3"/>
    <s v="\x43298f9f91a4545df64748e78a2c777c580573d6"/>
    <n v="1"/>
    <n v="30.93"/>
    <n v="40"/>
    <n v="1237.2"/>
    <n v="8.3484666178185331E-5"/>
    <x v="102"/>
  </r>
  <r>
    <x v="28"/>
    <x v="0"/>
    <s v="\xdfe0ec39291e3b60aca122908f86809c9ee64e90"/>
    <n v="1.0000033206967001"/>
    <n v="13.88"/>
    <n v="35765.786654707801"/>
    <n v="496429.11876734497"/>
    <n v="3.3498399015052145E-2"/>
    <x v="103"/>
  </r>
  <r>
    <x v="28"/>
    <x v="2"/>
    <s v="\x256c8919ce1ab0e33974cf6aa9c71561ef3017b6"/>
    <n v="1.0014829552581199"/>
    <n v="1.000761"/>
    <n v="2636139.9376172801"/>
    <n v="2638146.0401098002"/>
    <n v="0.17801870472669593"/>
    <x v="104"/>
  </r>
  <r>
    <x v="28"/>
    <x v="1"/>
    <s v="\x7355efc63ae731f584380a9838292c7046c1e433"/>
    <n v="1.0019343525497399"/>
    <n v="4587.07"/>
    <n v="2547.0889997254799"/>
    <n v="11683675.537970699"/>
    <n v="0.78839941159207383"/>
    <x v="105"/>
  </r>
  <r>
    <x v="29"/>
    <x v="3"/>
    <s v="\x43298f9f91a4545df64748e78a2c777c580573d6"/>
    <n v="1"/>
    <n v="30.93"/>
    <n v="40"/>
    <n v="1237.2"/>
    <n v="8.4329604442822764E-5"/>
    <x v="106"/>
  </r>
  <r>
    <x v="29"/>
    <x v="0"/>
    <s v="\xdfe0ec39291e3b60aca122908f86809c9ee64e90"/>
    <n v="1.0000033206967001"/>
    <n v="13.88"/>
    <n v="35765.786654707801"/>
    <n v="496429.11876734497"/>
    <n v="3.383743228220925E-2"/>
    <x v="107"/>
  </r>
  <r>
    <x v="29"/>
    <x v="2"/>
    <s v="\x256c8919ce1ab0e33974cf6aa9c71561ef3017b6"/>
    <n v="1.00167105494933"/>
    <n v="1.0007140000000001"/>
    <n v="2639715.93024641"/>
    <n v="2641600.6874206001"/>
    <n v="0.18005588511644674"/>
    <x v="108"/>
  </r>
  <r>
    <x v="29"/>
    <x v="1"/>
    <s v="\x7355efc63ae731f584380a9838292c7046c1e433"/>
    <n v="1.00196917243638"/>
    <n v="4521.13"/>
    <n v="2550.6316826840998"/>
    <n v="11531737.419533599"/>
    <n v="0.78602235299690115"/>
    <x v="109"/>
  </r>
  <r>
    <x v="30"/>
    <x v="3"/>
    <s v="\x43298f9f91a4545df64748e78a2c777c580573d6"/>
    <n v="1"/>
    <n v="30.93"/>
    <n v="40"/>
    <n v="1237.2"/>
    <n v="8.85758872734977E-5"/>
    <x v="110"/>
  </r>
  <r>
    <x v="30"/>
    <x v="0"/>
    <s v="\xdfe0ec39291e3b60aca122908f86809c9ee64e90"/>
    <n v="1.0000033206967001"/>
    <n v="13.88"/>
    <n v="35765.786654707801"/>
    <n v="496429.11876734497"/>
    <n v="3.5541262256076747E-2"/>
    <x v="111"/>
  </r>
  <r>
    <x v="30"/>
    <x v="2"/>
    <s v="\x256c8919ce1ab0e33974cf6aa9c71561ef3017b6"/>
    <n v="1.0017907747666199"/>
    <n v="0.99975199999999997"/>
    <n v="2639280.3397159502"/>
    <n v="2638625.7981917001"/>
    <n v="0.18890932853020606"/>
    <x v="112"/>
  </r>
  <r>
    <x v="30"/>
    <x v="1"/>
    <s v="\x7355efc63ae731f584380a9838292c7046c1e433"/>
    <n v="1.0020100642841701"/>
    <n v="4246.41"/>
    <n v="2550.7173928154498"/>
    <n v="10831391.8440254"/>
    <n v="0.77546083332644378"/>
    <x v="113"/>
  </r>
  <r>
    <x v="31"/>
    <x v="3"/>
    <s v="\x43298f9f91a4545df64748e78a2c777c580573d6"/>
    <n v="1"/>
    <n v="30.93"/>
    <n v="40"/>
    <n v="1237.2"/>
    <n v="9.3692155812826166E-5"/>
    <x v="114"/>
  </r>
  <r>
    <x v="31"/>
    <x v="0"/>
    <s v="\xdfe0ec39291e3b60aca122908f86809c9ee64e90"/>
    <n v="1.0000033206967001"/>
    <n v="13.88"/>
    <n v="35765.786654707801"/>
    <n v="496429.11876734497"/>
    <n v="3.7594175837030445E-2"/>
    <x v="115"/>
  </r>
  <r>
    <x v="31"/>
    <x v="2"/>
    <s v="\x256c8919ce1ab0e33974cf6aa9c71561ef3017b6"/>
    <n v="1.0020238798957899"/>
    <n v="1.0021059999999999"/>
    <n v="2639995.4697318999"/>
    <n v="2645555.3001911598"/>
    <n v="0.20034576414238461"/>
    <x v="116"/>
  </r>
  <r>
    <x v="31"/>
    <x v="1"/>
    <s v="\x7355efc63ae731f584380a9838292c7046c1e433"/>
    <n v="1.0020947357079599"/>
    <n v="4100.32"/>
    <n v="2453.8879636796501"/>
    <n v="10061725.8952349"/>
    <n v="0.76196636786477212"/>
    <x v="117"/>
  </r>
  <r>
    <x v="32"/>
    <x v="3"/>
    <s v="\x43298f9f91a4545df64748e78a2c777c580573d6"/>
    <n v="1"/>
    <n v="30.93"/>
    <n v="40"/>
    <n v="1237.2"/>
    <n v="9.2013020511698258E-5"/>
    <x v="118"/>
  </r>
  <r>
    <x v="32"/>
    <x v="0"/>
    <s v="\xdfe0ec39291e3b60aca122908f86809c9ee64e90"/>
    <n v="1.0000033206967001"/>
    <n v="13.88"/>
    <n v="35765.786654707801"/>
    <n v="496429.11876734497"/>
    <n v="3.6920419243246037E-2"/>
    <x v="119"/>
  </r>
  <r>
    <x v="32"/>
    <x v="2"/>
    <s v="\x256c8919ce1ab0e33974cf6aa9c71561ef3017b6"/>
    <n v="1.0022439937070899"/>
    <n v="1.0015639999999999"/>
    <n v="2639935.5126743698"/>
    <n v="2644064.37181619"/>
    <n v="0.19664431723098419"/>
    <x v="120"/>
  </r>
  <r>
    <x v="32"/>
    <x v="1"/>
    <s v="\x7355efc63ae731f584380a9838292c7046c1e433"/>
    <n v="1.00216291323116"/>
    <n v="4193.2700000000004"/>
    <n v="2457.3167077634498"/>
    <n v="10304192.431163199"/>
    <n v="0.76634325050525809"/>
    <x v="121"/>
  </r>
  <r>
    <x v="33"/>
    <x v="3"/>
    <s v="\x43298f9f91a4545df64748e78a2c777c580573d6"/>
    <n v="1"/>
    <n v="30.93"/>
    <n v="40"/>
    <n v="1237.2"/>
    <n v="9.0975560748756811E-5"/>
    <x v="122"/>
  </r>
  <r>
    <x v="33"/>
    <x v="0"/>
    <s v="\xdfe0ec39291e3b60aca122908f86809c9ee64e90"/>
    <n v="1.0000033212688799"/>
    <n v="10.67"/>
    <n v="26089.9177399691"/>
    <n v="278379.422285471"/>
    <n v="2.0470194021448184E-2"/>
    <x v="123"/>
  </r>
  <r>
    <x v="33"/>
    <x v="2"/>
    <s v="\x256c8919ce1ab0e33974cf6aa9c71561ef3017b6"/>
    <n v="1.0023514061401499"/>
    <n v="1.0022789999999999"/>
    <n v="2640420.4397524102"/>
    <n v="2646437.9579345998"/>
    <n v="0.19460166279493624"/>
    <x v="124"/>
  </r>
  <r>
    <x v="33"/>
    <x v="1"/>
    <s v="\x7355efc63ae731f584380a9838292c7046c1e433"/>
    <n v="1.0022278770545601"/>
    <n v="4345.8100000000004"/>
    <n v="2455.9753130661002"/>
    <n v="10673202.075275799"/>
    <n v="0.78483716762286682"/>
    <x v="125"/>
  </r>
  <r>
    <x v="34"/>
    <x v="3"/>
    <s v="\x43298f9f91a4545df64748e78a2c777c580573d6"/>
    <n v="1"/>
    <n v="30.93"/>
    <n v="40"/>
    <n v="1237.2"/>
    <n v="9.1634576556541005E-5"/>
    <x v="126"/>
  </r>
  <r>
    <x v="34"/>
    <x v="0"/>
    <s v="\xdfe0ec39291e3b60aca122908f86809c9ee64e90"/>
    <n v="1.0000033212688799"/>
    <n v="10.67"/>
    <n v="26089.9177399691"/>
    <n v="278379.422285471"/>
    <n v="2.0618477597141648E-2"/>
    <x v="127"/>
  </r>
  <r>
    <x v="34"/>
    <x v="2"/>
    <s v="\x256c8919ce1ab0e33974cf6aa9c71561ef3017b6"/>
    <n v="1.00247361555696"/>
    <n v="1.0014609999999999"/>
    <n v="2641752.3670127601"/>
    <n v="2645611.9672209602"/>
    <n v="0.19595015547139519"/>
    <x v="128"/>
  </r>
  <r>
    <x v="34"/>
    <x v="1"/>
    <s v="\x7355efc63ae731f584380a9838292c7046c1e433"/>
    <n v="1.0022909321120099"/>
    <n v="4301.72"/>
    <n v="2458.6038120072699"/>
    <n v="10576225.190187899"/>
    <n v="0.78333973235490661"/>
    <x v="129"/>
  </r>
  <r>
    <x v="35"/>
    <x v="3"/>
    <s v="\x43298f9f91a4545df64748e78a2c777c580573d6"/>
    <n v="1"/>
    <n v="30.93"/>
    <n v="40"/>
    <n v="1237.2"/>
    <n v="8.9218331187224846E-5"/>
    <x v="130"/>
  </r>
  <r>
    <x v="35"/>
    <x v="0"/>
    <s v="\xdfe0ec39291e3b60aca122908f86809c9ee64e90"/>
    <n v="1.0000033212688799"/>
    <n v="10.67"/>
    <n v="26089.9177399691"/>
    <n v="278379.422285471"/>
    <n v="2.0074803987369438E-2"/>
    <x v="131"/>
  </r>
  <r>
    <x v="35"/>
    <x v="2"/>
    <s v="\x256c8919ce1ab0e33974cf6aa9c71561ef3017b6"/>
    <n v="1.00258938663547"/>
    <n v="1.000246"/>
    <n v="2642556.012929"/>
    <n v="2643206.0817081798"/>
    <n v="0.19060979275293183"/>
    <x v="132"/>
  </r>
  <r>
    <x v="35"/>
    <x v="1"/>
    <s v="\x7355efc63ae731f584380a9838292c7046c1e433"/>
    <n v="1.00235394238878"/>
    <n v="4429.8"/>
    <n v="2470.6042420678"/>
    <n v="10944282.6715119"/>
    <n v="0.7892261849285116"/>
    <x v="133"/>
  </r>
  <r>
    <x v="36"/>
    <x v="3"/>
    <s v="\x43298f9f91a4545df64748e78a2c777c580573d6"/>
    <n v="1"/>
    <n v="30.93"/>
    <n v="40"/>
    <n v="1237.2"/>
    <n v="8.6746102404449001E-5"/>
    <x v="134"/>
  </r>
  <r>
    <x v="36"/>
    <x v="0"/>
    <s v="\xdfe0ec39291e3b60aca122908f86809c9ee64e90"/>
    <n v="1.0000033212688799"/>
    <n v="10.67"/>
    <n v="26089.9177399691"/>
    <n v="278379.422285471"/>
    <n v="1.9518533683209518E-2"/>
    <x v="135"/>
  </r>
  <r>
    <x v="36"/>
    <x v="2"/>
    <s v="\x256c8919ce1ab0e33974cf6aa9c71561ef3017b6"/>
    <n v="1.0027180678665599"/>
    <n v="1.0036910000000001"/>
    <n v="2643395.1940896101"/>
    <n v="2653151.9657510002"/>
    <n v="0.18602537351729825"/>
    <x v="136"/>
  </r>
  <r>
    <x v="36"/>
    <x v="1"/>
    <s v="\x7355efc63ae731f584380a9838292c7046c1e433"/>
    <n v="1.00241388815054"/>
    <n v="4137.8900000000003"/>
    <n v="2738.0002063663101"/>
    <n v="11329543.673921101"/>
    <n v="0.79436934669708781"/>
    <x v="137"/>
  </r>
  <r>
    <x v="37"/>
    <x v="3"/>
    <s v="\x43298f9f91a4545df64748e78a2c777c580573d6"/>
    <n v="1"/>
    <n v="30.93"/>
    <n v="40"/>
    <n v="1237.2"/>
    <n v="8.9208748759965316E-5"/>
    <x v="138"/>
  </r>
  <r>
    <x v="37"/>
    <x v="0"/>
    <s v="\xdfe0ec39291e3b60aca122908f86809c9ee64e90"/>
    <n v="1.0000033212713"/>
    <n v="9.67"/>
    <n v="26147.917740032299"/>
    <n v="252850.36454611301"/>
    <n v="1.8231866023811698E-2"/>
    <x v="139"/>
  </r>
  <r>
    <x v="37"/>
    <x v="2"/>
    <s v="\x256c8919ce1ab0e33974cf6aa9c71561ef3017b6"/>
    <n v="1.0028359512568601"/>
    <n v="1.005252"/>
    <n v="2802808.5359606398"/>
    <n v="2817528.8863915"/>
    <n v="0.20315892866961216"/>
    <x v="140"/>
  </r>
  <r>
    <x v="37"/>
    <x v="1"/>
    <s v="\x7355efc63ae731f584380a9838292c7046c1e433"/>
    <n v="1.00245717870068"/>
    <n v="3931.51"/>
    <n v="2746.2675843370998"/>
    <n v="10796978.4704971"/>
    <n v="0.77851999655781623"/>
    <x v="141"/>
  </r>
  <r>
    <x v="38"/>
    <x v="3"/>
    <s v="\x43298f9f91a4545df64748e78a2c777c580573d6"/>
    <n v="1"/>
    <n v="30.93"/>
    <n v="40"/>
    <n v="1237.2"/>
    <n v="8.6512469376661116E-5"/>
    <x v="142"/>
  </r>
  <r>
    <x v="38"/>
    <x v="0"/>
    <s v="\xdfe0ec39291e3b60aca122908f86809c9ee64e90"/>
    <n v="1.00000332127156"/>
    <n v="9.9"/>
    <n v="26475.3447868396"/>
    <n v="262105.91338971199"/>
    <n v="1.8328022797905956E-2"/>
    <x v="143"/>
  </r>
  <r>
    <x v="38"/>
    <x v="2"/>
    <s v="\x256c8919ce1ab0e33974cf6aa9c71561ef3017b6"/>
    <n v="1.0028924259151399"/>
    <n v="1.0008649999999999"/>
    <n v="2804499.4511948498"/>
    <n v="2806925.3432201399"/>
    <n v="0.1962771118638105"/>
    <x v="144"/>
  </r>
  <r>
    <x v="38"/>
    <x v="1"/>
    <s v="\x7355efc63ae731f584380a9838292c7046c1e433"/>
    <n v="1.00251345507623"/>
    <n v="4081.04"/>
    <n v="2751.8868195230002"/>
    <n v="11230560.185946099"/>
    <n v="0.78530835286890688"/>
    <x v="145"/>
  </r>
  <r>
    <x v="39"/>
    <x v="3"/>
    <s v="\x43298f9f91a4545df64748e78a2c777c580573d6"/>
    <n v="1"/>
    <n v="30.93"/>
    <n v="40"/>
    <n v="1237.2"/>
    <n v="8.5801190855788504E-5"/>
    <x v="146"/>
  </r>
  <r>
    <x v="39"/>
    <x v="0"/>
    <s v="\xdfe0ec39291e3b60aca122908f86809c9ee64e90"/>
    <n v="1.00000332127187"/>
    <n v="10.06"/>
    <n v="26494.934786847902"/>
    <n v="266539.04395568999"/>
    <n v="1.848477803181503E-2"/>
    <x v="147"/>
  </r>
  <r>
    <x v="39"/>
    <x v="2"/>
    <s v="\x256c8919ce1ab0e33974cf6aa9c71561ef3017b6"/>
    <n v="1.00297996605339"/>
    <n v="1.0002340000000001"/>
    <n v="2714334.43696653"/>
    <n v="2714969.5912247798"/>
    <n v="0.18828614942154817"/>
    <x v="148"/>
  </r>
  <r>
    <x v="39"/>
    <x v="1"/>
    <s v="\x7355efc63ae731f584380a9838292c7046c1e433"/>
    <n v="1.0025694771479401"/>
    <n v="4134.5"/>
    <n v="2766.1469226034401"/>
    <n v="11436634.451503901"/>
    <n v="0.79314327135578089"/>
    <x v="149"/>
  </r>
  <r>
    <x v="40"/>
    <x v="3"/>
    <s v="\x43298f9f91a4545df64748e78a2c777c580573d6"/>
    <n v="1"/>
    <n v="30.93"/>
    <n v="40"/>
    <n v="1237.2"/>
    <n v="9.1101882276133385E-5"/>
    <x v="150"/>
  </r>
  <r>
    <x v="40"/>
    <x v="0"/>
    <s v="\xdfe0ec39291e3b60aca122908f86809c9ee64e90"/>
    <n v="1.00000332127208"/>
    <n v="8.9600000000000009"/>
    <n v="26491.9347768896"/>
    <n v="237367.73560093"/>
    <n v="1.7478699890776172E-2"/>
    <x v="151"/>
  </r>
  <r>
    <x v="40"/>
    <x v="2"/>
    <s v="\x256c8919ce1ab0e33974cf6aa9c71561ef3017b6"/>
    <n v="1.00303763930838"/>
    <n v="1.000885"/>
    <n v="2715051.5220293701"/>
    <n v="2717454.34262637"/>
    <n v="0.2001012007862229"/>
    <x v="152"/>
  </r>
  <r>
    <x v="40"/>
    <x v="1"/>
    <s v="\x7355efc63ae731f584380a9838292c7046c1e433"/>
    <n v="1.0026154000944301"/>
    <n v="3790.04"/>
    <n v="2803.2265356381299"/>
    <n v="10624340.6991299"/>
    <n v="0.78232899744072482"/>
    <x v="153"/>
  </r>
  <r>
    <x v="41"/>
    <x v="3"/>
    <s v="\x43298f9f91a4545df64748e78a2c777c580573d6"/>
    <n v="1"/>
    <n v="30.93"/>
    <n v="40"/>
    <n v="1237.2"/>
    <n v="8.97005218215616E-5"/>
    <x v="154"/>
  </r>
  <r>
    <x v="41"/>
    <x v="0"/>
    <s v="\xdfe0ec39291e3b60aca122908f86809c9ee64e90"/>
    <n v="1.00000332127208"/>
    <n v="8.9600000000000009"/>
    <n v="26491.9347768896"/>
    <n v="237367.73560093"/>
    <n v="1.7209836523606439E-2"/>
    <x v="155"/>
  </r>
  <r>
    <x v="41"/>
    <x v="2"/>
    <s v="\x256c8919ce1ab0e33974cf6aa9c71561ef3017b6"/>
    <n v="1.0031492254312"/>
    <n v="1.0029090000000001"/>
    <n v="2715691.7064691801"/>
    <n v="2723591.6536432998"/>
    <n v="0.19746814788284339"/>
    <x v="156"/>
  </r>
  <r>
    <x v="41"/>
    <x v="1"/>
    <s v="\x7355efc63ae731f584380a9838292c7046c1e433"/>
    <n v="1.0026711850438501"/>
    <n v="3865.86"/>
    <n v="2801.5410062066899"/>
    <n v="10830365.3142542"/>
    <n v="0.78523231507172864"/>
    <x v="157"/>
  </r>
  <r>
    <x v="42"/>
    <x v="3"/>
    <s v="\x43298f9f91a4545df64748e78a2c777c580573d6"/>
    <n v="1"/>
    <n v="30.93"/>
    <n v="40"/>
    <n v="1237.2"/>
    <n v="8.3064077669596099E-5"/>
    <x v="158"/>
  </r>
  <r>
    <x v="42"/>
    <x v="0"/>
    <s v="\xdfe0ec39291e3b60aca122908f86809c9ee64e90"/>
    <n v="1.00000332127208"/>
    <n v="8.9600000000000009"/>
    <n v="26491.9347768896"/>
    <n v="237367.73560093"/>
    <n v="1.593657616085661E-2"/>
    <x v="159"/>
  </r>
  <r>
    <x v="42"/>
    <x v="2"/>
    <s v="\x256c8919ce1ab0e33974cf6aa9c71561ef3017b6"/>
    <n v="1.00322224753039"/>
    <n v="1.0017480000000001"/>
    <n v="3337495.85231004"/>
    <n v="3343329.7950598798"/>
    <n v="0.22446702697375417"/>
    <x v="160"/>
  </r>
  <r>
    <x v="42"/>
    <x v="1"/>
    <s v="\x7355efc63ae731f584380a9838292c7046c1e433"/>
    <n v="1.00273463736796"/>
    <n v="4021.67"/>
    <n v="2812.9086903300999"/>
    <n v="11312590.492639801"/>
    <n v="0.75951333278771971"/>
    <x v="161"/>
  </r>
  <r>
    <x v="43"/>
    <x v="3"/>
    <s v="\x43298f9f91a4545df64748e78a2c777c580573d6"/>
    <n v="1"/>
    <n v="30.93"/>
    <n v="40"/>
    <n v="1237.2"/>
    <n v="8.2624879596218575E-5"/>
    <x v="162"/>
  </r>
  <r>
    <x v="43"/>
    <x v="0"/>
    <s v="\xdfe0ec39291e3b60aca122908f86809c9ee64e90"/>
    <n v="1.00000332127208"/>
    <n v="8.9600000000000009"/>
    <n v="26491.9347768896"/>
    <n v="237367.73560093"/>
    <n v="1.5852312135510738E-2"/>
    <x v="163"/>
  </r>
  <r>
    <x v="43"/>
    <x v="2"/>
    <s v="\x256c8919ce1ab0e33974cf6aa9c71561ef3017b6"/>
    <n v="1.00326761143628"/>
    <n v="0.99940200000000001"/>
    <n v="3319762.6379681001"/>
    <n v="3317777.4199105999"/>
    <n v="0.22157368238535891"/>
    <x v="164"/>
  </r>
  <r>
    <x v="43"/>
    <x v="1"/>
    <s v="\x7355efc63ae731f584380a9838292c7046c1e433"/>
    <n v="1.0027871746322501"/>
    <n v="3966.83"/>
    <n v="2878.1963715982702"/>
    <n v="11417315.712747101"/>
    <n v="0.76249138059953414"/>
    <x v="165"/>
  </r>
  <r>
    <x v="44"/>
    <x v="3"/>
    <s v="\x43298f9f91a4545df64748e78a2c777c580573d6"/>
    <n v="1"/>
    <n v="30.93"/>
    <n v="40"/>
    <n v="1237.2"/>
    <n v="8.3808863486570083E-5"/>
    <x v="166"/>
  </r>
  <r>
    <x v="44"/>
    <x v="0"/>
    <s v="\xdfe0ec39291e3b60aca122908f86809c9ee64e90"/>
    <n v="1.00000332127208"/>
    <n v="8.9600000000000009"/>
    <n v="26491.9347768896"/>
    <n v="237367.73560093"/>
    <n v="1.6079469890959104E-2"/>
    <x v="167"/>
  </r>
  <r>
    <x v="44"/>
    <x v="2"/>
    <s v="\x256c8919ce1ab0e33974cf6aa9c71561ef3017b6"/>
    <n v="1.0033213045476499"/>
    <n v="1.001206"/>
    <n v="3320440.3058036999"/>
    <n v="3324444.7568124998"/>
    <n v="0.22520040154570195"/>
    <x v="168"/>
  </r>
  <r>
    <x v="44"/>
    <x v="1"/>
    <s v="\x7355efc63ae731f584380a9838292c7046c1e433"/>
    <n v="1.0028460480283401"/>
    <n v="3889.66"/>
    <n v="2879.20077102904"/>
    <n v="11199112.0710408"/>
    <n v="0.75863631969985246"/>
    <x v="169"/>
  </r>
  <r>
    <x v="45"/>
    <x v="3"/>
    <s v="\x43298f9f91a4545df64748e78a2c777c580573d6"/>
    <n v="1"/>
    <n v="30.93"/>
    <n v="40"/>
    <n v="1237.2"/>
    <n v="8.2370013796849445E-5"/>
    <x v="170"/>
  </r>
  <r>
    <x v="45"/>
    <x v="0"/>
    <s v="\xdfe0ec39291e3b60aca122908f86809c9ee64e90"/>
    <n v="1.00000332127208"/>
    <n v="8.9600000000000009"/>
    <n v="26491.9347768896"/>
    <n v="237367.73560093"/>
    <n v="1.5803413883265047E-2"/>
    <x v="171"/>
  </r>
  <r>
    <x v="45"/>
    <x v="2"/>
    <s v="\x256c8919ce1ab0e33974cf6aa9c71561ef3017b6"/>
    <n v="1.0033880031126801"/>
    <n v="1.000524"/>
    <n v="3320038.36425826"/>
    <n v="3321778.0643611299"/>
    <n v="0.22115656724175403"/>
    <x v="172"/>
  </r>
  <r>
    <x v="45"/>
    <x v="1"/>
    <s v="\x7355efc63ae731f584380a9838292c7046c1e433"/>
    <n v="1.0028889850362499"/>
    <n v="3968.39"/>
    <n v="2887.7318129256701"/>
    <n v="11459646.0490961"/>
    <n v="0.76295764886118411"/>
    <x v="173"/>
  </r>
  <r>
    <x v="46"/>
    <x v="3"/>
    <s v="\x43298f9f91a4545df64748e78a2c777c580573d6"/>
    <n v="1"/>
    <n v="30.93"/>
    <n v="40"/>
    <n v="1237.2"/>
    <n v="8.2973935282658795E-5"/>
    <x v="174"/>
  </r>
  <r>
    <x v="46"/>
    <x v="0"/>
    <s v="\xdfe0ec39291e3b60aca122908f86809c9ee64e90"/>
    <n v="1.00000332127208"/>
    <n v="8.9600000000000009"/>
    <n v="26491.9347768896"/>
    <n v="237367.73560093"/>
    <n v="1.5919281548612052E-2"/>
    <x v="175"/>
  </r>
  <r>
    <x v="46"/>
    <x v="2"/>
    <s v="\x256c8919ce1ab0e33974cf6aa9c71561ef3017b6"/>
    <n v="1.0034688417809201"/>
    <n v="0.99994300000000003"/>
    <n v="3321610.44958909"/>
    <n v="3321421.1177934599"/>
    <n v="0.2227541067525467"/>
    <x v="176"/>
  </r>
  <r>
    <x v="46"/>
    <x v="1"/>
    <s v="\x7355efc63ae731f584380a9838292c7046c1e433"/>
    <n v="1.0029473033944101"/>
    <n v="3927.92"/>
    <n v="2889.7432974727299"/>
    <n v="11350680.4930091"/>
    <n v="0.76124363776355852"/>
    <x v="177"/>
  </r>
  <r>
    <x v="47"/>
    <x v="3"/>
    <s v="\x43298f9f91a4545df64748e78a2c777c580573d6"/>
    <n v="1"/>
    <n v="30.93"/>
    <n v="40"/>
    <n v="1237.2"/>
    <n v="6.9922420490096138E-5"/>
    <x v="178"/>
  </r>
  <r>
    <x v="47"/>
    <x v="0"/>
    <s v="\xdfe0ec39291e3b60aca122908f86809c9ee64e90"/>
    <n v="1.00000332127208"/>
    <n v="8.9600000000000009"/>
    <n v="26491.9347768896"/>
    <n v="237367.73560093"/>
    <n v="1.3415233284408494E-2"/>
    <x v="179"/>
  </r>
  <r>
    <x v="47"/>
    <x v="2"/>
    <s v="\x256c8919ce1ab0e33974cf6aa9c71561ef3017b6"/>
    <n v="1.00356526732302"/>
    <n v="0.99997199999999997"/>
    <n v="3246717.7333510099"/>
    <n v="3246626.8252544799"/>
    <n v="0.18348852736006271"/>
    <x v="180"/>
  </r>
  <r>
    <x v="47"/>
    <x v="1"/>
    <s v="\x7355efc63ae731f584380a9838292c7046c1e433"/>
    <n v="1.0029920897575799"/>
    <n v="3928.54"/>
    <n v="3616.77969961909"/>
    <n v="14208663.7211415"/>
    <n v="0.80302631693503879"/>
    <x v="181"/>
  </r>
  <r>
    <x v="48"/>
    <x v="3"/>
    <s v="\x43298f9f91a4545df64748e78a2c777c580573d6"/>
    <n v="1"/>
    <n v="30.93"/>
    <n v="40"/>
    <n v="1237.2"/>
    <n v="6.4843728527113693E-5"/>
    <x v="182"/>
  </r>
  <r>
    <x v="48"/>
    <x v="0"/>
    <s v="\xdfe0ec39291e3b60aca122908f86809c9ee64e90"/>
    <n v="1.00000332127208"/>
    <n v="8.9600000000000009"/>
    <n v="26491.9347768896"/>
    <n v="237367.73560093"/>
    <n v="1.2440841422892342E-2"/>
    <x v="183"/>
  </r>
  <r>
    <x v="48"/>
    <x v="2"/>
    <s v="\x256c8919ce1ab0e33974cf6aa9c71561ef3017b6"/>
    <n v="1.0036366221666799"/>
    <n v="1.001101"/>
    <n v="3500600.0910320198"/>
    <n v="3504454.2517322502"/>
    <n v="0.18367432923942401"/>
    <x v="184"/>
  </r>
  <r>
    <x v="48"/>
    <x v="1"/>
    <s v="\x7355efc63ae731f584380a9838292c7046c1e433"/>
    <n v="1.00305468029554"/>
    <n v="4036.6"/>
    <n v="3799.3999837122501"/>
    <n v="15336657.9742529"/>
    <n v="0.80381998560915657"/>
    <x v="185"/>
  </r>
  <r>
    <x v="49"/>
    <x v="3"/>
    <s v="\x43298f9f91a4545df64748e78a2c777c580573d6"/>
    <n v="1"/>
    <n v="30.93"/>
    <n v="40"/>
    <n v="1237.2"/>
    <n v="6.5026523578576705E-5"/>
    <x v="186"/>
  </r>
  <r>
    <x v="49"/>
    <x v="0"/>
    <s v="\xdfe0ec39291e3b60aca122908f86809c9ee64e90"/>
    <n v="1.00000332127208"/>
    <n v="8.9600000000000009"/>
    <n v="26491.9347768896"/>
    <n v="237367.73560093"/>
    <n v="1.2475912266284542E-2"/>
    <x v="187"/>
  </r>
  <r>
    <x v="49"/>
    <x v="2"/>
    <s v="\x256c8919ce1ab0e33974cf6aa9c71561ef3017b6"/>
    <n v="1.00369588612727"/>
    <n v="1.0003390000000001"/>
    <n v="3656387.4189222399"/>
    <n v="3657626.9342572498"/>
    <n v="0.19224277730529929"/>
    <x v="188"/>
  </r>
  <r>
    <x v="49"/>
    <x v="1"/>
    <s v="\x7355efc63ae731f584380a9838292c7046c1e433"/>
    <n v="1.00311055645842"/>
    <n v="3979.03"/>
    <n v="3802.3967134856798"/>
    <n v="15129850.5948609"/>
    <n v="0.79521628390483767"/>
    <x v="189"/>
  </r>
  <r>
    <x v="50"/>
    <x v="3"/>
    <s v="\x43298f9f91a4545df64748e78a2c777c580573d6"/>
    <n v="1"/>
    <n v="30.93"/>
    <n v="40"/>
    <n v="1237.2"/>
    <n v="6.2357800932610219E-5"/>
    <x v="190"/>
  </r>
  <r>
    <x v="50"/>
    <x v="0"/>
    <s v="\xdfe0ec39291e3b60aca122908f86809c9ee64e90"/>
    <n v="1.00000332127208"/>
    <n v="8.9600000000000009"/>
    <n v="26491.9347768896"/>
    <n v="237367.73560093"/>
    <n v="1.1963894280979024E-2"/>
    <x v="191"/>
  </r>
  <r>
    <x v="50"/>
    <x v="2"/>
    <s v="\x256c8919ce1ab0e33974cf6aa9c71561ef3017b6"/>
    <n v="1.00369588612727"/>
    <n v="1.0003390000000001"/>
    <n v="3656387.4189222399"/>
    <n v="3657626.9342572498"/>
    <n v="0.18435303285820157"/>
    <x v="192"/>
  </r>
  <r>
    <x v="50"/>
    <x v="1"/>
    <s v="\x7355efc63ae731f584380a9838292c7046c1e433"/>
    <n v="1.00316805201628"/>
    <n v="4110.71"/>
    <n v="3878.6751137085698"/>
    <n v="15944108.5766729"/>
    <n v="0.80362071505988686"/>
    <x v="193"/>
  </r>
  <r>
    <x v="51"/>
    <x v="3"/>
    <s v="\x43298f9f91a4545df64748e78a2c777c580573d6"/>
    <n v="1"/>
    <n v="30.93"/>
    <n v="40"/>
    <n v="1237.2"/>
    <n v="6.4042188266681495E-5"/>
    <x v="194"/>
  </r>
  <r>
    <x v="51"/>
    <x v="0"/>
    <s v="\xdfe0ec39291e3b60aca122908f86809c9ee64e90"/>
    <n v="1.00000332127208"/>
    <n v="8.9600000000000009"/>
    <n v="26491.9347768896"/>
    <n v="237367.73560093"/>
    <n v="1.2287058852077785E-2"/>
    <x v="195"/>
  </r>
  <r>
    <x v="51"/>
    <x v="2"/>
    <s v="\x256c8919ce1ab0e33974cf6aa9c71561ef3017b6"/>
    <n v="1.0038570981688399"/>
    <n v="0.99770700000000001"/>
    <n v="3620093.22121106"/>
    <n v="3611792.3474548198"/>
    <n v="0.18696014023267143"/>
    <x v="196"/>
  </r>
  <r>
    <x v="51"/>
    <x v="1"/>
    <s v="\x7355efc63ae731f584380a9838292c7046c1e433"/>
    <n v="1.0032219352054501"/>
    <n v="4037.02"/>
    <n v="3831.5683629455998"/>
    <n v="15468118.112578601"/>
    <n v="0.8006887587269842"/>
    <x v="197"/>
  </r>
  <r>
    <x v="52"/>
    <x v="3"/>
    <s v="\x43298f9f91a4545df64748e78a2c777c580573d6"/>
    <n v="1"/>
    <n v="30.93"/>
    <n v="40"/>
    <n v="1237.2"/>
    <n v="6.3370824667369397E-5"/>
    <x v="198"/>
  </r>
  <r>
    <x v="52"/>
    <x v="0"/>
    <s v="\xdfe0ec39291e3b60aca122908f86809c9ee64e90"/>
    <n v="1.00000332127208"/>
    <n v="8.9600000000000009"/>
    <n v="26491.9347768896"/>
    <n v="237367.73560093"/>
    <n v="1.215825182222521E-2"/>
    <x v="199"/>
  </r>
  <r>
    <x v="52"/>
    <x v="2"/>
    <s v="\x256c8919ce1ab0e33974cf6aa9c71561ef3017b6"/>
    <n v="1.00390763931544"/>
    <n v="1.000901"/>
    <n v="3623312.4179422902"/>
    <n v="3626577.02243086"/>
    <n v="0.18575749808533509"/>
    <x v="200"/>
  </r>
  <r>
    <x v="52"/>
    <x v="1"/>
    <s v="\x7355efc63ae731f584380a9838292c7046c1e433"/>
    <n v="1.0032625692902699"/>
    <n v="4108.2299999999996"/>
    <n v="3811.3732137622801"/>
    <n v="15657997.7779746"/>
    <n v="0.80202087926777232"/>
    <x v="201"/>
  </r>
  <r>
    <x v="53"/>
    <x v="3"/>
    <s v="\x43298f9f91a4545df64748e78a2c777c580573d6"/>
    <n v="1"/>
    <n v="30.93"/>
    <n v="40"/>
    <n v="1237.2"/>
    <n v="6.3697440288310947E-5"/>
    <x v="202"/>
  </r>
  <r>
    <x v="53"/>
    <x v="0"/>
    <s v="\xdfe0ec39291e3b60aca122908f86809c9ee64e90"/>
    <n v="1.00000332127208"/>
    <n v="8.9600000000000009"/>
    <n v="26491.9347768896"/>
    <n v="237367.73560093"/>
    <n v="1.2220915910775799E-2"/>
    <x v="203"/>
  </r>
  <r>
    <x v="53"/>
    <x v="2"/>
    <s v="\x256c8919ce1ab0e33974cf6aa9c71561ef3017b6"/>
    <n v="1.0040059584532"/>
    <n v="1.000691"/>
    <n v="3613633.8819601899"/>
    <n v="3616130.90297262"/>
    <n v="0.18617707910347106"/>
    <x v="204"/>
  </r>
  <r>
    <x v="53"/>
    <x v="1"/>
    <s v="\x7355efc63ae731f584380a9838292c7046c1e433"/>
    <n v="1.0033086669951901"/>
    <n v="4079.51"/>
    <n v="3816.2271079403799"/>
    <n v="15568336.6491138"/>
    <n v="0.80153830754546485"/>
    <x v="205"/>
  </r>
  <r>
    <x v="54"/>
    <x v="3"/>
    <s v="\x43298f9f91a4545df64748e78a2c777c580573d6"/>
    <n v="1"/>
    <n v="30.93"/>
    <n v="40"/>
    <n v="1237.2"/>
    <n v="6.0661000658740729E-5"/>
    <x v="206"/>
  </r>
  <r>
    <x v="54"/>
    <x v="0"/>
    <s v="\xdfe0ec39291e3b60aca122908f86809c9ee64e90"/>
    <n v="1.00000332127208"/>
    <n v="8.9600000000000009"/>
    <n v="26491.9347768896"/>
    <n v="237367.73560093"/>
    <n v="1.1638348177862762E-2"/>
    <x v="207"/>
  </r>
  <r>
    <x v="54"/>
    <x v="2"/>
    <s v="\x256c8919ce1ab0e33974cf6aa9c71561ef3017b6"/>
    <n v="1.0041229941343"/>
    <n v="0.99895400000000001"/>
    <n v="4720812.3553659702"/>
    <n v="4715874.3856422603"/>
    <n v="0.2312234555560812"/>
    <x v="208"/>
  </r>
  <r>
    <x v="54"/>
    <x v="1"/>
    <s v="\x7355efc63ae731f584380a9838292c7046c1e433"/>
    <n v="1.00333929257308"/>
    <n v="4045.68"/>
    <n v="3816.6222012778398"/>
    <n v="15440832.1072657"/>
    <n v="0.75707753526539734"/>
    <x v="209"/>
  </r>
  <r>
    <x v="55"/>
    <x v="3"/>
    <s v="\x43298f9f91a4545df64748e78a2c777c580573d6"/>
    <n v="1"/>
    <n v="30.93"/>
    <n v="40"/>
    <n v="1237.2"/>
    <n v="6.1600509448344614E-5"/>
    <x v="210"/>
  </r>
  <r>
    <x v="55"/>
    <x v="0"/>
    <s v="\xdfe0ec39291e3b60aca122908f86809c9ee64e90"/>
    <n v="1.00000332127208"/>
    <n v="8.9600000000000009"/>
    <n v="26491.9347768896"/>
    <n v="237367.73560093"/>
    <n v="1.1818601228271301E-2"/>
    <x v="211"/>
  </r>
  <r>
    <x v="55"/>
    <x v="2"/>
    <s v="\x256c8919ce1ab0e33974cf6aa9c71561ef3017b6"/>
    <n v="1.00417267412738"/>
    <n v="1.000707"/>
    <n v="5356296.6931558298"/>
    <n v="5360083.5949178897"/>
    <n v="0.26687995484372484"/>
    <x v="212"/>
  </r>
  <r>
    <x v="55"/>
    <x v="1"/>
    <s v="\x7355efc63ae731f584380a9838292c7046c1e433"/>
    <n v="1.0033801166896199"/>
    <n v="3795.1"/>
    <n v="3816.91153113872"/>
    <n v="14485560.951824499"/>
    <n v="0.7212398434185554"/>
    <x v="213"/>
  </r>
  <r>
    <x v="56"/>
    <x v="3"/>
    <s v="\x43298f9f91a4545df64748e78a2c777c580573d6"/>
    <n v="1"/>
    <n v="30.93"/>
    <n v="40"/>
    <n v="1237.2"/>
    <n v="5.8850581681499219E-5"/>
    <x v="214"/>
  </r>
  <r>
    <x v="56"/>
    <x v="0"/>
    <s v="\xdfe0ec39291e3b60aca122908f86809c9ee64e90"/>
    <n v="1.00000332127208"/>
    <n v="8.9600000000000009"/>
    <n v="26491.9347768896"/>
    <n v="237367.73560093"/>
    <n v="1.1291003324066472E-2"/>
    <x v="215"/>
  </r>
  <r>
    <x v="56"/>
    <x v="2"/>
    <s v="\x256c8919ce1ab0e33974cf6aa9c71561ef3017b6"/>
    <n v="1.00434780124169"/>
    <n v="1.003182"/>
    <n v="6710959.9231339404"/>
    <n v="6732314.1976093501"/>
    <n v="0.32023974021332519"/>
    <x v="216"/>
  </r>
  <r>
    <x v="56"/>
    <x v="1"/>
    <s v="\x7355efc63ae731f584380a9838292c7046c1e433"/>
    <n v="1.00343661817508"/>
    <n v="3643.46"/>
    <n v="3856.7221136940698"/>
    <n v="14051812.7523598"/>
    <n v="0.66841040588092693"/>
    <x v="217"/>
  </r>
  <r>
    <x v="57"/>
    <x v="3"/>
    <s v="\x43298f9f91a4545df64748e78a2c777c580573d6"/>
    <n v="1"/>
    <n v="30.93"/>
    <n v="40"/>
    <n v="1237.2"/>
    <n v="5.8505357667063525E-5"/>
    <x v="218"/>
  </r>
  <r>
    <x v="57"/>
    <x v="0"/>
    <s v="\xdfe0ec39291e3b60aca122908f86809c9ee64e90"/>
    <n v="1.00000332127208"/>
    <n v="8.9600000000000009"/>
    <n v="26491.9347768896"/>
    <n v="237367.73560093"/>
    <n v="1.1224769051045407E-2"/>
    <x v="219"/>
  </r>
  <r>
    <x v="57"/>
    <x v="2"/>
    <s v="\x256c8919ce1ab0e33974cf6aa9c71561ef3017b6"/>
    <n v="1.0044233085944501"/>
    <n v="1.001207"/>
    <n v="6670469.0846814401"/>
    <n v="6678520.3408666505"/>
    <n v="0.31581734661264338"/>
    <x v="220"/>
  </r>
  <r>
    <x v="57"/>
    <x v="1"/>
    <s v="\x7355efc63ae731f584380a9838292c7046c1e433"/>
    <n v="1.00347321071433"/>
    <n v="3714.29"/>
    <n v="3831.0568007155798"/>
    <n v="14229655.9643298"/>
    <n v="0.67289937897864427"/>
    <x v="221"/>
  </r>
  <r>
    <x v="58"/>
    <x v="3"/>
    <s v="\x43298f9f91a4545df64748e78a2c777c580573d6"/>
    <n v="1"/>
    <n v="30.93"/>
    <n v="40"/>
    <n v="1237.2"/>
    <n v="5.8933944694938033E-5"/>
    <x v="222"/>
  </r>
  <r>
    <x v="58"/>
    <x v="0"/>
    <s v="\xdfe0ec39291e3b60aca122908f86809c9ee64e90"/>
    <n v="1.00000332127208"/>
    <n v="8.9600000000000009"/>
    <n v="26491.9347768896"/>
    <n v="237367.73560093"/>
    <n v="1.1306997253692112E-2"/>
    <x v="223"/>
  </r>
  <r>
    <x v="58"/>
    <x v="2"/>
    <s v="\x256c8919ce1ab0e33974cf6aa9c71561ef3017b6"/>
    <n v="1.00450094775668"/>
    <n v="1.0003379999999999"/>
    <n v="6671084.6936154598"/>
    <n v="6673339.5202419003"/>
    <n v="0.31788411107054676"/>
    <x v="224"/>
  </r>
  <r>
    <x v="58"/>
    <x v="1"/>
    <s v="\x7355efc63ae731f584380a9838292c7046c1e433"/>
    <n v="1.00350351734861"/>
    <n v="3682.12"/>
    <n v="3824.1693472970201"/>
    <n v="14081050.437069301"/>
    <n v="0.67074995773106616"/>
    <x v="225"/>
  </r>
  <r>
    <x v="59"/>
    <x v="3"/>
    <s v="\x43298f9f91a4545df64748e78a2c777c580573d6"/>
    <n v="1"/>
    <n v="30.93"/>
    <n v="40"/>
    <n v="1237.2"/>
    <n v="5.7989133698172003E-5"/>
    <x v="226"/>
  </r>
  <r>
    <x v="59"/>
    <x v="0"/>
    <s v="\xdfe0ec39291e3b60aca122908f86809c9ee64e90"/>
    <n v="1.00000332127208"/>
    <n v="8.9600000000000009"/>
    <n v="26491.9347768896"/>
    <n v="237367.73560093"/>
    <n v="1.1125726928059063E-2"/>
    <x v="227"/>
  </r>
  <r>
    <x v="59"/>
    <x v="2"/>
    <s v="\x256c8919ce1ab0e33974cf6aa9c71561ef3017b6"/>
    <n v="1.00459230333264"/>
    <n v="1.001862"/>
    <n v="6670955.78656579"/>
    <n v="6683377.1062403703"/>
    <n v="0.31325836450781985"/>
    <x v="228"/>
  </r>
  <r>
    <x v="59"/>
    <x v="1"/>
    <s v="\x7355efc63ae731f584380a9838292c7046c1e433"/>
    <n v="1.0035318055940801"/>
    <n v="3772.42"/>
    <n v="3820.6375641525401"/>
    <n v="14413049.5597603"/>
    <n v="0.67555791943042287"/>
    <x v="229"/>
  </r>
  <r>
    <x v="60"/>
    <x v="3"/>
    <s v="\x43298f9f91a4545df64748e78a2c777c580573d6"/>
    <n v="1"/>
    <n v="30.93"/>
    <n v="40"/>
    <n v="1237.2"/>
    <n v="5.6616961925480304E-5"/>
    <x v="230"/>
  </r>
  <r>
    <x v="60"/>
    <x v="0"/>
    <s v="\xdfe0ec39291e3b60aca122908f86809c9ee64e90"/>
    <n v="1.00000332127208"/>
    <n v="8.9600000000000009"/>
    <n v="26491.9347768896"/>
    <n v="237367.73560093"/>
    <n v="1.0862463667034698E-2"/>
    <x v="231"/>
  </r>
  <r>
    <x v="60"/>
    <x v="2"/>
    <s v="\x256c8919ce1ab0e33974cf6aa9c71561ef3017b6"/>
    <n v="1.0046850558217999"/>
    <n v="1.000148"/>
    <n v="6761542.3945500599"/>
    <n v="6762543.1028244598"/>
    <n v="0.30946867553510499"/>
    <x v="232"/>
  </r>
  <r>
    <x v="60"/>
    <x v="1"/>
    <s v="\x7355efc63ae731f584380a9838292c7046c1e433"/>
    <n v="1.0035651975873601"/>
    <n v="3832.1"/>
    <n v="3875.4104932069699"/>
    <n v="14850960.5510184"/>
    <n v="0.67961224383593499"/>
    <x v="233"/>
  </r>
  <r>
    <x v="61"/>
    <x v="3"/>
    <s v="\x43298f9f91a4545df64748e78a2c777c580573d6"/>
    <n v="1"/>
    <n v="30.93"/>
    <n v="40"/>
    <n v="1237.2"/>
    <n v="5.2414299696715859E-5"/>
    <x v="234"/>
  </r>
  <r>
    <x v="61"/>
    <x v="0"/>
    <s v="\xdfe0ec39291e3b60aca122908f86809c9ee64e90"/>
    <n v="1.00000332127208"/>
    <n v="8.9600000000000009"/>
    <n v="26491.9347768896"/>
    <n v="237367.73560093"/>
    <n v="1.0056145839086612E-2"/>
    <x v="235"/>
  </r>
  <r>
    <x v="61"/>
    <x v="2"/>
    <s v="\x256c8919ce1ab0e33974cf6aa9c71561ef3017b6"/>
    <n v="1.0047622227556201"/>
    <n v="1.0010490000000001"/>
    <n v="8762061.7289340105"/>
    <n v="8771253.1316876598"/>
    <n v="0.37159641962498752"/>
    <x v="236"/>
  </r>
  <r>
    <x v="61"/>
    <x v="1"/>
    <s v="\x7355efc63ae731f584380a9838292c7046c1e433"/>
    <n v="1.0035902117781399"/>
    <n v="3765.39"/>
    <n v="3875.9298440807602"/>
    <n v="14594387.4756032"/>
    <n v="0.61829502023622906"/>
    <x v="237"/>
  </r>
  <r>
    <x v="62"/>
    <x v="3"/>
    <s v="\x43298f9f91a4545df64748e78a2c777c580573d6"/>
    <n v="1"/>
    <n v="30.93"/>
    <n v="40"/>
    <n v="1237.2"/>
    <n v="5.2025634051447499E-5"/>
    <x v="238"/>
  </r>
  <r>
    <x v="62"/>
    <x v="0"/>
    <s v="\xdfe0ec39291e3b60aca122908f86809c9ee64e90"/>
    <n v="1.00000332127208"/>
    <n v="8.9600000000000009"/>
    <n v="26491.9347768896"/>
    <n v="237367.73560093"/>
    <n v="9.9815769059123267E-3"/>
    <x v="239"/>
  </r>
  <r>
    <x v="62"/>
    <x v="2"/>
    <s v="\x256c8919ce1ab0e33974cf6aa9c71561ef3017b6"/>
    <n v="1.00480917363691"/>
    <n v="1.0000610000000001"/>
    <n v="8785397.72373919"/>
    <n v="8785933.6330003403"/>
    <n v="0.36945826704718748"/>
    <x v="240"/>
  </r>
  <r>
    <x v="62"/>
    <x v="1"/>
    <s v="\x7355efc63ae731f584380a9838292c7046c1e433"/>
    <n v="1.0036235412019501"/>
    <n v="3795.96"/>
    <n v="3887.3028658184298"/>
    <n v="14756046.186532101"/>
    <n v="0.62050813041284869"/>
    <x v="241"/>
  </r>
  <r>
    <x v="63"/>
    <x v="3"/>
    <s v="\x43298f9f91a4545df64748e78a2c777c580573d6"/>
    <n v="1"/>
    <n v="30.93"/>
    <n v="40"/>
    <n v="1237.2"/>
    <n v="5.4689874338235179E-5"/>
    <x v="242"/>
  </r>
  <r>
    <x v="63"/>
    <x v="0"/>
    <s v="\xdfe0ec39291e3b60aca122908f86809c9ee64e90"/>
    <n v="1.00000332349988"/>
    <n v="11.08"/>
    <n v="27491.934835908101"/>
    <n v="304610.63798186101"/>
    <n v="1.3465177427511821E-2"/>
    <x v="243"/>
  </r>
  <r>
    <x v="63"/>
    <x v="2"/>
    <s v="\x256c8919ce1ab0e33974cf6aa9c71561ef3017b6"/>
    <n v="1.00489176080625"/>
    <n v="1.00081"/>
    <n v="8525693.8905804399"/>
    <n v="8532599.7026318107"/>
    <n v="0.37717976520804763"/>
    <x v="244"/>
  </r>
  <r>
    <x v="63"/>
    <x v="1"/>
    <s v="\x7355efc63ae731f584380a9838292c7046c1e433"/>
    <n v="1.0036595568742901"/>
    <n v="3556.27"/>
    <n v="3875.8744419796699"/>
    <n v="13783656.001778999"/>
    <n v="0.6093003674901023"/>
    <x v="245"/>
  </r>
  <r>
    <x v="64"/>
    <x v="3"/>
    <s v="\x43298f9f91a4545df64748e78a2c777c580573d6"/>
    <n v="1"/>
    <n v="30.93"/>
    <n v="40"/>
    <n v="1237.2"/>
    <n v="5.5981773930757058E-5"/>
    <x v="246"/>
  </r>
  <r>
    <x v="64"/>
    <x v="0"/>
    <s v="\xdfe0ec39291e3b60aca122908f86809c9ee64e90"/>
    <n v="1.00000332349988"/>
    <n v="11.08"/>
    <n v="27491.934835908101"/>
    <n v="304610.63798186101"/>
    <n v="1.3783255635632251E-2"/>
    <x v="247"/>
  </r>
  <r>
    <x v="64"/>
    <x v="2"/>
    <s v="\x256c8919ce1ab0e33974cf6aa9c71561ef3017b6"/>
    <n v="1.0049397350403599"/>
    <n v="1.000813"/>
    <n v="8551100.9131579809"/>
    <n v="8558052.9582003802"/>
    <n v="0.38724134011753986"/>
    <x v="248"/>
  </r>
  <r>
    <x v="64"/>
    <x v="1"/>
    <s v="\x7355efc63ae731f584380a9838292c7046c1e433"/>
    <n v="1.0036911752920901"/>
    <n v="3416.95"/>
    <n v="3873.6736419823401"/>
    <n v="13236149.1509715"/>
    <n v="0.5989194224728972"/>
    <x v="249"/>
  </r>
  <r>
    <x v="65"/>
    <x v="3"/>
    <s v="\x43298f9f91a4545df64748e78a2c777c580573d6"/>
    <n v="1"/>
    <n v="30.93"/>
    <n v="40"/>
    <n v="1237.2"/>
    <n v="5.8348766309534014E-5"/>
    <x v="250"/>
  </r>
  <r>
    <x v="65"/>
    <x v="0"/>
    <s v="\xdfe0ec39291e3b60aca122908f86809c9ee64e90"/>
    <n v="1.00000332349988"/>
    <n v="11.08"/>
    <n v="27491.934835908101"/>
    <n v="304610.63798186101"/>
    <n v="1.4366032113645065E-2"/>
    <x v="251"/>
  </r>
  <r>
    <x v="65"/>
    <x v="2"/>
    <s v="\x256c8919ce1ab0e33974cf6aa9c71561ef3017b6"/>
    <n v="1.0049397350403599"/>
    <n v="1.000813"/>
    <n v="8551100.9131579809"/>
    <n v="8558052.9582003802"/>
    <n v="0.40361447795235228"/>
    <x v="252"/>
  </r>
  <r>
    <x v="65"/>
    <x v="1"/>
    <s v="\x7355efc63ae731f584380a9838292c7046c1e433"/>
    <n v="1.00373216381451"/>
    <n v="3190.27"/>
    <n v="3867.89592784355"/>
    <n v="12339632.341721401"/>
    <n v="0.58196114116769315"/>
    <x v="253"/>
  </r>
  <r>
    <x v="66"/>
    <x v="3"/>
    <s v="\x43298f9f91a4545df64748e78a2c777c580573d6"/>
    <n v="1"/>
    <n v="30.93"/>
    <n v="40"/>
    <n v="1237.2"/>
    <n v="5.9392481310482745E-5"/>
    <x v="254"/>
  </r>
  <r>
    <x v="66"/>
    <x v="0"/>
    <s v="\xdfe0ec39291e3b60aca122908f86809c9ee64e90"/>
    <n v="1.00000332349988"/>
    <n v="11.08"/>
    <n v="27491.934835908101"/>
    <n v="304610.63798186101"/>
    <n v="1.4623004868502995E-2"/>
    <x v="255"/>
  </r>
  <r>
    <x v="66"/>
    <x v="2"/>
    <s v="\x256c8919ce1ab0e33974cf6aa9c71561ef3017b6"/>
    <n v="1.0050861472575801"/>
    <n v="1.0013350000000001"/>
    <n v="8547429.0428292193"/>
    <n v="8558839.8606013991"/>
    <n v="0.41087191760441588"/>
    <x v="256"/>
  </r>
  <r>
    <x v="66"/>
    <x v="1"/>
    <s v="\x7355efc63ae731f584380a9838292c7046c1e433"/>
    <n v="1.0037856607401501"/>
    <n v="3093.62"/>
    <n v="3868.0354570099898"/>
    <n v="11966231.8505152"/>
    <n v="0.57444568504577054"/>
    <x v="257"/>
  </r>
  <r>
    <x v="67"/>
    <x v="3"/>
    <s v="\x43298f9f91a4545df64748e78a2c777c580573d6"/>
    <n v="1"/>
    <n v="30.93"/>
    <n v="40"/>
    <n v="1237.2"/>
    <n v="5.8678927633841543E-5"/>
    <x v="258"/>
  </r>
  <r>
    <x v="67"/>
    <x v="0"/>
    <s v="\xdfe0ec39291e3b60aca122908f86809c9ee64e90"/>
    <n v="1.00000332349988"/>
    <n v="11.08"/>
    <n v="27491.934835908101"/>
    <n v="304610.63798186101"/>
    <n v="1.4447321033491695E-2"/>
    <x v="259"/>
  </r>
  <r>
    <x v="67"/>
    <x v="2"/>
    <s v="\x256c8919ce1ab0e33974cf6aa9c71561ef3017b6"/>
    <n v="1.0051363836188401"/>
    <n v="1.0012760000000001"/>
    <n v="8548356.2616645601"/>
    <n v="8559263.9642544407"/>
    <n v="0.40595573129440188"/>
    <x v="260"/>
  </r>
  <r>
    <x v="67"/>
    <x v="1"/>
    <s v="\x7355efc63ae731f584380a9838292c7046c1e433"/>
    <n v="1.0038430185057501"/>
    <n v="3158.47"/>
    <n v="3868.6826498103801"/>
    <n v="12219118.0889466"/>
    <n v="0.57953826874447267"/>
    <x v="261"/>
  </r>
  <r>
    <x v="68"/>
    <x v="3"/>
    <s v="\x43298f9f91a4545df64748e78a2c777c580573d6"/>
    <n v="1"/>
    <n v="30.93"/>
    <n v="40"/>
    <n v="1237.2"/>
    <n v="5.5613909470017381E-5"/>
    <x v="262"/>
  </r>
  <r>
    <x v="68"/>
    <x v="0"/>
    <s v="\xdfe0ec39291e3b60aca122908f86809c9ee64e90"/>
    <n v="1.00000332349988"/>
    <n v="8.39"/>
    <n v="28042.4343340249"/>
    <n v="235276.02406246899"/>
    <n v="1.0575993778431766E-2"/>
    <x v="263"/>
  </r>
  <r>
    <x v="68"/>
    <x v="2"/>
    <s v="\x256c8919ce1ab0e33974cf6aa9c71561ef3017b6"/>
    <n v="1.0052563260065801"/>
    <n v="1.001619"/>
    <n v="9962102.5130135808"/>
    <n v="9978231.1569821499"/>
    <n v="0.44853576158689951"/>
    <x v="264"/>
  </r>
  <r>
    <x v="68"/>
    <x v="1"/>
    <s v="\x7355efc63ae731f584380a9838292c7046c1e433"/>
    <n v="1.0038806085151399"/>
    <n v="3079.92"/>
    <n v="3906.42900878414"/>
    <n v="12031488.8327344"/>
    <n v="0.54083263072519883"/>
    <x v="265"/>
  </r>
  <r>
    <x v="69"/>
    <x v="3"/>
    <s v="\x43298f9f91a4545df64748e78a2c777c580573d6"/>
    <n v="1.00000119035956"/>
    <n v="11.99"/>
    <n v="20040.0000476143"/>
    <n v="240279.600570896"/>
    <n v="9.9779743791174446E-3"/>
    <x v="266"/>
  </r>
  <r>
    <x v="69"/>
    <x v="0"/>
    <s v="\xdfe0ec39291e3b60aca122908f86809c9ee64e90"/>
    <n v="1.00000332349988"/>
    <n v="8.39"/>
    <n v="28042.4343340249"/>
    <n v="235276.02406246899"/>
    <n v="9.7701932853982223E-3"/>
    <x v="267"/>
  </r>
  <r>
    <x v="69"/>
    <x v="2"/>
    <s v="\x256c8919ce1ab0e33974cf6aa9c71561ef3017b6"/>
    <n v="1.0053878003313601"/>
    <n v="1.0008950000000001"/>
    <n v="10963120.2744224"/>
    <n v="10972932.267068001"/>
    <n v="0.45566763372527996"/>
    <x v="268"/>
  </r>
  <r>
    <x v="69"/>
    <x v="1"/>
    <s v="\x7355efc63ae731f584380a9838292c7046c1e433"/>
    <n v="1.00393142239252"/>
    <n v="3239.84"/>
    <n v="3899.1160251542101"/>
    <n v="12632512.0629356"/>
    <n v="0.52458419861020433"/>
    <x v="269"/>
  </r>
  <r>
    <x v="70"/>
    <x v="3"/>
    <s v="\x43298f9f91a4545df64748e78a2c777c580573d6"/>
    <n v="1.00000119035956"/>
    <n v="11.99"/>
    <n v="20040.0000476143"/>
    <n v="240279.600570896"/>
    <n v="9.7353219125289204E-3"/>
    <x v="270"/>
  </r>
  <r>
    <x v="70"/>
    <x v="0"/>
    <s v="\xdfe0ec39291e3b60aca122908f86809c9ee64e90"/>
    <n v="1.00000332349988"/>
    <n v="8.39"/>
    <n v="28042.4343340249"/>
    <n v="235276.02406246899"/>
    <n v="9.5325938078218726E-3"/>
    <x v="271"/>
  </r>
  <r>
    <x v="70"/>
    <x v="2"/>
    <s v="\x256c8919ce1ab0e33974cf6aa9c71561ef3017b6"/>
    <n v="1.00553281796891"/>
    <n v="1.0009110000000001"/>
    <n v="11029745.1435661"/>
    <n v="11039793.241391901"/>
    <n v="0.44729532094007207"/>
    <x v="272"/>
  </r>
  <r>
    <x v="70"/>
    <x v="1"/>
    <s v="\x7355efc63ae731f584380a9838292c7046c1e433"/>
    <n v="1.00396754930667"/>
    <n v="3378.67"/>
    <n v="3896.7608389389502"/>
    <n v="13165868.943697801"/>
    <n v="0.53343676333957724"/>
    <x v="273"/>
  </r>
  <r>
    <x v="71"/>
    <x v="3"/>
    <s v="\x43298f9f91a4545df64748e78a2c777c580573d6"/>
    <n v="1.00000119035956"/>
    <n v="11.99"/>
    <n v="20040.0000476143"/>
    <n v="240279.600570896"/>
    <n v="9.491696805396653E-3"/>
    <x v="274"/>
  </r>
  <r>
    <x v="71"/>
    <x v="0"/>
    <s v="\xdfe0ec39291e3b60aca122908f86809c9ee64e90"/>
    <n v="1.00000332349988"/>
    <n v="8.39"/>
    <n v="28042.4343340249"/>
    <n v="235276.02406246899"/>
    <n v="9.2940419439446025E-3"/>
    <x v="275"/>
  </r>
  <r>
    <x v="71"/>
    <x v="2"/>
    <s v="\x256c8919ce1ab0e33974cf6aa9c71561ef3017b6"/>
    <n v="1.00570704472336"/>
    <n v="1.000122"/>
    <n v="11035601.389818201"/>
    <n v="11036947.7331878"/>
    <n v="0.43598941105080857"/>
    <x v="276"/>
  </r>
  <r>
    <x v="71"/>
    <x v="4"/>
    <s v="\x02fbb64517e1c6ed69a6faa3abf37db0482f1152"/>
    <n v="1"/>
    <n v="42583.24"/>
    <n v="26"/>
    <n v="1107164.24"/>
    <n v="4.3735994461821595E-2"/>
    <x v="277"/>
  </r>
  <r>
    <x v="71"/>
    <x v="1"/>
    <s v="\x7355efc63ae731f584380a9838292c7046c1e433"/>
    <n v="1.0040107916554499"/>
    <n v="3255.25"/>
    <n v="3899.8686784509"/>
    <n v="12695047.515527301"/>
    <n v="0.50148885573802859"/>
    <x v="278"/>
  </r>
  <r>
    <x v="72"/>
    <x v="3"/>
    <s v="\x43298f9f91a4545df64748e78a2c777c580573d6"/>
    <n v="1.00000119035956"/>
    <n v="11.99"/>
    <n v="20040.0000476143"/>
    <n v="240279.600570896"/>
    <n v="9.4090749747067631E-3"/>
    <x v="279"/>
  </r>
  <r>
    <x v="72"/>
    <x v="0"/>
    <s v="\xdfe0ec39291e3b60aca122908f86809c9ee64e90"/>
    <n v="1.00000332349988"/>
    <n v="8.39"/>
    <n v="28042.4343340249"/>
    <n v="235276.02406246899"/>
    <n v="9.213140628230353E-3"/>
    <x v="280"/>
  </r>
  <r>
    <x v="72"/>
    <x v="2"/>
    <s v="\x256c8919ce1ab0e33974cf6aa9c71561ef3017b6"/>
    <n v="1.0058425766111601"/>
    <n v="1.0005839999999999"/>
    <n v="11038874.8432173"/>
    <n v="11045321.546125701"/>
    <n v="0.43252218790240848"/>
    <x v="281"/>
  </r>
  <r>
    <x v="72"/>
    <x v="4"/>
    <s v="\x02fbb64517e1c6ed69a6faa3abf37db0482f1152"/>
    <n v="1"/>
    <n v="42583.24"/>
    <n v="26"/>
    <n v="1107164.24"/>
    <n v="4.3355288250533426E-2"/>
    <x v="282"/>
  </r>
  <r>
    <x v="72"/>
    <x v="1"/>
    <s v="\x7355efc63ae731f584380a9838292c7046c1e433"/>
    <n v="1.0041010705333899"/>
    <n v="3313.67"/>
    <n v="3895.66982104924"/>
    <n v="12908964.2159162"/>
    <n v="0.50550030824412107"/>
    <x v="283"/>
  </r>
  <r>
    <x v="73"/>
    <x v="3"/>
    <s v="\x43298f9f91a4545df64748e78a2c777c580573d6"/>
    <n v="1.00000119035956"/>
    <n v="11.99"/>
    <n v="20040.0000476143"/>
    <n v="240279.600570896"/>
    <n v="9.374799709899408E-3"/>
    <x v="284"/>
  </r>
  <r>
    <x v="73"/>
    <x v="0"/>
    <s v="\xdfe0ec39291e3b60aca122908f86809c9ee64e90"/>
    <n v="1.00000332349988"/>
    <n v="8.39"/>
    <n v="28042.4343340249"/>
    <n v="235276.02406246899"/>
    <n v="9.1795791106966031E-3"/>
    <x v="285"/>
  </r>
  <r>
    <x v="73"/>
    <x v="2"/>
    <s v="\x256c8919ce1ab0e33974cf6aa9c71561ef3017b6"/>
    <n v="1.00588552839149"/>
    <n v="1.0003390000000001"/>
    <n v="11041322.4940909"/>
    <n v="11045065.5024163"/>
    <n v="0.43093661143872514"/>
    <x v="286"/>
  </r>
  <r>
    <x v="73"/>
    <x v="4"/>
    <s v="\x02fbb64517e1c6ed69a6faa3abf37db0482f1152"/>
    <n v="1"/>
    <n v="42583.24"/>
    <n v="26"/>
    <n v="1107164.24"/>
    <n v="4.3197354129529943E-2"/>
    <x v="287"/>
  </r>
  <r>
    <x v="73"/>
    <x v="1"/>
    <s v="\x7355efc63ae731f584380a9838292c7046c1e433"/>
    <n v="1.0041624412928101"/>
    <n v="3331.88"/>
    <n v="3902.4773605938199"/>
    <n v="13002586.268215301"/>
    <n v="0.50731165561114899"/>
    <x v="288"/>
  </r>
  <r>
    <x v="74"/>
    <x v="3"/>
    <s v="\x43298f9f91a4545df64748e78a2c777c580573d6"/>
    <n v="1.00000119035956"/>
    <n v="11.99"/>
    <n v="20040.0000476143"/>
    <n v="240279.600570896"/>
    <n v="9.4823902827108411E-3"/>
    <x v="289"/>
  </r>
  <r>
    <x v="74"/>
    <x v="0"/>
    <s v="\xdfe0ec39291e3b60aca122908f86809c9ee64e90"/>
    <n v="1.00000332349988"/>
    <n v="8.39"/>
    <n v="28042.4343340249"/>
    <n v="235276.02406246899"/>
    <n v="9.2849292200589198E-3"/>
    <x v="290"/>
  </r>
  <r>
    <x v="74"/>
    <x v="2"/>
    <s v="\x256c8919ce1ab0e33974cf6aa9c71561ef3017b6"/>
    <n v="1.0060360023319399"/>
    <n v="1.0011129999999999"/>
    <n v="10603868.7732688"/>
    <n v="10615670.879213501"/>
    <n v="0.41893666441238159"/>
    <x v="291"/>
  </r>
  <r>
    <x v="74"/>
    <x v="4"/>
    <s v="\x02fbb64517e1c6ed69a6faa3abf37db0482f1152"/>
    <n v="1"/>
    <n v="42583.24"/>
    <n v="26"/>
    <n v="1107164.24"/>
    <n v="4.369311171567087E-2"/>
    <x v="292"/>
  </r>
  <r>
    <x v="74"/>
    <x v="1"/>
    <s v="\x7355efc63ae731f584380a9838292c7046c1e433"/>
    <n v="1.0042173234515199"/>
    <n v="3360.03"/>
    <n v="3911.0274547317899"/>
    <n v="13141169.578722401"/>
    <n v="0.51860290436917778"/>
    <x v="293"/>
  </r>
  <r>
    <x v="75"/>
    <x v="3"/>
    <s v="\x43298f9f91a4545df64748e78a2c777c580573d6"/>
    <n v="1.00000119035956"/>
    <n v="11.99"/>
    <n v="20040.0000476143"/>
    <n v="240279.600570896"/>
    <n v="9.7065025371890906E-3"/>
    <x v="294"/>
  </r>
  <r>
    <x v="75"/>
    <x v="0"/>
    <s v="\xdfe0ec39291e3b60aca122908f86809c9ee64e90"/>
    <n v="1.00000332349988"/>
    <n v="8.39"/>
    <n v="28042.4343340249"/>
    <n v="235276.02406246899"/>
    <n v="9.5043745664472028E-3"/>
    <x v="295"/>
  </r>
  <r>
    <x v="75"/>
    <x v="2"/>
    <s v="\x256c8919ce1ab0e33974cf6aa9c71561ef3017b6"/>
    <n v="1.0061047498050499"/>
    <n v="1.0019130000000001"/>
    <n v="10604793.397308899"/>
    <n v="10625080.367078001"/>
    <n v="0.42921816623567571"/>
    <x v="296"/>
  </r>
  <r>
    <x v="75"/>
    <x v="4"/>
    <s v="\x02fbb64517e1c6ed69a6faa3abf37db0482f1152"/>
    <n v="1"/>
    <n v="42583.24"/>
    <n v="26"/>
    <n v="1107164.24"/>
    <n v="4.4725779796167722E-2"/>
    <x v="297"/>
  </r>
  <r>
    <x v="75"/>
    <x v="1"/>
    <s v="\x7355efc63ae731f584380a9838292c7046c1e433"/>
    <n v="1.00425310293488"/>
    <n v="3208.1"/>
    <n v="3910.9435709125801"/>
    <n v="12546698.0698446"/>
    <n v="0.50684517686452024"/>
    <x v="298"/>
  </r>
  <r>
    <x v="76"/>
    <x v="3"/>
    <s v="\x43298f9f91a4545df64748e78a2c777c580573d6"/>
    <n v="1.00000119035956"/>
    <n v="11.99"/>
    <n v="20040.0000476143"/>
    <n v="240279.600570896"/>
    <n v="9.8035885026081255E-3"/>
    <x v="299"/>
  </r>
  <r>
    <x v="76"/>
    <x v="0"/>
    <s v="\xdfe0ec39291e3b60aca122908f86809c9ee64e90"/>
    <n v="1.00000332349988"/>
    <n v="8.39"/>
    <n v="28042.4343340249"/>
    <n v="235276.02406246899"/>
    <n v="9.5994388161037923E-3"/>
    <x v="300"/>
  </r>
  <r>
    <x v="76"/>
    <x v="2"/>
    <s v="\x256c8919ce1ab0e33974cf6aa9c71561ef3017b6"/>
    <n v="1.00619549116664"/>
    <n v="1.0009619999999999"/>
    <n v="10517078.094612099"/>
    <n v="10527195.5237391"/>
    <n v="0.42951749859757776"/>
    <x v="301"/>
  </r>
  <r>
    <x v="76"/>
    <x v="4"/>
    <s v="\x02fbb64517e1c6ed69a6faa3abf37db0482f1152"/>
    <n v="1"/>
    <n v="42583.24"/>
    <n v="26"/>
    <n v="1107164.24"/>
    <n v="4.5173134082018208E-2"/>
    <x v="302"/>
  </r>
  <r>
    <x v="76"/>
    <x v="1"/>
    <s v="\x7355efc63ae731f584380a9838292c7046c1e433"/>
    <n v="1.0042985452016699"/>
    <n v="3167.39"/>
    <n v="3914.7173286368602"/>
    <n v="12399436.5195511"/>
    <n v="0.5059063400016921"/>
    <x v="303"/>
  </r>
  <r>
    <x v="77"/>
    <x v="3"/>
    <s v="\x43298f9f91a4545df64748e78a2c777c580573d6"/>
    <n v="1.00000119035956"/>
    <n v="11.99"/>
    <n v="20040.0000476143"/>
    <n v="240279.600570896"/>
    <n v="9.5261812381434909E-3"/>
    <x v="304"/>
  </r>
  <r>
    <x v="77"/>
    <x v="0"/>
    <s v="\xdfe0ec39291e3b60aca122908f86809c9ee64e90"/>
    <n v="1.0000033326198901"/>
    <n v="8.2799999999999994"/>
    <n v="27042.434580651399"/>
    <n v="223911.35832779299"/>
    <n v="8.8772420781517199E-3"/>
    <x v="305"/>
  </r>
  <r>
    <x v="77"/>
    <x v="2"/>
    <s v="\x256c8919ce1ab0e33974cf6aa9c71561ef3017b6"/>
    <n v="1.00628807987175"/>
    <n v="1.001328"/>
    <n v="10521125.9249964"/>
    <n v="10535097.980224799"/>
    <n v="0.41767695835506119"/>
    <x v="306"/>
  </r>
  <r>
    <x v="77"/>
    <x v="4"/>
    <s v="\x02fbb64517e1c6ed69a6faa3abf37db0482f1152"/>
    <n v="1"/>
    <n v="42583.24"/>
    <n v="26"/>
    <n v="1107164.24"/>
    <n v="4.3894892390248602E-2"/>
    <x v="307"/>
  </r>
  <r>
    <x v="77"/>
    <x v="1"/>
    <s v="\x7355efc63ae731f584380a9838292c7046c1e433"/>
    <n v="1.00436657201292"/>
    <n v="3103.27"/>
    <n v="4226.7103983501302"/>
    <n v="13116623.577888001"/>
    <n v="0.52002472593839499"/>
    <x v="308"/>
  </r>
  <r>
    <x v="78"/>
    <x v="3"/>
    <s v="\x43298f9f91a4545df64748e78a2c777c580573d6"/>
    <n v="1.00000119035956"/>
    <n v="11.99"/>
    <n v="20040.0000476143"/>
    <n v="240279.600570896"/>
    <n v="9.3104449803746089E-3"/>
    <x v="309"/>
  </r>
  <r>
    <x v="78"/>
    <x v="0"/>
    <s v="\xdfe0ec39291e3b60aca122908f86809c9ee64e90"/>
    <n v="1.0000033326198901"/>
    <n v="8.2799999999999994"/>
    <n v="27042.434580651399"/>
    <n v="223911.35832779299"/>
    <n v="8.6762021296799708E-3"/>
    <x v="310"/>
  </r>
  <r>
    <x v="78"/>
    <x v="2"/>
    <s v="\x256c8919ce1ab0e33974cf6aa9c71561ef3017b6"/>
    <n v="1.0063261465484801"/>
    <n v="1.002081"/>
    <n v="11197345.583426001"/>
    <n v="11220647.259585099"/>
    <n v="0.43478189037414311"/>
    <x v="311"/>
  </r>
  <r>
    <x v="78"/>
    <x v="4"/>
    <s v="\x02fbb64517e1c6ed69a6faa3abf37db0482f1152"/>
    <n v="1"/>
    <n v="42583.24"/>
    <n v="26"/>
    <n v="1107164.24"/>
    <n v="4.2900819363218365E-2"/>
    <x v="312"/>
  </r>
  <r>
    <x v="78"/>
    <x v="1"/>
    <s v="\x7355efc63ae731f584380a9838292c7046c1e433"/>
    <n v="1.0044106978225"/>
    <n v="3010.71"/>
    <n v="4323.0762432127804"/>
    <n v="13015528.876203099"/>
    <n v="0.5043306431525838"/>
    <x v="313"/>
  </r>
  <r>
    <x v="79"/>
    <x v="3"/>
    <s v="\x43298f9f91a4545df64748e78a2c777c580573d6"/>
    <n v="1.00000119035956"/>
    <n v="11.99"/>
    <n v="20040.0000476143"/>
    <n v="240279.600570896"/>
    <n v="1.002657239494479E-2"/>
    <x v="314"/>
  </r>
  <r>
    <x v="79"/>
    <x v="0"/>
    <s v="\xdfe0ec39291e3b60aca122908f86809c9ee64e90"/>
    <n v="1.0000033326198901"/>
    <n v="8.2799999999999994"/>
    <n v="27042.434580651399"/>
    <n v="223911.35832779299"/>
    <n v="9.3435457649748352E-3"/>
    <x v="315"/>
  </r>
  <r>
    <x v="79"/>
    <x v="2"/>
    <s v="\x256c8919ce1ab0e33974cf6aa9c71561ef3017b6"/>
    <n v="1.00640785640954"/>
    <n v="1.0029980000000001"/>
    <n v="11262078.0392606"/>
    <n v="11295841.749222299"/>
    <n v="0.47136159204243189"/>
    <x v="316"/>
  </r>
  <r>
    <x v="79"/>
    <x v="4"/>
    <s v="\x02fbb64517e1c6ed69a6faa3abf37db0482f1152"/>
    <n v="1"/>
    <n v="42583.24"/>
    <n v="26"/>
    <n v="1107164.24"/>
    <n v="4.6200602877140999E-2"/>
    <x v="317"/>
  </r>
  <r>
    <x v="79"/>
    <x v="1"/>
    <s v="\x7355efc63ae731f584380a9838292c7046c1e433"/>
    <n v="1.00444788652248"/>
    <n v="2561.87"/>
    <n v="4331.6344211248797"/>
    <n v="11097084.274447201"/>
    <n v="0.46306768692050737"/>
    <x v="318"/>
  </r>
  <r>
    <x v="80"/>
    <x v="3"/>
    <s v="\x43298f9f91a4545df64748e78a2c777c580573d6"/>
    <n v="1.00000119035956"/>
    <n v="11.99"/>
    <n v="20040.0000476143"/>
    <n v="240279.600570896"/>
    <n v="1.0346929987357836E-2"/>
    <x v="319"/>
  </r>
  <r>
    <x v="80"/>
    <x v="0"/>
    <s v="\xdfe0ec39291e3b60aca122908f86809c9ee64e90"/>
    <n v="1.0000033326198901"/>
    <n v="8.2799999999999994"/>
    <n v="27042.434580651399"/>
    <n v="223911.35832779299"/>
    <n v="9.6420800704148067E-3"/>
    <x v="320"/>
  </r>
  <r>
    <x v="80"/>
    <x v="2"/>
    <s v="\x256c8919ce1ab0e33974cf6aa9c71561ef3017b6"/>
    <n v="1.0065174835383699"/>
    <n v="1.001706"/>
    <n v="11258272.2287685"/>
    <n v="11277478.8411908"/>
    <n v="0.48563125511473149"/>
    <x v="321"/>
  </r>
  <r>
    <x v="80"/>
    <x v="4"/>
    <s v="\x02fbb64517e1c6ed69a6faa3abf37db0482f1152"/>
    <n v="1"/>
    <n v="42583.24"/>
    <n v="26"/>
    <n v="1107164.24"/>
    <n v="4.7676751786534438E-2"/>
    <x v="322"/>
  </r>
  <r>
    <x v="80"/>
    <x v="1"/>
    <s v="\x7355efc63ae731f584380a9838292c7046c1e433"/>
    <n v="1.0045001488807299"/>
    <n v="2404.2600000000002"/>
    <n v="4314.62258503866"/>
    <n v="10373474.496305"/>
    <n v="0.44670298304096134"/>
    <x v="323"/>
  </r>
  <r>
    <x v="81"/>
    <x v="3"/>
    <s v="\x43298f9f91a4545df64748e78a2c777c580573d6"/>
    <n v="1.00000119035956"/>
    <n v="11.99"/>
    <n v="20040.0000476143"/>
    <n v="240279.600570896"/>
    <n v="1.0092634062882204E-2"/>
    <x v="324"/>
  </r>
  <r>
    <x v="81"/>
    <x v="0"/>
    <s v="\xdfe0ec39291e3b60aca122908f86809c9ee64e90"/>
    <n v="1.0000033326198901"/>
    <n v="6.38"/>
    <n v="28550.060713528801"/>
    <n v="182149.387352313"/>
    <n v="7.6509495893832963E-3"/>
    <x v="325"/>
  </r>
  <r>
    <x v="81"/>
    <x v="2"/>
    <s v="\x256c8919ce1ab0e33974cf6aa9c71561ef3017b6"/>
    <n v="1.0066205433133699"/>
    <n v="1.0039290000000001"/>
    <n v="11259425.990664599"/>
    <n v="11303664.2753819"/>
    <n v="0.47479580800885729"/>
    <x v="326"/>
  </r>
  <r>
    <x v="81"/>
    <x v="4"/>
    <s v="\x02fbb64517e1c6ed69a6faa3abf37db0482f1152"/>
    <n v="1"/>
    <n v="42583.24"/>
    <n v="26"/>
    <n v="1107164.24"/>
    <n v="4.6505002901950761E-2"/>
    <x v="327"/>
  </r>
  <r>
    <x v="81"/>
    <x v="1"/>
    <s v="\x7355efc63ae731f584380a9838292c7046c1e433"/>
    <n v="1.00459195288256"/>
    <n v="2543.86"/>
    <n v="4313.98140187421"/>
    <n v="10974164.728971699"/>
    <n v="0.46095560543692643"/>
    <x v="328"/>
  </r>
  <r>
    <x v="82"/>
    <x v="3"/>
    <s v="\x43298f9f91a4545df64748e78a2c777c580573d6"/>
    <n v="1.00000119035956"/>
    <n v="11.99"/>
    <n v="20040.0000476143"/>
    <n v="240279.600570896"/>
    <n v="1.0164374452117269E-2"/>
    <x v="329"/>
  </r>
  <r>
    <x v="82"/>
    <x v="0"/>
    <s v="\xdfe0ec39291e3b60aca122908f86809c9ee64e90"/>
    <n v="1.0000033326198901"/>
    <n v="6.38"/>
    <n v="28550.060713528801"/>
    <n v="182149.387352313"/>
    <n v="7.7053340145135842E-3"/>
    <x v="330"/>
  </r>
  <r>
    <x v="82"/>
    <x v="2"/>
    <s v="\x256c8919ce1ab0e33974cf6aa9c71561ef3017b6"/>
    <n v="1.00672812531559"/>
    <n v="1.002213"/>
    <n v="11249591.427370399"/>
    <n v="11274486.773199201"/>
    <n v="0.47693647336668987"/>
    <x v="331"/>
  </r>
  <r>
    <x v="82"/>
    <x v="4"/>
    <s v="\x02fbb64517e1c6ed69a6faa3abf37db0482f1152"/>
    <n v="1"/>
    <n v="42583.24"/>
    <n v="26"/>
    <n v="1107164.24"/>
    <n v="4.6835569430844701E-2"/>
    <x v="332"/>
  </r>
  <r>
    <x v="82"/>
    <x v="1"/>
    <s v="\x7355efc63ae731f584380a9838292c7046c1e433"/>
    <n v="1.0046327671786599"/>
    <n v="2439.8200000000002"/>
    <n v="4441.0279840848798"/>
    <n v="10835308.896129901"/>
    <n v="0.45835824873583458"/>
    <x v="333"/>
  </r>
  <r>
    <x v="83"/>
    <x v="3"/>
    <s v="\x43298f9f91a4545df64748e78a2c777c580573d6"/>
    <n v="1.00000119035956"/>
    <n v="11.99"/>
    <n v="20040.0000476143"/>
    <n v="240279.600570896"/>
    <n v="1.0044621356333296E-2"/>
    <x v="334"/>
  </r>
  <r>
    <x v="83"/>
    <x v="0"/>
    <s v="\xdfe0ec39291e3b60aca122908f86809c9ee64e90"/>
    <n v="1.0000033326198901"/>
    <n v="5.91"/>
    <n v="29760.6607135288"/>
    <n v="175885.50481695501"/>
    <n v="7.3526978310111358E-3"/>
    <x v="335"/>
  </r>
  <r>
    <x v="83"/>
    <x v="2"/>
    <s v="\x256c8919ce1ab0e33974cf6aa9c71561ef3017b6"/>
    <n v="1.00681202897386"/>
    <n v="1.0009140000000001"/>
    <n v="11302209.1141278"/>
    <n v="11312539.3332581"/>
    <n v="0.47290812000362653"/>
    <x v="336"/>
  </r>
  <r>
    <x v="83"/>
    <x v="4"/>
    <s v="\x02fbb64517e1c6ed69a6faa3abf37db0482f1152"/>
    <n v="1"/>
    <n v="42583.24"/>
    <n v="26"/>
    <n v="1107164.24"/>
    <n v="4.6283769174117584E-2"/>
    <x v="337"/>
  </r>
  <r>
    <x v="83"/>
    <x v="1"/>
    <s v="\x7355efc63ae731f584380a9838292c7046c1e433"/>
    <n v="1.0047385926041501"/>
    <n v="2448.25"/>
    <n v="4527.86751713579"/>
    <n v="11085351.6488277"/>
    <n v="0.46341079163491145"/>
    <x v="338"/>
  </r>
  <r>
    <x v="84"/>
    <x v="3"/>
    <s v="\x43298f9f91a4545df64748e78a2c777c580573d6"/>
    <n v="1.00000119035956"/>
    <n v="11.99"/>
    <n v="20040.0000476143"/>
    <n v="240279.600570896"/>
    <n v="9.9837023191094929E-3"/>
    <x v="339"/>
  </r>
  <r>
    <x v="84"/>
    <x v="0"/>
    <s v="\xdfe0ec39291e3b60aca122908f86809c9ee64e90"/>
    <n v="1.0000033326198901"/>
    <n v="5.91"/>
    <n v="29760.6607135288"/>
    <n v="175885.50481695501"/>
    <n v="7.3081048835049239E-3"/>
    <x v="340"/>
  </r>
  <r>
    <x v="84"/>
    <x v="2"/>
    <s v="\x256c8919ce1ab0e33974cf6aa9c71561ef3017b6"/>
    <n v="1.00684919889293"/>
    <n v="1.0010600000000001"/>
    <n v="11323458.334302699"/>
    <n v="11335461.200137099"/>
    <n v="0.47099241884494875"/>
    <x v="341"/>
  </r>
  <r>
    <x v="84"/>
    <x v="4"/>
    <s v="\x02fbb64517e1c6ed69a6faa3abf37db0482f1152"/>
    <n v="1"/>
    <n v="42583.24"/>
    <n v="26"/>
    <n v="1107164.24"/>
    <n v="4.600306544650537E-2"/>
    <x v="342"/>
  </r>
  <r>
    <x v="84"/>
    <x v="1"/>
    <s v="\x7355efc63ae731f584380a9838292c7046c1e433"/>
    <n v="1.0048176033170499"/>
    <n v="2470.64"/>
    <n v="4536.6356247845097"/>
    <n v="11208393.4400176"/>
    <n v="0.46571270850593144"/>
    <x v="343"/>
  </r>
  <r>
    <x v="85"/>
    <x v="3"/>
    <s v="\x43298f9f91a4545df64748e78a2c777c580573d6"/>
    <n v="1.00000119035956"/>
    <n v="11.99"/>
    <n v="20040.0000476143"/>
    <n v="240279.600570896"/>
    <n v="8.7549310526662781E-3"/>
    <x v="344"/>
  </r>
  <r>
    <x v="85"/>
    <x v="0"/>
    <s v="\xdfe0ec39291e3b60aca122908f86809c9ee64e90"/>
    <n v="1.0000033326198901"/>
    <n v="5.91"/>
    <n v="29760.6607135288"/>
    <n v="175885.50481695501"/>
    <n v="6.4086400350973479E-3"/>
    <x v="345"/>
  </r>
  <r>
    <x v="85"/>
    <x v="2"/>
    <s v="\x256c8919ce1ab0e33974cf6aa9c71561ef3017b6"/>
    <n v="1.0069342393234"/>
    <n v="1.0021949999999999"/>
    <n v="12927664.8893863"/>
    <n v="12956041.1138185"/>
    <n v="0.47207189623041917"/>
    <x v="346"/>
  </r>
  <r>
    <x v="85"/>
    <x v="4"/>
    <s v="\x02fbb64517e1c6ed69a6faa3abf37db0482f1152"/>
    <n v="1"/>
    <n v="42583.24"/>
    <n v="26"/>
    <n v="1107164.24"/>
    <n v="4.0341113278643211E-2"/>
    <x v="347"/>
  </r>
  <r>
    <x v="85"/>
    <x v="1"/>
    <s v="\x7355efc63ae731f584380a9838292c7046c1e433"/>
    <n v="1.0049259931746699"/>
    <n v="2428.85"/>
    <n v="5338.2006661944897"/>
    <n v="12965688.6880864"/>
    <n v="0.47242341940317395"/>
    <x v="348"/>
  </r>
  <r>
    <x v="86"/>
    <x v="3"/>
    <s v="\x43298f9f91a4545df64748e78a2c777c580573d6"/>
    <n v="1.00000119035956"/>
    <n v="11.99"/>
    <n v="20040.0000476143"/>
    <n v="240279.600570896"/>
    <n v="8.3360625522402258E-3"/>
    <x v="349"/>
  </r>
  <r>
    <x v="86"/>
    <x v="0"/>
    <s v="\xdfe0ec39291e3b60aca122908f86809c9ee64e90"/>
    <n v="1.0000033326198901"/>
    <n v="5.91"/>
    <n v="29760.6607135288"/>
    <n v="175885.50481695501"/>
    <n v="6.102026833334431E-3"/>
    <x v="350"/>
  </r>
  <r>
    <x v="86"/>
    <x v="2"/>
    <s v="\x256c8919ce1ab0e33974cf6aa9c71561ef3017b6"/>
    <n v="1.0069955927071701"/>
    <n v="1.001468"/>
    <n v="12821033.9486145"/>
    <n v="12839855.226451"/>
    <n v="0.44545536148343612"/>
    <x v="351"/>
  </r>
  <r>
    <x v="86"/>
    <x v="4"/>
    <s v="\x02fbb64517e1c6ed69a6faa3abf37db0482f1152"/>
    <n v="1"/>
    <n v="42583.24"/>
    <n v="26"/>
    <n v="1107164.24"/>
    <n v="3.8411044209807232E-2"/>
    <x v="352"/>
  </r>
  <r>
    <x v="86"/>
    <x v="1"/>
    <s v="\x7355efc63ae731f584380a9838292c7046c1e433"/>
    <n v="1.0050193532285301"/>
    <n v="2544.9299999999998"/>
    <n v="5682.2495782981096"/>
    <n v="14460927.4192982"/>
    <n v="0.50169550492118198"/>
    <x v="353"/>
  </r>
  <r>
    <x v="87"/>
    <x v="3"/>
    <s v="\x43298f9f91a4545df64748e78a2c777c580573d6"/>
    <n v="1.00000119035956"/>
    <n v="11.99"/>
    <n v="20040.0000476143"/>
    <n v="240279.600570896"/>
    <n v="8.1113339964504361E-3"/>
    <x v="354"/>
  </r>
  <r>
    <x v="87"/>
    <x v="0"/>
    <s v="\xdfe0ec39291e3b60aca122908f86809c9ee64e90"/>
    <n v="1.0000033326198901"/>
    <n v="5.91"/>
    <n v="29760.6607135288"/>
    <n v="175885.50481695501"/>
    <n v="5.9375247474812883E-3"/>
    <x v="355"/>
  </r>
  <r>
    <x v="87"/>
    <x v="2"/>
    <s v="\x256c8919ce1ab0e33974cf6aa9c71561ef3017b6"/>
    <n v="1.0070537622201601"/>
    <n v="1.000977"/>
    <n v="12789080.436516499"/>
    <n v="12801575.368102901"/>
    <n v="0.43215426213752817"/>
    <x v="356"/>
  </r>
  <r>
    <x v="87"/>
    <x v="4"/>
    <s v="\x02fbb64517e1c6ed69a6faa3abf37db0482f1152"/>
    <n v="1"/>
    <n v="42583.24"/>
    <n v="26"/>
    <n v="1107164.24"/>
    <n v="3.7375536326132823E-2"/>
    <x v="357"/>
  </r>
  <r>
    <x v="87"/>
    <x v="1"/>
    <s v="\x7355efc63ae731f584380a9838292c7046c1e433"/>
    <n v="1.0051078334554799"/>
    <n v="2600.91"/>
    <n v="5881.7082033226498"/>
    <n v="15297793.6831039"/>
    <n v="0.51642134279240726"/>
    <x v="358"/>
  </r>
  <r>
    <x v="88"/>
    <x v="3"/>
    <s v="\x43298f9f91a4545df64748e78a2c777c580573d6"/>
    <n v="1.00000119035956"/>
    <n v="11.99"/>
    <n v="20040.0000476143"/>
    <n v="240279.600570896"/>
    <n v="7.3855513670469716E-3"/>
    <x v="359"/>
  </r>
  <r>
    <x v="88"/>
    <x v="0"/>
    <s v="\xdfe0ec39291e3b60aca122908f86809c9ee64e90"/>
    <n v="1.0000033326198901"/>
    <n v="5.91"/>
    <n v="29760.6607135288"/>
    <n v="175885.50481695501"/>
    <n v="5.4062493339351436E-3"/>
    <x v="360"/>
  </r>
  <r>
    <x v="88"/>
    <x v="2"/>
    <s v="\x256c8919ce1ab0e33974cf6aa9c71561ef3017b6"/>
    <n v="1.0071209452260901"/>
    <n v="1.0015099999999999"/>
    <n v="15624663.7541102"/>
    <n v="15648256.9963789"/>
    <n v="0.4809855084531347"/>
    <x v="361"/>
  </r>
  <r>
    <x v="88"/>
    <x v="4"/>
    <s v="\x02fbb64517e1c6ed69a6faa3abf37db0482f1152"/>
    <n v="1"/>
    <n v="42583.24"/>
    <n v="26"/>
    <n v="1107164.24"/>
    <n v="3.4031263356727785E-2"/>
    <x v="362"/>
  </r>
  <r>
    <x v="88"/>
    <x v="1"/>
    <s v="\x7355efc63ae731f584380a9838292c7046c1e433"/>
    <n v="1.00518168349643"/>
    <n v="2609.27"/>
    <n v="5887.5289492934899"/>
    <n v="15362152.661522999"/>
    <n v="0.47219142748915538"/>
    <x v="363"/>
  </r>
  <r>
    <x v="89"/>
    <x v="3"/>
    <s v="\x43298f9f91a4545df64748e78a2c777c580573d6"/>
    <n v="1.00000119035956"/>
    <n v="11.99"/>
    <n v="20040.0000476143"/>
    <n v="240279.600570896"/>
    <n v="7.2722434811353012E-3"/>
    <x v="364"/>
  </r>
  <r>
    <x v="89"/>
    <x v="0"/>
    <s v="\xdfe0ec39291e3b60aca122908f86809c9ee64e90"/>
    <n v="1.0000033326198901"/>
    <n v="5.91"/>
    <n v="29760.6607135288"/>
    <n v="175885.50481695501"/>
    <n v="5.3233075666525064E-3"/>
    <x v="365"/>
  </r>
  <r>
    <x v="89"/>
    <x v="2"/>
    <s v="\x256c8919ce1ab0e33974cf6aa9c71561ef3017b6"/>
    <n v="1.00716078182515"/>
    <n v="1.000888"/>
    <n v="15647975.049114401"/>
    <n v="15661870.450958"/>
    <n v="0.47401833122225001"/>
    <x v="366"/>
  </r>
  <r>
    <x v="89"/>
    <x v="4"/>
    <s v="\x02fbb64517e1c6ed69a6faa3abf37db0482f1152"/>
    <n v="1"/>
    <n v="42583.24"/>
    <n v="26"/>
    <n v="1107164.24"/>
    <n v="3.350916144256888E-2"/>
    <x v="367"/>
  </r>
  <r>
    <x v="89"/>
    <x v="1"/>
    <s v="\x7355efc63ae731f584380a9838292c7046c1e433"/>
    <n v="1.0052907391942001"/>
    <n v="2690.33"/>
    <n v="5893.4938056398296"/>
    <n v="15855443.190127"/>
    <n v="0.4798769562873933"/>
    <x v="368"/>
  </r>
  <r>
    <x v="90"/>
    <x v="3"/>
    <s v="\x43298f9f91a4545df64748e78a2c777c580573d6"/>
    <n v="1.0015394806039899"/>
    <n v="11.25"/>
    <n v="20408.760554994398"/>
    <n v="229598.556243687"/>
    <n v="6.7944635751677508E-3"/>
    <x v="369"/>
  </r>
  <r>
    <x v="90"/>
    <x v="0"/>
    <s v="\xdfe0ec39291e3b60aca122908f86809c9ee64e90"/>
    <n v="1.0000033326198901"/>
    <n v="5.91"/>
    <n v="29760.6607135288"/>
    <n v="175885.50481695501"/>
    <n v="5.204944122603348E-3"/>
    <x v="370"/>
  </r>
  <r>
    <x v="90"/>
    <x v="2"/>
    <s v="\x256c8919ce1ab0e33974cf6aa9c71561ef3017b6"/>
    <n v="1.0071817940838299"/>
    <n v="1.0013529999999999"/>
    <n v="15748301.5106938"/>
    <n v="15769608.962637801"/>
    <n v="0.46666684427040034"/>
    <x v="371"/>
  </r>
  <r>
    <x v="90"/>
    <x v="4"/>
    <s v="\x02fbb64517e1c6ed69a6faa3abf37db0482f1152"/>
    <n v="1"/>
    <n v="42583.24"/>
    <n v="26"/>
    <n v="1107164.24"/>
    <n v="3.2764087124415989E-2"/>
    <x v="372"/>
  </r>
  <r>
    <x v="90"/>
    <x v="1"/>
    <s v="\x7355efc63ae731f584380a9838292c7046c1e433"/>
    <n v="1.0053375459924601"/>
    <n v="2800.96"/>
    <n v="5894.31804860176"/>
    <n v="16509749.0814115"/>
    <n v="0.48856966090741266"/>
    <x v="373"/>
  </r>
  <r>
    <x v="91"/>
    <x v="3"/>
    <s v="\x43298f9f91a4545df64748e78a2c777c580573d6"/>
    <n v="1.0015394806039899"/>
    <n v="11.25"/>
    <n v="20408.760554994398"/>
    <n v="229598.556243687"/>
    <n v="6.9503342886021143E-3"/>
    <x v="374"/>
  </r>
  <r>
    <x v="91"/>
    <x v="0"/>
    <s v="\xdfe0ec39291e3b60aca122908f86809c9ee64e90"/>
    <n v="1.0000033326198901"/>
    <n v="5.91"/>
    <n v="29760.6607135288"/>
    <n v="175885.50481695501"/>
    <n v="5.3243499218692814E-3"/>
    <x v="375"/>
  </r>
  <r>
    <x v="91"/>
    <x v="2"/>
    <s v="\x256c8919ce1ab0e33974cf6aa9c71561ef3017b6"/>
    <n v="1.00720897923345"/>
    <n v="1.001072"/>
    <n v="15649713.0593687"/>
    <n v="15666489.551768299"/>
    <n v="0.47425097655280191"/>
    <x v="376"/>
  </r>
  <r>
    <x v="91"/>
    <x v="4"/>
    <s v="\x02fbb64517e1c6ed69a6faa3abf37db0482f1152"/>
    <n v="1"/>
    <n v="42583.24"/>
    <n v="26"/>
    <n v="1107164.24"/>
    <n v="3.3515722861161001E-2"/>
    <x v="377"/>
  </r>
  <r>
    <x v="91"/>
    <x v="1"/>
    <s v="\x7355efc63ae731f584380a9838292c7046c1e433"/>
    <n v="1.0054437065611199"/>
    <n v="2686.27"/>
    <n v="5902.2498565238102"/>
    <n v="15855036.7220842"/>
    <n v="0.47995861637556558"/>
    <x v="378"/>
  </r>
  <r>
    <x v="92"/>
    <x v="3"/>
    <s v="\x43298f9f91a4545df64748e78a2c777c580573d6"/>
    <n v="1.0015394806039899"/>
    <n v="11.25"/>
    <n v="20408.760554994398"/>
    <n v="229598.556243687"/>
    <n v="6.9974263327112754E-3"/>
    <x v="379"/>
  </r>
  <r>
    <x v="92"/>
    <x v="0"/>
    <s v="\xdfe0ec39291e3b60aca122908f86809c9ee64e90"/>
    <n v="1.0000033326198901"/>
    <n v="5.91"/>
    <n v="29760.6607135288"/>
    <n v="175885.50481695501"/>
    <n v="5.3604250962367159E-3"/>
    <x v="380"/>
  </r>
  <r>
    <x v="92"/>
    <x v="2"/>
    <s v="\x256c8919ce1ab0e33974cf6aa9c71561ef3017b6"/>
    <n v="1.00725416041202"/>
    <n v="1.001177"/>
    <n v="15626375.4972002"/>
    <n v="15644767.7411604"/>
    <n v="0.47680225673961635"/>
    <x v="381"/>
  </r>
  <r>
    <x v="92"/>
    <x v="4"/>
    <s v="\x02fbb64517e1c6ed69a6faa3abf37db0482f1152"/>
    <n v="1"/>
    <n v="42583.24"/>
    <n v="26"/>
    <n v="1107164.24"/>
    <n v="3.3742808902463582E-2"/>
    <x v="382"/>
  </r>
  <r>
    <x v="92"/>
    <x v="1"/>
    <s v="\x7355efc63ae731f584380a9838292c7046c1e433"/>
    <n v="1.00549832350014"/>
    <n v="2671.11"/>
    <n v="5860.6502675277097"/>
    <n v="15654441.5360959"/>
    <n v="0.47709708292897213"/>
    <x v="383"/>
  </r>
  <r>
    <x v="93"/>
    <x v="3"/>
    <s v="\x43298f9f91a4545df64748e78a2c777c580573d6"/>
    <n v="1.0015394806039899"/>
    <n v="11.25"/>
    <n v="20408.760554994398"/>
    <n v="229598.556243687"/>
    <n v="6.6104823216169544E-3"/>
    <x v="384"/>
  </r>
  <r>
    <x v="93"/>
    <x v="0"/>
    <s v="\xdfe0ec39291e3b60aca122908f86809c9ee64e90"/>
    <n v="1.0000033326198901"/>
    <n v="5.91"/>
    <n v="29760.6607135288"/>
    <n v="175885.50481695501"/>
    <n v="5.0640040566593235E-3"/>
    <x v="385"/>
  </r>
  <r>
    <x v="93"/>
    <x v="2"/>
    <s v="\x256c8919ce1ab0e33974cf6aa9c71561ef3017b6"/>
    <n v="1.0072821488130399"/>
    <n v="1.0012259999999999"/>
    <n v="15633082.724029999"/>
    <n v="15652248.8834497"/>
    <n v="0.45065141623876359"/>
    <x v="386"/>
  </r>
  <r>
    <x v="93"/>
    <x v="4"/>
    <s v="\x02fbb64517e1c6ed69a6faa3abf37db0482f1152"/>
    <n v="1"/>
    <n v="42583.24"/>
    <n v="26"/>
    <n v="1107164.24"/>
    <n v="3.1876897465672585E-2"/>
    <x v="387"/>
  </r>
  <r>
    <x v="93"/>
    <x v="1"/>
    <s v="\x7355efc63ae731f584380a9838292c7046c1e433"/>
    <n v="1.0055591897588301"/>
    <n v="2985.01"/>
    <n v="5885.27329554884"/>
    <n v="17567599.6399462"/>
    <n v="0.50579719991728755"/>
    <x v="388"/>
  </r>
  <r>
    <x v="94"/>
    <x v="3"/>
    <s v="\x43298f9f91a4545df64748e78a2c777c580573d6"/>
    <n v="1.0015394806039899"/>
    <n v="11.25"/>
    <n v="20408.760554994398"/>
    <n v="229598.556243687"/>
    <n v="6.5637972462954152E-3"/>
    <x v="389"/>
  </r>
  <r>
    <x v="94"/>
    <x v="0"/>
    <s v="\xdfe0ec39291e3b60aca122908f86809c9ee64e90"/>
    <n v="1.00000600024134"/>
    <n v="6.41"/>
    <n v="31343.302142561199"/>
    <n v="200910.56673381699"/>
    <n v="5.743660788874577E-3"/>
    <x v="390"/>
  </r>
  <r>
    <x v="94"/>
    <x v="2"/>
    <s v="\x256c8919ce1ab0e33974cf6aa9c71561ef3017b6"/>
    <n v="1.00732170239367"/>
    <n v="1.0008220000000001"/>
    <n v="15662081.7680081"/>
    <n v="15674955.999221399"/>
    <n v="0.44811794423607221"/>
    <x v="391"/>
  </r>
  <r>
    <x v="94"/>
    <x v="4"/>
    <s v="\x02fbb64517e1c6ed69a6faa3abf37db0482f1152"/>
    <n v="1"/>
    <n v="42583.24"/>
    <n v="26"/>
    <n v="1107164.24"/>
    <n v="3.1651773898768033E-2"/>
    <x v="392"/>
  </r>
  <r>
    <x v="94"/>
    <x v="1"/>
    <s v="\x7355efc63ae731f584380a9838292c7046c1e433"/>
    <n v="1.0056294281851099"/>
    <n v="3017.78"/>
    <n v="5887.4081949674301"/>
    <n v="17766902.702608801"/>
    <n v="0.50792282382998977"/>
    <x v="393"/>
  </r>
  <r>
    <x v="95"/>
    <x v="3"/>
    <s v="\x43298f9f91a4545df64748e78a2c777c580573d6"/>
    <n v="1.0015394806039899"/>
    <n v="11.25"/>
    <n v="20408.760554994398"/>
    <n v="229598.556243687"/>
    <n v="6.5208110683476041E-3"/>
    <x v="394"/>
  </r>
  <r>
    <x v="95"/>
    <x v="0"/>
    <s v="\xdfe0ec39291e3b60aca122908f86809c9ee64e90"/>
    <n v="1.00000601007102"/>
    <n v="6.45"/>
    <n v="31605.792520243998"/>
    <n v="203857.36175557401"/>
    <n v="5.7897373687707558E-3"/>
    <x v="395"/>
  </r>
  <r>
    <x v="95"/>
    <x v="2"/>
    <s v="\x256c8919ce1ab0e33974cf6aa9c71561ef3017b6"/>
    <n v="1.0073539383891801"/>
    <n v="1.001733"/>
    <n v="15616674.9564927"/>
    <n v="15643738.654192301"/>
    <n v="0.44429662727637148"/>
    <x v="396"/>
  </r>
  <r>
    <x v="95"/>
    <x v="4"/>
    <s v="\x02fbb64517e1c6ed69a6faa3abf37db0482f1152"/>
    <n v="1"/>
    <n v="42583.24"/>
    <n v="26"/>
    <n v="1107164.24"/>
    <n v="3.1444487059439745E-2"/>
    <x v="397"/>
  </r>
  <r>
    <x v="95"/>
    <x v="1"/>
    <s v="\x7355efc63ae731f584380a9838292c7046c1e433"/>
    <n v="1.0057076527982101"/>
    <n v="3065.76"/>
    <n v="5879.7047538186498"/>
    <n v="18025763.646067001"/>
    <n v="0.51194833722707045"/>
    <x v="398"/>
  </r>
  <r>
    <x v="96"/>
    <x v="3"/>
    <s v="\x43298f9f91a4545df64748e78a2c777c580573d6"/>
    <n v="1.0015394806039899"/>
    <n v="11.25"/>
    <n v="20408.760554994398"/>
    <n v="229598.556243687"/>
    <n v="6.4325473632396253E-3"/>
    <x v="399"/>
  </r>
  <r>
    <x v="96"/>
    <x v="0"/>
    <s v="\xdfe0ec39291e3b60aca122908f86809c9ee64e90"/>
    <n v="1.00000601007102"/>
    <n v="6.45"/>
    <n v="31605.792520243998"/>
    <n v="203857.36175557401"/>
    <n v="5.7113692537596687E-3"/>
    <x v="400"/>
  </r>
  <r>
    <x v="96"/>
    <x v="2"/>
    <s v="\x256c8919ce1ab0e33974cf6aa9c71561ef3017b6"/>
    <n v="1.0073539383891801"/>
    <n v="1.001733"/>
    <n v="15616674.9564927"/>
    <n v="15643738.654192301"/>
    <n v="0.43828276395793481"/>
    <x v="401"/>
  </r>
  <r>
    <x v="96"/>
    <x v="4"/>
    <s v="\x02fbb64517e1c6ed69a6faa3abf37db0482f1152"/>
    <n v="1"/>
    <n v="42583.24"/>
    <n v="26"/>
    <n v="1107164.24"/>
    <n v="3.1018864095671009E-2"/>
    <x v="402"/>
  </r>
  <r>
    <x v="96"/>
    <x v="1"/>
    <s v="\x7355efc63ae731f584380a9838292c7046c1e433"/>
    <n v="1.0057518212162999"/>
    <n v="3151.66"/>
    <n v="5872.7453595514799"/>
    <n v="18508896.639883999"/>
    <n v="0.51855445532939504"/>
    <x v="403"/>
  </r>
  <r>
    <x v="97"/>
    <x v="3"/>
    <s v="\x43298f9f91a4545df64748e78a2c777c580573d6"/>
    <n v="1.0015394806039899"/>
    <n v="11.25"/>
    <n v="20408.760554994398"/>
    <n v="229598.556243687"/>
    <n v="6.420005415730878E-3"/>
    <x v="404"/>
  </r>
  <r>
    <x v="97"/>
    <x v="0"/>
    <s v="\xdfe0ec39291e3b60aca122908f86809c9ee64e90"/>
    <n v="1.00000601007102"/>
    <n v="6.45"/>
    <n v="31605.792520243998"/>
    <n v="203857.36175557401"/>
    <n v="5.7002334331681124E-3"/>
    <x v="405"/>
  </r>
  <r>
    <x v="97"/>
    <x v="2"/>
    <s v="\x256c8919ce1ab0e33974cf6aa9c71561ef3017b6"/>
    <n v="1.0073894124763001"/>
    <n v="1.002891"/>
    <n v="15629605.879234301"/>
    <n v="15674791.0698312"/>
    <n v="0.4382964997913974"/>
    <x v="406"/>
  </r>
  <r>
    <x v="97"/>
    <x v="4"/>
    <s v="\x02fbb64517e1c6ed69a6faa3abf37db0482f1152"/>
    <n v="1.0011069410548601"/>
    <n v="44306.53"/>
    <n v="28.173542467426401"/>
    <n v="1248271.9045392999"/>
    <n v="3.4904019078157211E-2"/>
    <x v="407"/>
  </r>
  <r>
    <x v="97"/>
    <x v="1"/>
    <s v="\x7355efc63ae731f584380a9838292c7046c1e433"/>
    <n v="1.0058238047669299"/>
    <n v="3132.56"/>
    <n v="5875.8542311124802"/>
    <n v="18406465.930213701"/>
    <n v="0.51467924228154649"/>
    <x v="408"/>
  </r>
  <r>
    <x v="98"/>
    <x v="3"/>
    <s v="\x43298f9f91a4545df64748e78a2c777c580573d6"/>
    <n v="1.0015394806039899"/>
    <n v="11.25"/>
    <n v="20408.760554994398"/>
    <n v="229598.556243687"/>
    <n v="6.3070239580318597E-3"/>
    <x v="409"/>
  </r>
  <r>
    <x v="98"/>
    <x v="0"/>
    <s v="\xdfe0ec39291e3b60aca122908f86809c9ee64e90"/>
    <n v="1.00000601007102"/>
    <n v="6.45"/>
    <n v="31605.792520243998"/>
    <n v="203857.36175557401"/>
    <n v="5.5999187697371479E-3"/>
    <x v="410"/>
  </r>
  <r>
    <x v="98"/>
    <x v="2"/>
    <s v="\x256c8919ce1ab0e33974cf6aa9c71561ef3017b6"/>
    <n v="1.0074512836879601"/>
    <n v="1.000648"/>
    <n v="15628836.218216101"/>
    <n v="15638963.704085501"/>
    <n v="0.42959903744242289"/>
    <x v="411"/>
  </r>
  <r>
    <x v="98"/>
    <x v="4"/>
    <s v="\x02fbb64517e1c6ed69a6faa3abf37db0482f1152"/>
    <n v="1.0011069410548601"/>
    <n v="44306.53"/>
    <n v="28.173542467426401"/>
    <n v="1248271.9045392999"/>
    <n v="3.4289766176540989E-2"/>
    <x v="412"/>
  </r>
  <r>
    <x v="98"/>
    <x v="1"/>
    <s v="\x7355efc63ae731f584380a9838292c7046c1e433"/>
    <n v="1.0058784347379699"/>
    <n v="3251.04"/>
    <n v="5869.7945384279201"/>
    <n v="19082936.836210702"/>
    <n v="0.52420425365326706"/>
    <x v="413"/>
  </r>
  <r>
    <x v="99"/>
    <x v="3"/>
    <s v="\x43298f9f91a4545df64748e78a2c777c580573d6"/>
    <n v="1.0015394806039899"/>
    <n v="11.25"/>
    <n v="20408.760554994398"/>
    <n v="229598.556243687"/>
    <n v="6.462153724720884E-3"/>
    <x v="414"/>
  </r>
  <r>
    <x v="99"/>
    <x v="0"/>
    <s v="\xdfe0ec39291e3b60aca122908f86809c9ee64e90"/>
    <n v="1.00000601007102"/>
    <n v="6.45"/>
    <n v="31605.792520243998"/>
    <n v="203857.36175557401"/>
    <n v="5.7376563299568967E-3"/>
    <x v="415"/>
  </r>
  <r>
    <x v="99"/>
    <x v="2"/>
    <s v="\x256c8919ce1ab0e33974cf6aa9c71561ef3017b6"/>
    <n v="1.00748822849834"/>
    <n v="1.001117"/>
    <n v="15629619.462288599"/>
    <n v="15647077.747228"/>
    <n v="0.4403939789496254"/>
    <x v="416"/>
  </r>
  <r>
    <x v="99"/>
    <x v="4"/>
    <s v="\x02fbb64517e1c6ed69a6faa3abf37db0482f1152"/>
    <n v="1.0012540675659201"/>
    <n v="43613.74"/>
    <n v="31.348617895173199"/>
    <n v="1367230.47023943"/>
    <n v="3.8481311121278235E-2"/>
    <x v="417"/>
  </r>
  <r>
    <x v="99"/>
    <x v="1"/>
    <s v="\x7355efc63ae731f584380a9838292c7046c1e433"/>
    <n v="1.0059055564780599"/>
    <n v="3080.33"/>
    <n v="5870.1381487061699"/>
    <n v="18081962.643603999"/>
    <n v="0.50892489987441858"/>
    <x v="418"/>
  </r>
  <r>
    <x v="100"/>
    <x v="3"/>
    <s v="\x43298f9f91a4545df64748e78a2c777c580573d6"/>
    <n v="1.0015394806039899"/>
    <n v="11.25"/>
    <n v="20408.760554994398"/>
    <n v="229598.556243687"/>
    <n v="6.5557189852935285E-3"/>
    <x v="419"/>
  </r>
  <r>
    <x v="100"/>
    <x v="0"/>
    <s v="\xdfe0ec39291e3b60aca122908f86809c9ee64e90"/>
    <n v="1.00000601007102"/>
    <n v="6.45"/>
    <n v="31605.792520243998"/>
    <n v="203857.36175557401"/>
    <n v="5.8207316222599883E-3"/>
    <x v="420"/>
  </r>
  <r>
    <x v="100"/>
    <x v="2"/>
    <s v="\x256c8919ce1ab0e33974cf6aa9c71561ef3017b6"/>
    <n v="1.00753212707357"/>
    <n v="1.0012540000000001"/>
    <n v="15685178.755379001"/>
    <n v="15704847.969538201"/>
    <n v="0.44841993642928657"/>
    <x v="421"/>
  </r>
  <r>
    <x v="100"/>
    <x v="4"/>
    <s v="\x02fbb64517e1c6ed69a6faa3abf37db0482f1152"/>
    <n v="1.0013547679697301"/>
    <n v="42485.919999999998"/>
    <n v="36.986939276786103"/>
    <n v="1571424.14315839"/>
    <n v="4.4868814759959227E-2"/>
    <x v="422"/>
  </r>
  <r>
    <x v="100"/>
    <x v="1"/>
    <s v="\x7355efc63ae731f584380a9838292c7046c1e433"/>
    <n v="1.0059792878952101"/>
    <n v="2934.16"/>
    <n v="5900.4646767549802"/>
    <n v="17312907.435947299"/>
    <n v="0.49433479820320059"/>
    <x v="423"/>
  </r>
  <r>
    <x v="101"/>
    <x v="3"/>
    <s v="\x43298f9f91a4545df64748e78a2c777c580573d6"/>
    <n v="1.0015394806039899"/>
    <n v="11.25"/>
    <n v="20408.760554994398"/>
    <n v="229598.556243687"/>
    <n v="6.5264060131666208E-3"/>
    <x v="424"/>
  </r>
  <r>
    <x v="101"/>
    <x v="0"/>
    <s v="\xdfe0ec39291e3b60aca122908f86809c9ee64e90"/>
    <n v="1.00000601007102"/>
    <n v="6.45"/>
    <n v="31605.792520243998"/>
    <n v="203857.36175557401"/>
    <n v="5.7947050423860988E-3"/>
    <x v="425"/>
  </r>
  <r>
    <x v="101"/>
    <x v="2"/>
    <s v="\x256c8919ce1ab0e33974cf6aa9c71561ef3017b6"/>
    <n v="1.0075618441668901"/>
    <n v="1.001182"/>
    <n v="15937641.444799701"/>
    <n v="15956479.736987401"/>
    <n v="0.45356759645264227"/>
    <x v="426"/>
  </r>
  <r>
    <x v="101"/>
    <x v="4"/>
    <s v="\x02fbb64517e1c6ed69a6faa3abf37db0482f1152"/>
    <n v="1.0013547679697301"/>
    <n v="42485.919999999998"/>
    <n v="36.986939276786103"/>
    <n v="1571424.14315839"/>
    <n v="4.4668190187829679E-2"/>
    <x v="427"/>
  </r>
  <r>
    <x v="101"/>
    <x v="1"/>
    <s v="\x7355efc63ae731f584380a9838292c7046c1e433"/>
    <n v="1.00605433605113"/>
    <n v="2913.61"/>
    <n v="5909.7057581217396"/>
    <n v="17218577.793921102"/>
    <n v="0.48944310230397531"/>
    <x v="428"/>
  </r>
  <r>
    <x v="102"/>
    <x v="3"/>
    <s v="\x43298f9f91a4545df64748e78a2c777c580573d6"/>
    <n v="1.0015394806039899"/>
    <n v="11.25"/>
    <n v="20408.760554994398"/>
    <n v="229598.556243687"/>
    <n v="6.5324583710491537E-3"/>
    <x v="429"/>
  </r>
  <r>
    <x v="102"/>
    <x v="0"/>
    <s v="\xdfe0ec39291e3b60aca122908f86809c9ee64e90"/>
    <n v="1.0000064077167801"/>
    <n v="6.04"/>
    <n v="31635.805088077701"/>
    <n v="191080.262731989"/>
    <n v="5.4365492634066781E-3"/>
    <x v="430"/>
  </r>
  <r>
    <x v="102"/>
    <x v="2"/>
    <s v="\x256c8919ce1ab0e33974cf6aa9c71561ef3017b6"/>
    <n v="1.0076079945431899"/>
    <n v="1.0020249999999999"/>
    <n v="16047081.9006912"/>
    <n v="16079577.2415401"/>
    <n v="0.45749054642549924"/>
    <x v="431"/>
  </r>
  <r>
    <x v="102"/>
    <x v="4"/>
    <s v="\x02fbb64517e1c6ed69a6faa3abf37db0482f1152"/>
    <n v="1.0013547679697301"/>
    <n v="42485.919999999998"/>
    <n v="36.986939276786103"/>
    <n v="1571424.14315839"/>
    <n v="4.4709613886023819E-2"/>
    <x v="432"/>
  </r>
  <r>
    <x v="102"/>
    <x v="1"/>
    <s v="\x7355efc63ae731f584380a9838292c7046c1e433"/>
    <n v="1.00611840487889"/>
    <n v="2891.46"/>
    <n v="5905.5504785254798"/>
    <n v="17075662.986637201"/>
    <n v="0.48583083205402094"/>
    <x v="433"/>
  </r>
  <r>
    <x v="103"/>
    <x v="3"/>
    <s v="\x43298f9f91a4545df64748e78a2c777c580573d6"/>
    <n v="1.0015394806039899"/>
    <n v="11.25"/>
    <n v="20408.760554994398"/>
    <n v="229598.556243687"/>
    <n v="6.4736884105796979E-3"/>
    <x v="434"/>
  </r>
  <r>
    <x v="103"/>
    <x v="5"/>
    <s v="\x4841572daa1f8e4ce0f62570877c2d0cc18c9535"/>
    <n v="1"/>
    <n v="1.48831900871968"/>
    <n v="378.39649899457601"/>
    <n v="563.17470228660795"/>
    <n v="1.5879096118770696E-5"/>
    <x v="435"/>
  </r>
  <r>
    <x v="103"/>
    <x v="0"/>
    <s v="\xdfe0ec39291e3b60aca122908f86809c9ee64e90"/>
    <n v="1.0000064109914899"/>
    <n v="6.03"/>
    <n v="31695.805191675201"/>
    <n v="191125.70530580101"/>
    <n v="5.3889200509119268E-3"/>
    <x v="436"/>
  </r>
  <r>
    <x v="103"/>
    <x v="2"/>
    <s v="\x256c8919ce1ab0e33974cf6aa9c71561ef3017b6"/>
    <n v="1.00763731864174"/>
    <n v="1.002915"/>
    <n v="16044537.0983805"/>
    <n v="16091306.9240223"/>
    <n v="0.4537054102141736"/>
    <x v="437"/>
  </r>
  <r>
    <x v="103"/>
    <x v="4"/>
    <s v="\x02fbb64517e1c6ed69a6faa3abf37db0482f1152"/>
    <n v="1.0013547679697301"/>
    <n v="42485.919999999998"/>
    <n v="36.986939276786103"/>
    <n v="1571424.14315839"/>
    <n v="4.4307379062403465E-2"/>
    <x v="438"/>
  </r>
  <r>
    <x v="103"/>
    <x v="1"/>
    <s v="\x7355efc63ae731f584380a9838292c7046c1e433"/>
    <n v="1.00619353703216"/>
    <n v="2941.8"/>
    <n v="5908.7640674934601"/>
    <n v="17382402.133752201"/>
    <n v="0.49010872316581255"/>
    <x v="439"/>
  </r>
  <r>
    <x v="104"/>
    <x v="3"/>
    <s v="\x43298f9f91a4545df64748e78a2c777c580573d6"/>
    <n v="1.0015394806039899"/>
    <n v="11.25"/>
    <n v="20408.760554994398"/>
    <n v="229598.556243687"/>
    <n v="6.181726263968631E-3"/>
    <x v="440"/>
  </r>
  <r>
    <x v="104"/>
    <x v="5"/>
    <s v="\x4841572daa1f8e4ce0f62570877c2d0cc18c9535"/>
    <n v="1"/>
    <n v="1.4972381167429001"/>
    <n v="250000"/>
    <n v="374309.52918572503"/>
    <n v="1.007793378702812E-2"/>
    <x v="441"/>
  </r>
  <r>
    <x v="104"/>
    <x v="0"/>
    <s v="\xdfe0ec39291e3b60aca122908f86809c9ee64e90"/>
    <n v="1.0000064109914899"/>
    <n v="6.03"/>
    <n v="31695.805191675201"/>
    <n v="191125.70530580101"/>
    <n v="5.1458807561246796E-3"/>
    <x v="442"/>
  </r>
  <r>
    <x v="104"/>
    <x v="2"/>
    <s v="\x256c8919ce1ab0e33974cf6aa9c71561ef3017b6"/>
    <n v="1.0076617020119401"/>
    <n v="1.001328"/>
    <n v="18217719.599592701"/>
    <n v="18241912.731221002"/>
    <n v="0.49114642914359885"/>
    <x v="443"/>
  </r>
  <r>
    <x v="104"/>
    <x v="4"/>
    <s v="\x02fbb64517e1c6ed69a6faa3abf37db0482f1152"/>
    <n v="1.0013547679697301"/>
    <n v="42485.919999999998"/>
    <n v="36.986939276786103"/>
    <n v="1571424.14315839"/>
    <n v="4.2309124484591433E-2"/>
    <x v="444"/>
  </r>
  <r>
    <x v="104"/>
    <x v="1"/>
    <s v="\x7355efc63ae731f584380a9838292c7046c1e433"/>
    <n v="1.0062405157188501"/>
    <n v="3182.89"/>
    <n v="5194.3750855114204"/>
    <n v="16533124.515923399"/>
    <n v="0.44513890556468821"/>
    <x v="445"/>
  </r>
  <r>
    <x v="105"/>
    <x v="3"/>
    <s v="\x43298f9f91a4545df64748e78a2c777c580573d6"/>
    <n v="1.0015394806039899"/>
    <n v="11.25"/>
    <n v="20408.760554994398"/>
    <n v="229598.556243687"/>
    <n v="6.2167198009011274E-3"/>
    <x v="446"/>
  </r>
  <r>
    <x v="105"/>
    <x v="5"/>
    <s v="\x4841572daa1f8e4ce0f62570877c2d0cc18c9535"/>
    <n v="1"/>
    <n v="1.4972381167429001"/>
    <n v="250000"/>
    <n v="374309.52918572503"/>
    <n v="1.0134982988678343E-2"/>
    <x v="447"/>
  </r>
  <r>
    <x v="105"/>
    <x v="0"/>
    <s v="\xdfe0ec39291e3b60aca122908f86809c9ee64e90"/>
    <n v="1.0000064109914899"/>
    <n v="6.03"/>
    <n v="31695.805191675201"/>
    <n v="191125.70530580101"/>
    <n v="5.1750105753046814E-3"/>
    <x v="448"/>
  </r>
  <r>
    <x v="105"/>
    <x v="2"/>
    <s v="\x256c8919ce1ab0e33974cf6aa9c71561ef3017b6"/>
    <n v="1.0076617020119401"/>
    <n v="1.001328"/>
    <n v="18217719.599592701"/>
    <n v="18241912.731221002"/>
    <n v="0.49392671251002318"/>
    <x v="449"/>
  </r>
  <r>
    <x v="105"/>
    <x v="4"/>
    <s v="\x02fbb64517e1c6ed69a6faa3abf37db0482f1152"/>
    <n v="1.0013547679697301"/>
    <n v="42485.919999999998"/>
    <n v="36.986939276786103"/>
    <n v="1571424.14315839"/>
    <n v="4.254862811950047E-2"/>
    <x v="450"/>
  </r>
  <r>
    <x v="105"/>
    <x v="1"/>
    <s v="\x7355efc63ae731f584380a9838292c7046c1e433"/>
    <n v="1.00627277046901"/>
    <n v="3142.48"/>
    <n v="5194.6415897099796"/>
    <n v="16324057.302831801"/>
    <n v="0.44199794600559228"/>
    <x v="451"/>
  </r>
  <r>
    <x v="106"/>
    <x v="3"/>
    <s v="\x43298f9f91a4545df64748e78a2c777c580573d6"/>
    <n v="1.0015394806039899"/>
    <n v="11.25"/>
    <n v="20408.760554994398"/>
    <n v="229598.556243687"/>
    <n v="6.4007303404714881E-3"/>
    <x v="452"/>
  </r>
  <r>
    <x v="106"/>
    <x v="5"/>
    <s v="\x4841572daa1f8e4ce0f62570877c2d0cc18c9535"/>
    <n v="1"/>
    <n v="1.4972381167429001"/>
    <n v="250000"/>
    <n v="374309.52918572503"/>
    <n v="1.0434971366474106E-2"/>
    <x v="453"/>
  </r>
  <r>
    <x v="106"/>
    <x v="0"/>
    <s v="\xdfe0ec39291e3b60aca122908f86809c9ee64e90"/>
    <n v="1.0000064109914899"/>
    <n v="6.03"/>
    <n v="31695.805191675201"/>
    <n v="191125.70530580101"/>
    <n v="5.3281872534792557E-3"/>
    <x v="454"/>
  </r>
  <r>
    <x v="106"/>
    <x v="2"/>
    <s v="\x256c8919ce1ab0e33974cf6aa9c71561ef3017b6"/>
    <n v="1.0077188911011501"/>
    <n v="1.0005949999999999"/>
    <n v="18229753.534487799"/>
    <n v="18240600.237840801"/>
    <n v="0.50851000668680946"/>
    <x v="455"/>
  </r>
  <r>
    <x v="106"/>
    <x v="4"/>
    <s v="\x02fbb64517e1c6ed69a6faa3abf37db0482f1152"/>
    <n v="1.0013547679697301"/>
    <n v="42485.919999999998"/>
    <n v="36.986939276786103"/>
    <n v="1571424.14315839"/>
    <n v="4.3808037626281368E-2"/>
    <x v="456"/>
  </r>
  <r>
    <x v="106"/>
    <x v="1"/>
    <s v="\x7355efc63ae731f584380a9838292c7046c1e433"/>
    <n v="1.0063797393098299"/>
    <n v="2888.87"/>
    <n v="5283.5962966547704"/>
    <n v="15263622.833517"/>
    <n v="0.42551806672648429"/>
    <x v="457"/>
  </r>
  <r>
    <x v="107"/>
    <x v="3"/>
    <s v="\x43298f9f91a4545df64748e78a2c777c580573d6"/>
    <n v="1.0015394806039899"/>
    <n v="11.25"/>
    <n v="20408.760554994398"/>
    <n v="229598.556243687"/>
    <n v="6.4957138201603105E-3"/>
    <x v="458"/>
  </r>
  <r>
    <x v="107"/>
    <x v="5"/>
    <s v="\x4841572daa1f8e4ce0f62570877c2d0cc18c9535"/>
    <n v="1"/>
    <n v="1.4972381167429001"/>
    <n v="250000"/>
    <n v="374309.52918572503"/>
    <n v="1.0589820866159156E-2"/>
    <x v="459"/>
  </r>
  <r>
    <x v="107"/>
    <x v="0"/>
    <s v="\xdfe0ec39291e3b60aca122908f86809c9ee64e90"/>
    <n v="1.0000064109914899"/>
    <n v="6.03"/>
    <n v="31695.805191675201"/>
    <n v="191125.70530580101"/>
    <n v="5.4072547565373217E-3"/>
    <x v="460"/>
  </r>
  <r>
    <x v="107"/>
    <x v="2"/>
    <s v="\x256c8919ce1ab0e33974cf6aa9c71561ef3017b6"/>
    <n v="1.00773756443357"/>
    <n v="1.000707"/>
    <n v="18229774.0815975"/>
    <n v="18242662.5318732"/>
    <n v="0.51611437399039684"/>
    <x v="461"/>
  </r>
  <r>
    <x v="107"/>
    <x v="4"/>
    <s v="\x02fbb64517e1c6ed69a6faa3abf37db0482f1152"/>
    <n v="1.0013547679697301"/>
    <n v="42485.919999999998"/>
    <n v="36.986939276786103"/>
    <n v="1571424.14315839"/>
    <n v="4.4458125917889744E-2"/>
    <x v="462"/>
  </r>
  <r>
    <x v="107"/>
    <x v="1"/>
    <s v="\x7355efc63ae731f584380a9838292c7046c1e433"/>
    <n v="1.0064124518425299"/>
    <n v="2789.85"/>
    <n v="5282.3779180475804"/>
    <n v="14737042.034665"/>
    <n v="0.41693471064885657"/>
    <x v="463"/>
  </r>
  <r>
    <x v="108"/>
    <x v="3"/>
    <s v="\x43298f9f91a4545df64748e78a2c777c580573d6"/>
    <n v="1.0015394806039899"/>
    <n v="11.25"/>
    <n v="20408.760554994398"/>
    <n v="229598.556243687"/>
    <n v="6.5207321414637517E-3"/>
    <x v="464"/>
  </r>
  <r>
    <x v="108"/>
    <x v="5"/>
    <s v="\x4841572daa1f8e4ce0f62570877c2d0cc18c9535"/>
    <n v="1"/>
    <n v="1.4972381167429001"/>
    <n v="250000"/>
    <n v="374309.52918572503"/>
    <n v="1.0630607690873197E-2"/>
    <x v="465"/>
  </r>
  <r>
    <x v="108"/>
    <x v="0"/>
    <s v="\xdfe0ec39291e3b60aca122908f86809c9ee64e90"/>
    <n v="1.0000064268509901"/>
    <n v="5.7"/>
    <n v="32542.8576426974"/>
    <n v="185494.28856337501"/>
    <n v="5.2681453632895366E-3"/>
    <x v="466"/>
  </r>
  <r>
    <x v="108"/>
    <x v="2"/>
    <s v="\x256c8919ce1ab0e33974cf6aa9c71561ef3017b6"/>
    <n v="1.0077870443128301"/>
    <n v="1.0012920000000001"/>
    <n v="18215032.798185799"/>
    <n v="18238566.620561101"/>
    <n v="0.51798586856397422"/>
    <x v="467"/>
  </r>
  <r>
    <x v="108"/>
    <x v="4"/>
    <s v="\x02fbb64517e1c6ed69a6faa3abf37db0482f1152"/>
    <n v="1.0013547679697301"/>
    <n v="42485.919999999998"/>
    <n v="36.986939276786103"/>
    <n v="1571424.14315839"/>
    <n v="4.4629356934150127E-2"/>
    <x v="468"/>
  </r>
  <r>
    <x v="108"/>
    <x v="1"/>
    <s v="\x7355efc63ae731f584380a9838292c7046c1e433"/>
    <n v="1.0064970909347599"/>
    <n v="2765.7"/>
    <n v="5282.98640617399"/>
    <n v="14611155.5035554"/>
    <n v="0.41496528930624915"/>
    <x v="469"/>
  </r>
  <r>
    <x v="109"/>
    <x v="3"/>
    <s v="\x43298f9f91a4545df64748e78a2c777c580573d6"/>
    <n v="1.0015394806039899"/>
    <n v="11.25"/>
    <n v="20408.760554994398"/>
    <n v="229598.556243687"/>
    <n v="6.6813123913339609E-3"/>
    <x v="470"/>
  </r>
  <r>
    <x v="109"/>
    <x v="5"/>
    <s v="\x4841572daa1f8e4ce0f62570877c2d0cc18c9535"/>
    <n v="1"/>
    <n v="1.4972381167429001"/>
    <n v="250000"/>
    <n v="374309.52918572503"/>
    <n v="1.0892398177315321E-2"/>
    <x v="471"/>
  </r>
  <r>
    <x v="109"/>
    <x v="0"/>
    <s v="\xdfe0ec39291e3b60aca122908f86809c9ee64e90"/>
    <n v="1.0000064273700799"/>
    <n v="5.37"/>
    <n v="31695.8057108047"/>
    <n v="170206.47666702099"/>
    <n v="4.95300432304844E-3"/>
    <x v="472"/>
  </r>
  <r>
    <x v="109"/>
    <x v="2"/>
    <s v="\x256c8919ce1ab0e33974cf6aa9c71561ef3017b6"/>
    <n v="1.0078220043522499"/>
    <n v="1.0021960000000001"/>
    <n v="18156426.140429601"/>
    <n v="18196297.652233999"/>
    <n v="0.52951181823302473"/>
    <x v="473"/>
  </r>
  <r>
    <x v="109"/>
    <x v="4"/>
    <s v="\x02fbb64517e1c6ed69a6faa3abf37db0482f1152"/>
    <n v="1.0020636874334501"/>
    <n v="38567.620000000003"/>
    <n v="34.368183762955503"/>
    <n v="1325499.05145983"/>
    <n v="3.8571990094835272E-2"/>
    <x v="474"/>
  </r>
  <r>
    <x v="109"/>
    <x v="1"/>
    <s v="\x7355efc63ae731f584380a9838292c7046c1e433"/>
    <n v="1.0065418979158001"/>
    <n v="2632.23"/>
    <n v="5344.6616296523398"/>
    <n v="14068378.6814197"/>
    <n v="0.40938947678044235"/>
    <x v="475"/>
  </r>
  <r>
    <x v="110"/>
    <x v="3"/>
    <s v="\x43298f9f91a4545df64748e78a2c777c580573d6"/>
    <n v="1.0015394806039899"/>
    <n v="11.25"/>
    <n v="20408.760554994398"/>
    <n v="229598.556243687"/>
    <n v="6.719059759585525E-3"/>
    <x v="476"/>
  </r>
  <r>
    <x v="110"/>
    <x v="5"/>
    <s v="\x4841572daa1f8e4ce0f62570877c2d0cc18c9535"/>
    <n v="1"/>
    <n v="1.4972381167429001"/>
    <n v="250000"/>
    <n v="374309.52918572503"/>
    <n v="1.0953936890229731E-2"/>
    <x v="477"/>
  </r>
  <r>
    <x v="110"/>
    <x v="0"/>
    <s v="\xdfe0ec39291e3b60aca122908f86809c9ee64e90"/>
    <n v="1.0000064273700799"/>
    <n v="5.37"/>
    <n v="31695.8057108047"/>
    <n v="170206.47666702099"/>
    <n v="4.9809872801656972E-3"/>
    <x v="478"/>
  </r>
  <r>
    <x v="110"/>
    <x v="2"/>
    <s v="\x256c8919ce1ab0e33974cf6aa9c71561ef3017b6"/>
    <n v="1.0078423144323301"/>
    <n v="1.002035"/>
    <n v="18273657.0499302"/>
    <n v="18310843.942026801"/>
    <n v="0.53585552412769377"/>
    <x v="479"/>
  </r>
  <r>
    <x v="110"/>
    <x v="4"/>
    <s v="\x02fbb64517e1c6ed69a6faa3abf37db0482f1152"/>
    <n v="1.0020636874334501"/>
    <n v="38567.620000000003"/>
    <n v="34.368183762955503"/>
    <n v="1325499.05145983"/>
    <n v="3.8789910022691651E-2"/>
    <x v="480"/>
  </r>
  <r>
    <x v="110"/>
    <x v="1"/>
    <s v="\x7355efc63ae731f584380a9838292c7046c1e433"/>
    <n v="1.00659880638976"/>
    <n v="2575.81"/>
    <n v="5342.3099504668298"/>
    <n v="13760775.393511901"/>
    <n v="0.40270058191963359"/>
    <x v="481"/>
  </r>
  <r>
    <x v="111"/>
    <x v="3"/>
    <s v="\x43298f9f91a4545df64748e78a2c777c580573d6"/>
    <n v="1.0015394806039899"/>
    <n v="11.25"/>
    <n v="20408.760554994398"/>
    <n v="229598.556243687"/>
    <n v="6.6516913352462209E-3"/>
    <x v="482"/>
  </r>
  <r>
    <x v="111"/>
    <x v="5"/>
    <s v="\x4841572daa1f8e4ce0f62570877c2d0cc18c9535"/>
    <n v="1"/>
    <n v="1.4972381167429001"/>
    <n v="250000"/>
    <n v="374309.52918572503"/>
    <n v="1.0844107614257869E-2"/>
    <x v="483"/>
  </r>
  <r>
    <x v="111"/>
    <x v="0"/>
    <s v="\xdfe0ec39291e3b60aca122908f86809c9ee64e90"/>
    <n v="1.0000064273700799"/>
    <n v="5.37"/>
    <n v="31695.8057108047"/>
    <n v="170206.47666702099"/>
    <n v="4.931045580474731E-3"/>
    <x v="484"/>
  </r>
  <r>
    <x v="111"/>
    <x v="2"/>
    <s v="\x256c8919ce1ab0e33974cf6aa9c71561ef3017b6"/>
    <n v="1.00787446105038"/>
    <n v="1.0013160000000001"/>
    <n v="18268035.993365198"/>
    <n v="18292076.7287325"/>
    <n v="0.52993908267885514"/>
    <x v="485"/>
  </r>
  <r>
    <x v="111"/>
    <x v="4"/>
    <s v="\x02fbb64517e1c6ed69a6faa3abf37db0482f1152"/>
    <n v="1.0021187497320301"/>
    <n v="38345.81"/>
    <n v="34.553322256890603"/>
    <n v="1324975.1301314901"/>
    <n v="3.8385805802534076E-2"/>
    <x v="486"/>
  </r>
  <r>
    <x v="111"/>
    <x v="1"/>
    <s v="\x7355efc63ae731f584380a9838292c7046c1e433"/>
    <n v="1.00663309636542"/>
    <n v="2644.38"/>
    <n v="5341.9528437251302"/>
    <n v="14126153.2608898"/>
    <n v="0.40924826698863193"/>
    <x v="487"/>
  </r>
  <r>
    <x v="112"/>
    <x v="3"/>
    <s v="\x43298f9f91a4545df64748e78a2c777c580573d6"/>
    <n v="1.0015394806039899"/>
    <n v="11.25"/>
    <n v="20408.760554994398"/>
    <n v="229598.556243687"/>
    <n v="6.7310785954145715E-3"/>
    <x v="488"/>
  </r>
  <r>
    <x v="112"/>
    <x v="5"/>
    <s v="\x4841572daa1f8e4ce0f62570877c2d0cc18c9535"/>
    <n v="1"/>
    <n v="1.4972381167429001"/>
    <n v="250000"/>
    <n v="374309.52918572503"/>
    <n v="1.0973530936699937E-2"/>
    <x v="489"/>
  </r>
  <r>
    <x v="112"/>
    <x v="0"/>
    <s v="\xdfe0ec39291e3b60aca122908f86809c9ee64e90"/>
    <n v="1.0000064273700799"/>
    <n v="5.37"/>
    <n v="31695.8057108047"/>
    <n v="170206.47666702099"/>
    <n v="4.9898971084049058E-3"/>
    <x v="490"/>
  </r>
  <r>
    <x v="112"/>
    <x v="2"/>
    <s v="\x256c8919ce1ab0e33974cf6aa9c71561ef3017b6"/>
    <n v="1.00790935024569"/>
    <n v="1.0014590000000001"/>
    <n v="18105852.7478237"/>
    <n v="18132269.186982799"/>
    <n v="0.53157881742625701"/>
    <x v="491"/>
  </r>
  <r>
    <x v="112"/>
    <x v="4"/>
    <s v="\x02fbb64517e1c6ed69a6faa3abf37db0482f1152"/>
    <n v="1.0021187497320301"/>
    <n v="38345.81"/>
    <n v="34.553322256890603"/>
    <n v="1324975.1301314901"/>
    <n v="3.8843936494177896E-2"/>
    <x v="492"/>
  </r>
  <r>
    <x v="112"/>
    <x v="1"/>
    <s v="\x7355efc63ae731f584380a9838292c7046c1e433"/>
    <n v="1.00668296603177"/>
    <n v="2597.46"/>
    <n v="5343.2425602452604"/>
    <n v="13878858.8205346"/>
    <n v="0.40688273943904568"/>
    <x v="493"/>
  </r>
  <r>
    <x v="113"/>
    <x v="3"/>
    <s v="\x43298f9f91a4545df64748e78a2c777c580573d6"/>
    <n v="1.0015394806039899"/>
    <n v="11.25"/>
    <n v="20408.760554994398"/>
    <n v="229598.556243687"/>
    <n v="6.2875082417817325E-3"/>
    <x v="494"/>
  </r>
  <r>
    <x v="113"/>
    <x v="5"/>
    <s v="\x4841572daa1f8e4ce0f62570877c2d0cc18c9535"/>
    <n v="1"/>
    <n v="1.4972381167429001"/>
    <n v="250000"/>
    <n v="374309.52918572503"/>
    <n v="1.0250387843183124E-2"/>
    <x v="495"/>
  </r>
  <r>
    <x v="113"/>
    <x v="0"/>
    <s v="\xdfe0ec39291e3b60aca122908f86809c9ee64e90"/>
    <n v="1.0000064273700799"/>
    <n v="5.37"/>
    <n v="31695.8057108047"/>
    <n v="170206.47666702099"/>
    <n v="4.6610686162707523E-3"/>
    <x v="496"/>
  </r>
  <r>
    <x v="113"/>
    <x v="2"/>
    <s v="\x256c8919ce1ab0e33974cf6aa9c71561ef3017b6"/>
    <n v="1.00796934193299"/>
    <n v="1.0009269999999999"/>
    <n v="18222094.9128167"/>
    <n v="18238986.7948009"/>
    <n v="0.49947082277095983"/>
    <x v="497"/>
  </r>
  <r>
    <x v="113"/>
    <x v="4"/>
    <s v="\x02fbb64517e1c6ed69a6faa3abf37db0482f1152"/>
    <n v="1.0021657956380901"/>
    <n v="38229.269999999997"/>
    <n v="33.4814291723021"/>
    <n v="1279970.5958138099"/>
    <n v="3.5051725943241359E-2"/>
    <x v="498"/>
  </r>
  <r>
    <x v="113"/>
    <x v="1"/>
    <s v="\x7355efc63ae731f584380a9838292c7046c1e433"/>
    <n v="1.00674130308064"/>
    <n v="2596.62"/>
    <n v="6247.9489357878101"/>
    <n v="16223549.165645299"/>
    <n v="0.44427848658456315"/>
    <x v="499"/>
  </r>
  <r>
    <x v="114"/>
    <x v="3"/>
    <s v="\x43298f9f91a4545df64748e78a2c777c580573d6"/>
    <n v="1.0015394806039899"/>
    <n v="11.25"/>
    <n v="20408.760554994398"/>
    <n v="229598.556243687"/>
    <n v="6.0606188228510445E-3"/>
    <x v="500"/>
  </r>
  <r>
    <x v="114"/>
    <x v="5"/>
    <s v="\x4841572daa1f8e4ce0f62570877c2d0cc18c9535"/>
    <n v="1"/>
    <n v="1.4972381167429001"/>
    <n v="250000"/>
    <n v="374309.52918572503"/>
    <n v="9.8804949615962281E-3"/>
    <x v="501"/>
  </r>
  <r>
    <x v="114"/>
    <x v="0"/>
    <s v="\xdfe0ec39291e3b60aca122908f86809c9ee64e90"/>
    <n v="1.0000064273700799"/>
    <n v="5.37"/>
    <n v="31695.8057108047"/>
    <n v="170206.47666702099"/>
    <n v="4.4928704828807826E-3"/>
    <x v="502"/>
  </r>
  <r>
    <x v="114"/>
    <x v="2"/>
    <s v="\x256c8919ce1ab0e33974cf6aa9c71561ef3017b6"/>
    <n v="1.00799444922848"/>
    <n v="1.001228"/>
    <n v="18264422.199551899"/>
    <n v="18286850.910012901"/>
    <n v="0.48271049543649863"/>
    <x v="503"/>
  </r>
  <r>
    <x v="114"/>
    <x v="4"/>
    <s v="\x02fbb64517e1c6ed69a6faa3abf37db0482f1152"/>
    <n v="1.00217869987162"/>
    <n v="39477.51"/>
    <n v="36.596745607622204"/>
    <n v="1444748.39069236"/>
    <n v="3.8136430098543478E-2"/>
    <x v="504"/>
  </r>
  <r>
    <x v="114"/>
    <x v="1"/>
    <s v="\x7355efc63ae731f584380a9838292c7046c1e433"/>
    <n v="1.00677594354205"/>
    <n v="2768.7"/>
    <n v="6276.5803962399696"/>
    <n v="17377968.143069599"/>
    <n v="0.45871909019762974"/>
    <x v="505"/>
  </r>
  <r>
    <x v="115"/>
    <x v="3"/>
    <s v="\x43298f9f91a4545df64748e78a2c777c580573d6"/>
    <n v="1.0015394806039899"/>
    <n v="11.25"/>
    <n v="20408.760554994398"/>
    <n v="229598.556243687"/>
    <n v="6.0233944734206079E-3"/>
    <x v="506"/>
  </r>
  <r>
    <x v="115"/>
    <x v="5"/>
    <s v="\x4841572daa1f8e4ce0f62570877c2d0cc18c9535"/>
    <n v="1"/>
    <n v="1.4972381167429001"/>
    <n v="250000"/>
    <n v="374309.52918572503"/>
    <n v="9.8198089148827505E-3"/>
    <x v="507"/>
  </r>
  <r>
    <x v="115"/>
    <x v="0"/>
    <s v="\xdfe0ec39291e3b60aca122908f86809c9ee64e90"/>
    <n v="1.0000064273700799"/>
    <n v="5.37"/>
    <n v="31695.8057108047"/>
    <n v="170206.47666702099"/>
    <n v="4.4652752511579316E-3"/>
    <x v="508"/>
  </r>
  <r>
    <x v="115"/>
    <x v="2"/>
    <s v="\x256c8919ce1ab0e33974cf6aa9c71561ef3017b6"/>
    <n v="1.00804822293865"/>
    <n v="1.0005459999999999"/>
    <n v="18264670.7186107"/>
    <n v="18274643.228823099"/>
    <n v="0.47942542335238664"/>
    <x v="509"/>
  </r>
  <r>
    <x v="115"/>
    <x v="4"/>
    <s v="\x02fbb64517e1c6ed69a6faa3abf37db0482f1152"/>
    <n v="1.00219583201962"/>
    <n v="39026.910000000003"/>
    <n v="40.828664868280804"/>
    <n v="1593416.6292345501"/>
    <n v="4.1802427138092173E-2"/>
    <x v="510"/>
  </r>
  <r>
    <x v="115"/>
    <x v="1"/>
    <s v="\x7355efc63ae731f584380a9838292c7046c1e433"/>
    <n v="1.0068173866260599"/>
    <n v="2778.21"/>
    <n v="6290.2470669649902"/>
    <n v="17475627.3039128"/>
    <n v="0.45846367087005985"/>
    <x v="511"/>
  </r>
  <r>
    <x v="116"/>
    <x v="3"/>
    <s v="\x43298f9f91a4545df64748e78a2c777c580573d6"/>
    <n v="1.0015394806039899"/>
    <n v="11.25"/>
    <n v="20408.760554994398"/>
    <n v="229598.556243687"/>
    <n v="6.3276322829909212E-3"/>
    <x v="512"/>
  </r>
  <r>
    <x v="116"/>
    <x v="5"/>
    <s v="\x4841572daa1f8e4ce0f62570877c2d0cc18c9535"/>
    <n v="1"/>
    <n v="1.4972381167429001"/>
    <n v="250000"/>
    <n v="374309.52918572503"/>
    <n v="1.0315801194293659E-2"/>
    <x v="513"/>
  </r>
  <r>
    <x v="116"/>
    <x v="0"/>
    <s v="\xdfe0ec39291e3b60aca122908f86809c9ee64e90"/>
    <n v="1.0000064331648799"/>
    <n v="4.8"/>
    <n v="31718.212949625198"/>
    <n v="152247.42215820099"/>
    <n v="4.1958700403494737E-3"/>
    <x v="514"/>
  </r>
  <r>
    <x v="116"/>
    <x v="2"/>
    <s v="\x256c8919ce1ab0e33974cf6aa9c71561ef3017b6"/>
    <n v="1.00808807869774"/>
    <n v="1.0014320000000001"/>
    <n v="17372700.930843499"/>
    <n v="17397578.6385764"/>
    <n v="0.47946939231834201"/>
    <x v="515"/>
  </r>
  <r>
    <x v="116"/>
    <x v="4"/>
    <s v="\x02fbb64517e1c6ed69a6faa3abf37db0482f1152"/>
    <n v="1.00221322502494"/>
    <n v="37796.699999999997"/>
    <n v="42.1000894052261"/>
    <n v="1591244.44922251"/>
    <n v="4.3853976748633464E-2"/>
    <x v="516"/>
  </r>
  <r>
    <x v="116"/>
    <x v="1"/>
    <s v="\x7355efc63ae731f584380a9838292c7046c1e433"/>
    <n v="1.00686029004094"/>
    <n v="2627.53"/>
    <n v="6294.9186495517597"/>
    <n v="16540087.5992567"/>
    <n v="0.45583732741539051"/>
    <x v="517"/>
  </r>
  <r>
    <x v="117"/>
    <x v="3"/>
    <s v="\x43298f9f91a4545df64748e78a2c777c580573d6"/>
    <n v="1.0015394806039899"/>
    <n v="11.25"/>
    <n v="20408.760554994398"/>
    <n v="229598.556243687"/>
    <n v="5.6731073409570926E-3"/>
    <x v="518"/>
  </r>
  <r>
    <x v="117"/>
    <x v="5"/>
    <s v="\x4841572daa1f8e4ce0f62570877c2d0cc18c9535"/>
    <n v="1"/>
    <n v="1.4972381167429001"/>
    <n v="250000"/>
    <n v="374309.52918572503"/>
    <n v="9.2487434265916338E-3"/>
    <x v="519"/>
  </r>
  <r>
    <x v="117"/>
    <x v="0"/>
    <s v="\xdfe0ec39291e3b60aca122908f86809c9ee64e90"/>
    <n v="1.0000064331648799"/>
    <n v="4.8"/>
    <n v="31718.212949625198"/>
    <n v="152247.42215820099"/>
    <n v="3.7618527852186011E-3"/>
    <x v="520"/>
  </r>
  <r>
    <x v="117"/>
    <x v="2"/>
    <s v="\x256c8919ce1ab0e33974cf6aa9c71561ef3017b6"/>
    <n v="1.00813773063907"/>
    <n v="1.0008570000000001"/>
    <n v="19725830.329183299"/>
    <n v="19742735.365775499"/>
    <n v="0.48781951753772751"/>
    <x v="521"/>
  </r>
  <r>
    <x v="117"/>
    <x v="4"/>
    <s v="\x02fbb64517e1c6ed69a6faa3abf37db0482f1152"/>
    <n v="1.00221322502494"/>
    <n v="37796.699999999997"/>
    <n v="42.1000894052261"/>
    <n v="1591244.44922251"/>
    <n v="3.9317758412035574E-2"/>
    <x v="522"/>
  </r>
  <r>
    <x v="117"/>
    <x v="1"/>
    <s v="\x7355efc63ae731f584380a9838292c7046c1e433"/>
    <n v="1.0068888130907001"/>
    <n v="2920.43"/>
    <n v="6294.0243704557897"/>
    <n v="18381257.5922102"/>
    <n v="0.45417902049746972"/>
    <x v="523"/>
  </r>
  <r>
    <x v="118"/>
    <x v="3"/>
    <s v="\x43298f9f91a4545df64748e78a2c777c580573d6"/>
    <n v="1.0015394806039899"/>
    <n v="11.25"/>
    <n v="20408.760554994398"/>
    <n v="229598.556243687"/>
    <n v="5.6112196443699608E-3"/>
    <x v="524"/>
  </r>
  <r>
    <x v="118"/>
    <x v="5"/>
    <s v="\x4841572daa1f8e4ce0f62570877c2d0cc18c9535"/>
    <n v="1"/>
    <n v="1.4972381167429001"/>
    <n v="250000"/>
    <n v="374309.52918572503"/>
    <n v="9.1478492617897804E-3"/>
    <x v="525"/>
  </r>
  <r>
    <x v="118"/>
    <x v="0"/>
    <s v="\xdfe0ec39291e3b60aca122908f86809c9ee64e90"/>
    <n v="1.00000643328123"/>
    <n v="9.3800000000000008"/>
    <n v="30446.608999871602"/>
    <n v="285589.19241879502"/>
    <n v="6.9795895624851414E-3"/>
    <x v="526"/>
  </r>
  <r>
    <x v="118"/>
    <x v="2"/>
    <s v="\x256c8919ce1ab0e33974cf6aa9c71561ef3017b6"/>
    <n v="1.0082061429423901"/>
    <n v="1.000426"/>
    <n v="19706369.867362801"/>
    <n v="19714764.780926298"/>
    <n v="0.48181433382122318"/>
    <x v="527"/>
  </r>
  <r>
    <x v="118"/>
    <x v="4"/>
    <s v="\x02fbb64517e1c6ed69a6faa3abf37db0482f1152"/>
    <n v="1.00221322502494"/>
    <n v="37796.699999999997"/>
    <n v="42.1000894052261"/>
    <n v="1591244.44922251"/>
    <n v="3.888884258921603E-2"/>
    <x v="528"/>
  </r>
  <r>
    <x v="118"/>
    <x v="1"/>
    <s v="\x7355efc63ae731f584380a9838292c7046c1e433"/>
    <n v="1.00693584977224"/>
    <n v="2972.49"/>
    <n v="6298.5095377132602"/>
    <n v="18722256.615757301"/>
    <n v="0.45755816512091591"/>
    <x v="529"/>
  </r>
  <r>
    <x v="119"/>
    <x v="3"/>
    <s v="\x43298f9f91a4545df64748e78a2c777c580573d6"/>
    <n v="1.0015394806039899"/>
    <n v="11.25"/>
    <n v="20408.760554994398"/>
    <n v="229598.556243687"/>
    <n v="5.9951679029340219E-3"/>
    <x v="530"/>
  </r>
  <r>
    <x v="119"/>
    <x v="5"/>
    <s v="\x4841572daa1f8e4ce0f62570877c2d0cc18c9535"/>
    <n v="1"/>
    <n v="1.4972381167429001"/>
    <n v="250000"/>
    <n v="374309.52918572503"/>
    <n v="9.7737917513508153E-3"/>
    <x v="531"/>
  </r>
  <r>
    <x v="119"/>
    <x v="6"/>
    <s v="\x43f133fe6fdfa17c417695c476447dc2a449ba5b"/>
    <n v="1"/>
    <n v="1.000391"/>
    <n v="510.19488967000001"/>
    <n v="510.39437587186097"/>
    <n v="1.3327174308610915E-5"/>
    <x v="532"/>
  </r>
  <r>
    <x v="119"/>
    <x v="0"/>
    <s v="\xdfe0ec39291e3b60aca122908f86809c9ee64e90"/>
    <n v="1.00000643328123"/>
    <n v="9.3800000000000008"/>
    <n v="30446.608999871602"/>
    <n v="285589.19241879502"/>
    <n v="7.4571686678935089E-3"/>
    <x v="533"/>
  </r>
  <r>
    <x v="119"/>
    <x v="2"/>
    <s v="\x256c8919ce1ab0e33974cf6aa9c71561ef3017b6"/>
    <n v="1.0082783402611799"/>
    <n v="1.0011429999999999"/>
    <n v="17753000.61513"/>
    <n v="17773292.294833101"/>
    <n v="0.46408772441215107"/>
    <x v="534"/>
  </r>
  <r>
    <x v="119"/>
    <x v="4"/>
    <s v="\x02fbb64517e1c6ed69a6faa3abf37db0482f1152"/>
    <n v="1.00221322502494"/>
    <n v="37796.699999999997"/>
    <n v="42.1000894052261"/>
    <n v="1591244.44922251"/>
    <n v="4.1549815485666941E-2"/>
    <x v="535"/>
  </r>
  <r>
    <x v="119"/>
    <x v="1"/>
    <s v="\x7355efc63ae731f584380a9838292c7046c1e433"/>
    <n v="1.00697780132292"/>
    <n v="2954.74"/>
    <n v="6106.3661476058096"/>
    <n v="18042724.3109768"/>
    <n v="0.47112300460569501"/>
    <x v="536"/>
  </r>
  <r>
    <x v="120"/>
    <x v="3"/>
    <s v="\x43298f9f91a4545df64748e78a2c777c580573d6"/>
    <n v="1.0015394806039899"/>
    <n v="11.25"/>
    <n v="20408.760554994398"/>
    <n v="229598.556243687"/>
    <n v="6.1139915558557408E-3"/>
    <x v="537"/>
  </r>
  <r>
    <x v="120"/>
    <x v="5"/>
    <s v="\x4841572daa1f8e4ce0f62570877c2d0cc18c9535"/>
    <n v="1"/>
    <n v="1.4972381167429001"/>
    <n v="250000"/>
    <n v="374309.52918572503"/>
    <n v="9.9675073665920991E-3"/>
    <x v="538"/>
  </r>
  <r>
    <x v="120"/>
    <x v="6"/>
    <s v="\x43f133fe6fdfa17c417695c476447dc2a449ba5b"/>
    <n v="1"/>
    <n v="1.0010920000000001"/>
    <n v="915.25084610281203"/>
    <n v="916.25030002675601"/>
    <n v="2.4398875537650097E-5"/>
    <x v="539"/>
  </r>
  <r>
    <x v="120"/>
    <x v="0"/>
    <s v="\xdfe0ec39291e3b60aca122908f86809c9ee64e90"/>
    <n v="1.00000643328123"/>
    <n v="9.3800000000000008"/>
    <n v="30446.608999871602"/>
    <n v="285589.19241879502"/>
    <n v="7.6049690357762566E-3"/>
    <x v="540"/>
  </r>
  <r>
    <x v="120"/>
    <x v="2"/>
    <s v="\x256c8919ce1ab0e33974cf6aa9c71561ef3017b6"/>
    <n v="1.0083294380268799"/>
    <n v="1.0014270000000001"/>
    <n v="17724371.259576902"/>
    <n v="17749663.937364299"/>
    <n v="0.47265669788072268"/>
    <x v="541"/>
  </r>
  <r>
    <x v="120"/>
    <x v="4"/>
    <s v="\x02fbb64517e1c6ed69a6faa3abf37db0482f1152"/>
    <n v="1.00221322502494"/>
    <n v="37796.699999999997"/>
    <n v="42.1000894052261"/>
    <n v="1591244.44922251"/>
    <n v="4.2373328844119193E-2"/>
    <x v="542"/>
  </r>
  <r>
    <x v="120"/>
    <x v="1"/>
    <s v="\x7355efc63ae731f584380a9838292c7046c1e433"/>
    <n v="1.00702291352798"/>
    <n v="2839.85"/>
    <n v="6099.49486784295"/>
    <n v="17321650.500443801"/>
    <n v="0.46125910644139639"/>
    <x v="543"/>
  </r>
  <r>
    <x v="121"/>
    <x v="3"/>
    <s v="\x43298f9f91a4545df64748e78a2c777c580573d6"/>
    <n v="1.0015394806039899"/>
    <n v="11.25"/>
    <n v="20408.760554994398"/>
    <n v="229598.556243687"/>
    <n v="6.347734086356192E-3"/>
    <x v="544"/>
  </r>
  <r>
    <x v="121"/>
    <x v="5"/>
    <s v="\x4841572daa1f8e4ce0f62570877c2d0cc18c9535"/>
    <n v="1"/>
    <n v="1.4972381167429001"/>
    <n v="250000"/>
    <n v="374309.52918572503"/>
    <n v="1.0348572726817811E-2"/>
    <x v="545"/>
  </r>
  <r>
    <x v="121"/>
    <x v="6"/>
    <s v="\x43f133fe6fdfa17c417695c476447dc2a449ba5b"/>
    <n v="1"/>
    <n v="1.0010920000000001"/>
    <n v="915.25084610281203"/>
    <n v="916.25030002675601"/>
    <n v="2.5331663039470206E-5"/>
    <x v="546"/>
  </r>
  <r>
    <x v="121"/>
    <x v="0"/>
    <s v="\xdfe0ec39291e3b60aca122908f86809c9ee64e90"/>
    <n v="1.00000643328123"/>
    <n v="9.3800000000000008"/>
    <n v="30446.608999871602"/>
    <n v="285589.19241879502"/>
    <n v="7.8957127652302828E-3"/>
    <x v="547"/>
  </r>
  <r>
    <x v="121"/>
    <x v="2"/>
    <s v="\x256c8919ce1ab0e33974cf6aa9c71561ef3017b6"/>
    <n v="1.00841550582684"/>
    <n v="1.0008030000000001"/>
    <n v="17701076.602265399"/>
    <n v="17715290.566776998"/>
    <n v="0.489776397640247"/>
    <x v="548"/>
  </r>
  <r>
    <x v="121"/>
    <x v="4"/>
    <s v="\x02fbb64517e1c6ed69a6faa3abf37db0482f1152"/>
    <n v="1.00221322502494"/>
    <n v="37796.699999999997"/>
    <n v="42.1000894052261"/>
    <n v="1591244.44922251"/>
    <n v="4.3993293317289933E-2"/>
    <x v="549"/>
  </r>
  <r>
    <x v="121"/>
    <x v="1"/>
    <s v="\x7355efc63ae731f584380a9838292c7046c1e433"/>
    <n v="1.00706626119896"/>
    <n v="2619.31"/>
    <n v="6098.2515439122499"/>
    <n v="15973211.2514848"/>
    <n v="0.44161295780101933"/>
    <x v="550"/>
  </r>
  <r>
    <x v="122"/>
    <x v="3"/>
    <s v="\x43298f9f91a4545df64748e78a2c777c580573d6"/>
    <n v="1.0015394806039899"/>
    <n v="11.25"/>
    <n v="20408.760554994398"/>
    <n v="229598.556243687"/>
    <n v="6.3080013836518158E-3"/>
    <x v="551"/>
  </r>
  <r>
    <x v="122"/>
    <x v="5"/>
    <s v="\x4841572daa1f8e4ce0f62570877c2d0cc18c9535"/>
    <n v="1"/>
    <n v="1.4972381167429001"/>
    <n v="250000"/>
    <n v="374309.52918572503"/>
    <n v="1.0283797366354453E-2"/>
    <x v="552"/>
  </r>
  <r>
    <x v="122"/>
    <x v="6"/>
    <s v="\x43f133fe6fdfa17c417695c476447dc2a449ba5b"/>
    <n v="1"/>
    <n v="1.0010920000000001"/>
    <n v="915.25084610281203"/>
    <n v="916.25030002675601"/>
    <n v="2.5173103241144994E-5"/>
    <x v="553"/>
  </r>
  <r>
    <x v="122"/>
    <x v="0"/>
    <s v="\xdfe0ec39291e3b60aca122908f86809c9ee64e90"/>
    <n v="1.00000643328123"/>
    <n v="9.3800000000000008"/>
    <n v="30446.608999871602"/>
    <n v="285589.19241879502"/>
    <n v="7.8462907189264935E-3"/>
    <x v="554"/>
  </r>
  <r>
    <x v="122"/>
    <x v="2"/>
    <s v="\x256c8919ce1ab0e33974cf6aa9c71561ef3017b6"/>
    <n v="1.0084898836372"/>
    <n v="1.001695"/>
    <n v="17601815.280707899"/>
    <n v="17631650.357608698"/>
    <n v="0.48441277972939695"/>
    <x v="555"/>
  </r>
  <r>
    <x v="122"/>
    <x v="4"/>
    <s v="\x02fbb64517e1c6ed69a6faa3abf37db0482f1152"/>
    <n v="1.00221322502494"/>
    <n v="37796.699999999997"/>
    <n v="42.1000894052261"/>
    <n v="1591244.44922251"/>
    <n v="4.3717923804234969E-2"/>
    <x v="556"/>
  </r>
  <r>
    <x v="122"/>
    <x v="1"/>
    <s v="\x7355efc63ae731f584380a9838292c7046c1e433"/>
    <n v="1.0071009752915501"/>
    <n v="2669.02"/>
    <n v="6101.3702711076203"/>
    <n v="16284679.280991601"/>
    <n v="0.4474060338941942"/>
    <x v="557"/>
  </r>
  <r>
    <x v="123"/>
    <x v="3"/>
    <s v="\x43298f9f91a4545df64748e78a2c777c580573d6"/>
    <n v="1.0015394806039899"/>
    <n v="11.25"/>
    <n v="20408.760554994398"/>
    <n v="229598.556243687"/>
    <n v="6.3320272626055532E-3"/>
    <x v="558"/>
  </r>
  <r>
    <x v="123"/>
    <x v="5"/>
    <s v="\x4841572daa1f8e4ce0f62570877c2d0cc18c9535"/>
    <n v="1"/>
    <n v="1.4972381167429001"/>
    <n v="250000"/>
    <n v="374309.52918572503"/>
    <n v="1.0322966233905615E-2"/>
    <x v="559"/>
  </r>
  <r>
    <x v="123"/>
    <x v="6"/>
    <s v="\x43f133fe6fdfa17c417695c476447dc2a449ba5b"/>
    <n v="1"/>
    <n v="1.0010920000000001"/>
    <n v="915.25084610281203"/>
    <n v="916.25030002675601"/>
    <n v="2.5268982410247451E-5"/>
    <x v="560"/>
  </r>
  <r>
    <x v="123"/>
    <x v="0"/>
    <s v="\xdfe0ec39291e3b60aca122908f86809c9ee64e90"/>
    <n v="1.00000643328123"/>
    <n v="9.3800000000000008"/>
    <n v="30446.608999871602"/>
    <n v="285589.19241879502"/>
    <n v="7.8761756253466677E-3"/>
    <x v="561"/>
  </r>
  <r>
    <x v="123"/>
    <x v="2"/>
    <s v="\x256c8919ce1ab0e33974cf6aa9c71561ef3017b6"/>
    <n v="1.00853919659427"/>
    <n v="1.000505"/>
    <n v="17605565.774746001"/>
    <n v="17614456.585462298"/>
    <n v="0.48578362660412394"/>
    <x v="562"/>
  </r>
  <r>
    <x v="123"/>
    <x v="4"/>
    <s v="\x02fbb64517e1c6ed69a6faa3abf37db0482f1152"/>
    <n v="1.00221322502494"/>
    <n v="37796.699999999997"/>
    <n v="42.1000894052261"/>
    <n v="1591244.44922251"/>
    <n v="4.3884436377956249E-2"/>
    <x v="563"/>
  </r>
  <r>
    <x v="123"/>
    <x v="1"/>
    <s v="\x7355efc63ae731f584380a9838292c7046c1e433"/>
    <n v="1.0071540202001601"/>
    <n v="2557.9699999999998"/>
    <n v="6318.9820946726304"/>
    <n v="16163766.6287097"/>
    <n v="0.44577549891365165"/>
    <x v="564"/>
  </r>
  <r>
    <x v="124"/>
    <x v="3"/>
    <s v="\x43298f9f91a4545df64748e78a2c777c580573d6"/>
    <n v="1.0015394806039899"/>
    <n v="11.25"/>
    <n v="20408.760554994398"/>
    <n v="229598.556243687"/>
    <n v="6.4240045471301698E-3"/>
    <x v="565"/>
  </r>
  <r>
    <x v="124"/>
    <x v="5"/>
    <s v="\x4841572daa1f8e4ce0f62570877c2d0cc18c9535"/>
    <n v="1"/>
    <n v="1.4972381167429001"/>
    <n v="250000"/>
    <n v="374309.52918572503"/>
    <n v="1.0472914799042278E-2"/>
    <x v="566"/>
  </r>
  <r>
    <x v="124"/>
    <x v="6"/>
    <s v="\x43f133fe6fdfa17c417695c476447dc2a449ba5b"/>
    <n v="1"/>
    <n v="1.0010920000000001"/>
    <n v="915.25084610281203"/>
    <n v="916.25030002675601"/>
    <n v="2.563603269105096E-5"/>
    <x v="567"/>
  </r>
  <r>
    <x v="124"/>
    <x v="0"/>
    <s v="\xdfe0ec39291e3b60aca122908f86809c9ee64e90"/>
    <n v="1.00000643328123"/>
    <n v="9.3800000000000008"/>
    <n v="30446.608999871602"/>
    <n v="285589.19241879502"/>
    <n v="7.9905827838149431E-3"/>
    <x v="568"/>
  </r>
  <r>
    <x v="124"/>
    <x v="2"/>
    <s v="\x256c8919ce1ab0e33974cf6aa9c71561ef3017b6"/>
    <n v="1.0086246634488101"/>
    <n v="1.000575"/>
    <n v="17587902.0617311"/>
    <n v="17598015.1054166"/>
    <n v="0.49237996487083763"/>
    <x v="569"/>
  </r>
  <r>
    <x v="124"/>
    <x v="4"/>
    <s v="\x02fbb64517e1c6ed69a6faa3abf37db0482f1152"/>
    <n v="1.00221322502494"/>
    <n v="37796.699999999997"/>
    <n v="42.1000894052261"/>
    <n v="1591244.44922251"/>
    <n v="4.4521889617422684E-2"/>
    <x v="570"/>
  </r>
  <r>
    <x v="124"/>
    <x v="1"/>
    <s v="\x7355efc63ae731f584380a9838292c7046c1e433"/>
    <n v="1.00719294751453"/>
    <n v="2495.44"/>
    <n v="6275.8664732335701"/>
    <n v="15661048.231965899"/>
    <n v="0.43818500734906124"/>
    <x v="571"/>
  </r>
  <r>
    <x v="125"/>
    <x v="3"/>
    <s v="\x43298f9f91a4545df64748e78a2c777c580573d6"/>
    <n v="1.0015394806039899"/>
    <n v="11.25"/>
    <n v="20408.760554994398"/>
    <n v="229598.556243687"/>
    <n v="6.3393638628834259E-3"/>
    <x v="572"/>
  </r>
  <r>
    <x v="125"/>
    <x v="5"/>
    <s v="\x4841572daa1f8e4ce0f62570877c2d0cc18c9535"/>
    <n v="1"/>
    <n v="1.4972381167429001"/>
    <n v="250000"/>
    <n v="374309.52918572503"/>
    <n v="1.0334926933662454E-2"/>
    <x v="573"/>
  </r>
  <r>
    <x v="125"/>
    <x v="6"/>
    <s v="\x43f133fe6fdfa17c417695c476447dc2a449ba5b"/>
    <n v="1"/>
    <n v="1.0010920000000001"/>
    <n v="915.25084610281203"/>
    <n v="916.25030002675601"/>
    <n v="2.5298260304306343E-5"/>
    <x v="574"/>
  </r>
  <r>
    <x v="125"/>
    <x v="0"/>
    <s v="\xdfe0ec39291e3b60aca122908f86809c9ee64e90"/>
    <n v="1.00000643328123"/>
    <n v="9.3800000000000008"/>
    <n v="30446.608999871602"/>
    <n v="285589.19241879502"/>
    <n v="7.885301352366628E-3"/>
    <x v="575"/>
  </r>
  <r>
    <x v="125"/>
    <x v="2"/>
    <s v="\x256c8919ce1ab0e33974cf6aa9c71561ef3017b6"/>
    <n v="1.00866951040727"/>
    <n v="0.99981900000000001"/>
    <n v="17588632.634998199"/>
    <n v="17585449.092491299"/>
    <n v="0.485545564019986"/>
    <x v="576"/>
  </r>
  <r>
    <x v="125"/>
    <x v="4"/>
    <s v="\x02fbb64517e1c6ed69a6faa3abf37db0482f1152"/>
    <n v="1.00221322502494"/>
    <n v="37796.699999999997"/>
    <n v="42.1000894052261"/>
    <n v="1591244.44922251"/>
    <n v="4.3935283058611933E-2"/>
    <x v="577"/>
  </r>
  <r>
    <x v="125"/>
    <x v="1"/>
    <s v="\x7355efc63ae731f584380a9838292c7046c1e433"/>
    <n v="1.00724507862358"/>
    <n v="2575.15"/>
    <n v="6271.79397299839"/>
    <n v="16150810.249566801"/>
    <n v="0.44593426251218515"/>
    <x v="578"/>
  </r>
  <r>
    <x v="126"/>
    <x v="3"/>
    <s v="\x43298f9f91a4545df64748e78a2c777c580573d6"/>
    <n v="1.0015394806039899"/>
    <n v="11.25"/>
    <n v="20408.760554994398"/>
    <n v="229598.556243687"/>
    <n v="6.1725292417623163E-3"/>
    <x v="579"/>
  </r>
  <r>
    <x v="126"/>
    <x v="5"/>
    <s v="\x4841572daa1f8e4ce0f62570877c2d0cc18c9535"/>
    <n v="1"/>
    <n v="1.4972381167429001"/>
    <n v="250000"/>
    <n v="374309.52918572503"/>
    <n v="1.0062940081892176E-2"/>
    <x v="580"/>
  </r>
  <r>
    <x v="126"/>
    <x v="6"/>
    <s v="\x43f133fe6fdfa17c417695c476447dc2a449ba5b"/>
    <n v="1"/>
    <n v="1.0010920000000001"/>
    <n v="915.25084610281203"/>
    <n v="916.25030002675601"/>
    <n v="2.4632479673286934E-5"/>
    <x v="581"/>
  </r>
  <r>
    <x v="126"/>
    <x v="0"/>
    <s v="\xdfe0ec39291e3b60aca122908f86809c9ee64e90"/>
    <n v="1.00000643361672"/>
    <n v="8.07"/>
    <n v="30449.562631007699"/>
    <n v="245727.97043223199"/>
    <n v="6.606152529121413E-3"/>
    <x v="582"/>
  </r>
  <r>
    <x v="126"/>
    <x v="2"/>
    <s v="\x256c8919ce1ab0e33974cf6aa9c71561ef3017b6"/>
    <n v="1.0087573301917501"/>
    <n v="1.0006409999999999"/>
    <n v="17600314.6874667"/>
    <n v="17611596.489181399"/>
    <n v="0.47347028701788607"/>
    <x v="583"/>
  </r>
  <r>
    <x v="126"/>
    <x v="4"/>
    <s v="\x02fbb64517e1c6ed69a6faa3abf37db0482f1152"/>
    <n v="1.00221322502494"/>
    <n v="37796.699999999997"/>
    <n v="42.1000894052261"/>
    <n v="1591244.44922251"/>
    <n v="4.2779027247859612E-2"/>
    <x v="584"/>
  </r>
  <r>
    <x v="126"/>
    <x v="1"/>
    <s v="\x7355efc63ae731f584380a9838292c7046c1e433"/>
    <n v="1.0072980823217701"/>
    <n v="2730.52"/>
    <n v="6278.4533661390797"/>
    <n v="17143442.4853101"/>
    <n v="0.46088443140180502"/>
    <x v="585"/>
  </r>
  <r>
    <x v="127"/>
    <x v="3"/>
    <s v="\x43298f9f91a4545df64748e78a2c777c580573d6"/>
    <n v="1.0015394806039899"/>
    <n v="11.25"/>
    <n v="20408.760554994398"/>
    <n v="229598.556243687"/>
    <n v="6.2270115774174014E-3"/>
    <x v="586"/>
  </r>
  <r>
    <x v="127"/>
    <x v="5"/>
    <s v="\x4841572daa1f8e4ce0f62570877c2d0cc18c9535"/>
    <n v="1"/>
    <n v="1.4972381167429001"/>
    <n v="250000"/>
    <n v="374309.52918572503"/>
    <n v="1.0151761447939221E-2"/>
    <x v="587"/>
  </r>
  <r>
    <x v="127"/>
    <x v="6"/>
    <s v="\x43f133fe6fdfa17c417695c476447dc2a449ba5b"/>
    <n v="1"/>
    <n v="1.0010920000000001"/>
    <n v="915.25084610281203"/>
    <n v="916.25030002675601"/>
    <n v="2.4849900275606175E-5"/>
    <x v="588"/>
  </r>
  <r>
    <x v="127"/>
    <x v="0"/>
    <s v="\xdfe0ec39291e3b60aca122908f86809c9ee64e90"/>
    <n v="1.00000643361672"/>
    <n v="8.07"/>
    <n v="30449.562631007699"/>
    <n v="245727.97043223199"/>
    <n v="6.6644622762903902E-3"/>
    <x v="589"/>
  </r>
  <r>
    <x v="127"/>
    <x v="2"/>
    <s v="\x256c8919ce1ab0e33974cf6aa9c71561ef3017b6"/>
    <n v="1.0088458428267399"/>
    <n v="1.0000119999999999"/>
    <n v="17604635.6644619"/>
    <n v="17604846.9200899"/>
    <n v="0.47746635424705608"/>
    <x v="590"/>
  </r>
  <r>
    <x v="127"/>
    <x v="4"/>
    <s v="\x02fbb64517e1c6ed69a6faa3abf37db0482f1152"/>
    <n v="1.00221322502494"/>
    <n v="37796.699999999997"/>
    <n v="42.1000894052261"/>
    <n v="1591244.44922251"/>
    <n v="4.3156619840819199E-2"/>
    <x v="591"/>
  </r>
  <r>
    <x v="127"/>
    <x v="1"/>
    <s v="\x7355efc63ae731f584380a9838292c7046c1e433"/>
    <n v="1.00734944361851"/>
    <n v="2609.19"/>
    <n v="6448.2631502856802"/>
    <n v="16824743.729093902"/>
    <n v="0.456308940710202"/>
    <x v="592"/>
  </r>
  <r>
    <x v="128"/>
    <x v="3"/>
    <s v="\x43298f9f91a4545df64748e78a2c777c580573d6"/>
    <n v="1.0015394806039899"/>
    <n v="11.25"/>
    <n v="20408.760554994398"/>
    <n v="229598.556243687"/>
    <n v="6.2126344447354324E-3"/>
    <x v="593"/>
  </r>
  <r>
    <x v="128"/>
    <x v="5"/>
    <s v="\x4841572daa1f8e4ce0f62570877c2d0cc18c9535"/>
    <n v="1"/>
    <n v="1.4972381167429001"/>
    <n v="250000"/>
    <n v="374309.52918572503"/>
    <n v="1.0128322721436442E-2"/>
    <x v="594"/>
  </r>
  <r>
    <x v="128"/>
    <x v="6"/>
    <s v="\x43f133fe6fdfa17c417695c476447dc2a449ba5b"/>
    <n v="1"/>
    <n v="1.0010920000000001"/>
    <n v="915.25084610281203"/>
    <n v="916.25030002675601"/>
    <n v="2.4792525994387273E-5"/>
    <x v="595"/>
  </r>
  <r>
    <x v="128"/>
    <x v="0"/>
    <s v="\xdfe0ec39291e3b60aca122908f86809c9ee64e90"/>
    <n v="1.00000643361672"/>
    <n v="7.11"/>
    <n v="30449.562631007699"/>
    <n v="216496.39030646399"/>
    <n v="5.8581070960711081E-3"/>
    <x v="596"/>
  </r>
  <r>
    <x v="128"/>
    <x v="2"/>
    <s v="\x256c8919ce1ab0e33974cf6aa9c71561ef3017b6"/>
    <n v="1.00891193482274"/>
    <n v="1.002626"/>
    <n v="17682376.842084099"/>
    <n v="17728810.763671398"/>
    <n v="0.47971826224238145"/>
    <x v="597"/>
  </r>
  <r>
    <x v="128"/>
    <x v="4"/>
    <s v="\x02fbb64517e1c6ed69a6faa3abf37db0482f1152"/>
    <n v="1.00221322502494"/>
    <n v="37796.699999999997"/>
    <n v="42.1000894052261"/>
    <n v="1591244.44922251"/>
    <n v="4.3056978392936415E-2"/>
    <x v="598"/>
  </r>
  <r>
    <x v="128"/>
    <x v="1"/>
    <s v="\x7355efc63ae731f584380a9838292c7046c1e433"/>
    <n v="1.0073953750487601"/>
    <n v="2568.7199999999998"/>
    <n v="6546.1935766336601"/>
    <n v="16815338.364170399"/>
    <n v="0.45500090257644465"/>
    <x v="599"/>
  </r>
  <r>
    <x v="129"/>
    <x v="3"/>
    <s v="\x43298f9f91a4545df64748e78a2c777c580573d6"/>
    <n v="1.0015394806039899"/>
    <n v="11.25"/>
    <n v="20408.760554994398"/>
    <n v="229598.556243687"/>
    <n v="6.6057672017625505E-3"/>
    <x v="600"/>
  </r>
  <r>
    <x v="129"/>
    <x v="5"/>
    <s v="\x4841572daa1f8e4ce0f62570877c2d0cc18c9535"/>
    <n v="1"/>
    <n v="1.4972381167429001"/>
    <n v="250000"/>
    <n v="374309.52918572503"/>
    <n v="1.076923849894736E-2"/>
    <x v="601"/>
  </r>
  <r>
    <x v="129"/>
    <x v="6"/>
    <s v="\x43f133fe6fdfa17c417695c476447dc2a449ba5b"/>
    <n v="1"/>
    <n v="1.0010920000000001"/>
    <n v="915.25084610281203"/>
    <n v="916.25030002675601"/>
    <n v="2.6361386062453782E-5"/>
    <x v="602"/>
  </r>
  <r>
    <x v="129"/>
    <x v="0"/>
    <s v="\xdfe0ec39291e3b60aca122908f86809c9ee64e90"/>
    <n v="1.00000643361672"/>
    <n v="7.11"/>
    <n v="30449.562631007699"/>
    <n v="216496.39030646399"/>
    <n v="6.2288055194412665E-3"/>
    <x v="603"/>
  </r>
  <r>
    <x v="129"/>
    <x v="2"/>
    <s v="\x256c8919ce1ab0e33974cf6aa9c71561ef3017b6"/>
    <n v="1.00896536605471"/>
    <n v="1.002283"/>
    <n v="15241562.7831118"/>
    <n v="15276359.2709457"/>
    <n v="0.43951527694821485"/>
    <x v="604"/>
  </r>
  <r>
    <x v="129"/>
    <x v="4"/>
    <s v="\x02fbb64517e1c6ed69a6faa3abf37db0482f1152"/>
    <n v="1.00221322502494"/>
    <n v="37796.699999999997"/>
    <n v="42.1000894052261"/>
    <n v="1591244.44922251"/>
    <n v="4.5781604922220803E-2"/>
    <x v="605"/>
  </r>
  <r>
    <x v="129"/>
    <x v="1"/>
    <s v="\x7355efc63ae731f584380a9838292c7046c1e433"/>
    <n v="1.00743268096401"/>
    <n v="2584.38"/>
    <n v="6604.4327965756802"/>
    <n v="17068364.030814201"/>
    <n v="0.49107294552335079"/>
    <x v="606"/>
  </r>
  <r>
    <x v="130"/>
    <x v="3"/>
    <s v="\x43298f9f91a4545df64748e78a2c777c580573d6"/>
    <n v="1.0015394806039899"/>
    <n v="11.25"/>
    <n v="20408.760554994398"/>
    <n v="229598.556243687"/>
    <n v="6.6918155516404679E-3"/>
    <x v="607"/>
  </r>
  <r>
    <x v="130"/>
    <x v="5"/>
    <s v="\x4841572daa1f8e4ce0f62570877c2d0cc18c9535"/>
    <n v="1"/>
    <n v="1.4972381167429001"/>
    <n v="250000"/>
    <n v="374309.52918572503"/>
    <n v="1.0909521250968791E-2"/>
    <x v="608"/>
  </r>
  <r>
    <x v="130"/>
    <x v="6"/>
    <s v="\x43f133fe6fdfa17c417695c476447dc2a449ba5b"/>
    <n v="1"/>
    <n v="1.0010920000000001"/>
    <n v="915.25084610281203"/>
    <n v="916.25030002675601"/>
    <n v="2.6704775967348347E-5"/>
    <x v="609"/>
  </r>
  <r>
    <x v="130"/>
    <x v="0"/>
    <s v="\xdfe0ec39291e3b60aca122908f86809c9ee64e90"/>
    <n v="1.00000643361672"/>
    <n v="7.11"/>
    <n v="30449.562631007699"/>
    <n v="216496.39030646399"/>
    <n v="6.3099434736391341E-3"/>
    <x v="610"/>
  </r>
  <r>
    <x v="130"/>
    <x v="2"/>
    <s v="\x256c8919ce1ab0e33974cf6aa9c71561ef3017b6"/>
    <n v="1.00903347307101"/>
    <n v="1.00488"/>
    <n v="15243541.6204724"/>
    <n v="15317930.1035803"/>
    <n v="0.44645212305815091"/>
    <x v="611"/>
  </r>
  <r>
    <x v="130"/>
    <x v="4"/>
    <s v="\x02fbb64517e1c6ed69a6faa3abf37db0482f1152"/>
    <n v="1.00221322502494"/>
    <n v="37796.699999999997"/>
    <n v="42.1000894052261"/>
    <n v="1591244.44922251"/>
    <n v="4.637796737914613E-2"/>
    <x v="612"/>
  </r>
  <r>
    <x v="130"/>
    <x v="1"/>
    <s v="\x7355efc63ae731f584380a9838292c7046c1e433"/>
    <n v="1.0074758439112099"/>
    <n v="2530.11"/>
    <n v="6553.0186783099098"/>
    <n v="16579858.0881787"/>
    <n v="0.48323192451048724"/>
    <x v="613"/>
  </r>
  <r>
    <x v="131"/>
    <x v="3"/>
    <s v="\x43298f9f91a4545df64748e78a2c777c580573d6"/>
    <n v="1.0015394806039899"/>
    <n v="11.25"/>
    <n v="20408.760554994398"/>
    <n v="229598.556243687"/>
    <n v="6.5914067905721088E-3"/>
    <x v="614"/>
  </r>
  <r>
    <x v="131"/>
    <x v="5"/>
    <s v="\x4841572daa1f8e4ce0f62570877c2d0cc18c9535"/>
    <n v="1"/>
    <n v="1.4972381167429001"/>
    <n v="250000"/>
    <n v="374309.52918572503"/>
    <n v="1.0745827033128286E-2"/>
    <x v="615"/>
  </r>
  <r>
    <x v="131"/>
    <x v="6"/>
    <s v="\x43f133fe6fdfa17c417695c476447dc2a449ba5b"/>
    <n v="1"/>
    <n v="1.0010920000000001"/>
    <n v="915.25084610281203"/>
    <n v="916.25030002675601"/>
    <n v="2.6304078511060538E-5"/>
    <x v="616"/>
  </r>
  <r>
    <x v="131"/>
    <x v="0"/>
    <s v="\xdfe0ec39291e3b60aca122908f86809c9ee64e90"/>
    <n v="1.00000643361672"/>
    <n v="7.11"/>
    <n v="30449.562631007699"/>
    <n v="216496.39030646399"/>
    <n v="6.2152645928914172E-3"/>
    <x v="617"/>
  </r>
  <r>
    <x v="131"/>
    <x v="2"/>
    <s v="\x256c8919ce1ab0e33974cf6aa9c71561ef3017b6"/>
    <n v="1.00909869220445"/>
    <n v="1.0009129999999999"/>
    <n v="15244750.8404688"/>
    <n v="15258669.297986099"/>
    <n v="0.43805195499179084"/>
    <x v="618"/>
  </r>
  <r>
    <x v="131"/>
    <x v="4"/>
    <s v="\x02fbb64517e1c6ed69a6faa3abf37db0482f1152"/>
    <n v="1.00263245964916"/>
    <n v="39674.629999999997"/>
    <n v="44.617700243639199"/>
    <n v="1770190.7486172901"/>
    <n v="5.0819340992109371E-2"/>
    <x v="619"/>
  </r>
  <r>
    <x v="131"/>
    <x v="1"/>
    <s v="\x7355efc63ae731f584380a9838292c7046c1e433"/>
    <n v="1.0075133465388399"/>
    <n v="2590.0300000000002"/>
    <n v="6557.0020025004296"/>
    <n v="16982831.896536101"/>
    <n v="0.48754990152099692"/>
    <x v="620"/>
  </r>
  <r>
    <x v="132"/>
    <x v="3"/>
    <s v="\x43298f9f91a4545df64748e78a2c777c580573d6"/>
    <n v="1.0015394806039899"/>
    <n v="11.25"/>
    <n v="20408.760554994398"/>
    <n v="229598.556243687"/>
    <n v="6.5477440948912636E-3"/>
    <x v="621"/>
  </r>
  <r>
    <x v="132"/>
    <x v="5"/>
    <s v="\x4841572daa1f8e4ce0f62570877c2d0cc18c9535"/>
    <n v="1"/>
    <n v="1.4972381167429001"/>
    <n v="250000"/>
    <n v="374309.52918572503"/>
    <n v="1.0674644690649049E-2"/>
    <x v="622"/>
  </r>
  <r>
    <x v="132"/>
    <x v="6"/>
    <s v="\x43f133fe6fdfa17c417695c476447dc2a449ba5b"/>
    <n v="1.00159719165965"/>
    <n v="1.000909"/>
    <n v="350916.71267712"/>
    <n v="351235.695968944"/>
    <n v="1.0016619842133312E-2"/>
    <x v="623"/>
  </r>
  <r>
    <x v="132"/>
    <x v="0"/>
    <s v="\xdfe0ec39291e3b60aca122908f86809c9ee64e90"/>
    <n v="1.00000643361672"/>
    <n v="7.11"/>
    <n v="30449.562631007699"/>
    <n v="216496.39030646399"/>
    <n v="6.1740935325824853E-3"/>
    <x v="624"/>
  </r>
  <r>
    <x v="132"/>
    <x v="2"/>
    <s v="\x256c8919ce1ab0e33974cf6aa9c71561ef3017b6"/>
    <n v="1.00916503464837"/>
    <n v="1.0009570000000001"/>
    <n v="15293519.1939751"/>
    <n v="15308155.091843801"/>
    <n v="0.43656146513358529"/>
    <x v="625"/>
  </r>
  <r>
    <x v="132"/>
    <x v="4"/>
    <s v="\x02fbb64517e1c6ed69a6faa3abf37db0482f1152"/>
    <n v="1.00263245964916"/>
    <n v="39674.629999999997"/>
    <n v="44.617700243639199"/>
    <n v="1770190.7486172901"/>
    <n v="5.048270429361075E-2"/>
    <x v="626"/>
  </r>
  <r>
    <x v="132"/>
    <x v="1"/>
    <s v="\x7355efc63ae731f584380a9838292c7046c1e433"/>
    <n v="1.0075518701301001"/>
    <n v="2621.0100000000002"/>
    <n v="6415.5823989965902"/>
    <n v="16815305.623594001"/>
    <n v="0.47954272841254786"/>
    <x v="627"/>
  </r>
  <r>
    <x v="133"/>
    <x v="3"/>
    <s v="\x43298f9f91a4545df64748e78a2c777c580573d6"/>
    <n v="1.0015394806039899"/>
    <n v="11.25"/>
    <n v="20408.760554994398"/>
    <n v="229598.556243687"/>
    <n v="6.4109097368400909E-3"/>
    <x v="628"/>
  </r>
  <r>
    <x v="133"/>
    <x v="5"/>
    <s v="\x4841572daa1f8e4ce0f62570877c2d0cc18c9535"/>
    <n v="1"/>
    <n v="1.4972381167429001"/>
    <n v="250000"/>
    <n v="374309.52918572503"/>
    <n v="1.0451566614826114E-2"/>
    <x v="629"/>
  </r>
  <r>
    <x v="133"/>
    <x v="6"/>
    <s v="\x43f133fe6fdfa17c417695c476447dc2a449ba5b"/>
    <n v="1.00159719165965"/>
    <n v="1.000909"/>
    <n v="350916.71267712"/>
    <n v="351235.695968944"/>
    <n v="9.807293129592675E-3"/>
    <x v="630"/>
  </r>
  <r>
    <x v="133"/>
    <x v="0"/>
    <s v="\xdfe0ec39291e3b60aca122908f86809c9ee64e90"/>
    <n v="1.00000643361672"/>
    <n v="7.11"/>
    <n v="30449.562631007699"/>
    <n v="216496.39030646399"/>
    <n v="6.0450677012678523E-3"/>
    <x v="631"/>
  </r>
  <r>
    <x v="133"/>
    <x v="2"/>
    <s v="\x256c8919ce1ab0e33974cf6aa9c71561ef3017b6"/>
    <n v="1.00924151140295"/>
    <n v="1.0004630000000001"/>
    <n v="15275566.549879899"/>
    <n v="15282639.137192501"/>
    <n v="0.4267257671483497"/>
    <x v="632"/>
  </r>
  <r>
    <x v="133"/>
    <x v="4"/>
    <s v="\x02fbb64517e1c6ed69a6faa3abf37db0482f1152"/>
    <n v="1.00263245964916"/>
    <n v="39674.629999999997"/>
    <n v="44.617700243639199"/>
    <n v="1770190.7486172901"/>
    <n v="4.942771980817659E-2"/>
    <x v="633"/>
  </r>
  <r>
    <x v="133"/>
    <x v="1"/>
    <s v="\x7355efc63ae731f584380a9838292c7046c1e433"/>
    <n v="1.0075861082919699"/>
    <n v="2768.24"/>
    <n v="6353.9485808280397"/>
    <n v="17589254.6193914"/>
    <n v="0.49113167586094697"/>
    <x v="634"/>
  </r>
  <r>
    <x v="134"/>
    <x v="3"/>
    <s v="\x43298f9f91a4545df64748e78a2c777c580573d6"/>
    <n v="1.0015394806039899"/>
    <n v="11.25"/>
    <n v="20408.760554994398"/>
    <n v="229598.556243687"/>
    <n v="6.3588621924000879E-3"/>
    <x v="635"/>
  </r>
  <r>
    <x v="134"/>
    <x v="5"/>
    <s v="\x4841572daa1f8e4ce0f62570877c2d0cc18c9535"/>
    <n v="1"/>
    <n v="1.4972381167429001"/>
    <n v="250000"/>
    <n v="374309.52918572503"/>
    <n v="1.0366714635905421E-2"/>
    <x v="636"/>
  </r>
  <r>
    <x v="134"/>
    <x v="6"/>
    <s v="\x43f133fe6fdfa17c417695c476447dc2a449ba5b"/>
    <n v="1.00159719165965"/>
    <n v="1.000909"/>
    <n v="350916.71267712"/>
    <n v="351235.695968944"/>
    <n v="9.727671742620814E-3"/>
    <x v="637"/>
  </r>
  <r>
    <x v="134"/>
    <x v="0"/>
    <s v="\xdfe0ec39291e3b60aca122908f86809c9ee64e90"/>
    <n v="1.00000643361672"/>
    <n v="7.11"/>
    <n v="30449.562631007699"/>
    <n v="216496.39030646399"/>
    <n v="5.9959902781345099E-3"/>
    <x v="638"/>
  </r>
  <r>
    <x v="134"/>
    <x v="2"/>
    <s v="\x256c8919ce1ab0e33974cf6aa9c71561ef3017b6"/>
    <n v="1.00927378789561"/>
    <n v="1.000999"/>
    <n v="15277007.1213874"/>
    <n v="15292268.851501601"/>
    <n v="0.42352805621574885"/>
    <x v="639"/>
  </r>
  <r>
    <x v="134"/>
    <x v="4"/>
    <s v="\x02fbb64517e1c6ed69a6faa3abf37db0482f1152"/>
    <n v="1.00263245964916"/>
    <n v="39674.629999999997"/>
    <n v="44.617700243639199"/>
    <n v="1770190.7486172901"/>
    <n v="4.9026436441402484E-2"/>
    <x v="640"/>
  </r>
  <r>
    <x v="134"/>
    <x v="1"/>
    <s v="\x7355efc63ae731f584380a9838292c7046c1e433"/>
    <n v="1.00762516085525"/>
    <n v="2818.06"/>
    <n v="6342.2218445446097"/>
    <n v="17872761.691237401"/>
    <n v="0.49499626849378792"/>
    <x v="641"/>
  </r>
  <r>
    <x v="135"/>
    <x v="3"/>
    <s v="\x43298f9f91a4545df64748e78a2c777c580573d6"/>
    <n v="1.0015394806039899"/>
    <n v="11.25"/>
    <n v="20408.760554994398"/>
    <n v="229598.556243687"/>
    <n v="6.2313926321574771E-3"/>
    <x v="642"/>
  </r>
  <r>
    <x v="135"/>
    <x v="5"/>
    <s v="\x4841572daa1f8e4ce0f62570877c2d0cc18c9535"/>
    <n v="1"/>
    <n v="1.4972381167429001"/>
    <n v="250000"/>
    <n v="374309.52918572503"/>
    <n v="1.0158903786131252E-2"/>
    <x v="643"/>
  </r>
  <r>
    <x v="135"/>
    <x v="6"/>
    <s v="\x43f133fe6fdfa17c417695c476447dc2a449ba5b"/>
    <n v="1.00159719165965"/>
    <n v="1.000909"/>
    <n v="350916.71267712"/>
    <n v="351235.695968944"/>
    <n v="9.5326711274638567E-3"/>
    <x v="644"/>
  </r>
  <r>
    <x v="135"/>
    <x v="0"/>
    <s v="\xdfe0ec39291e3b60aca122908f86809c9ee64e90"/>
    <n v="1.00000643361672"/>
    <n v="7.11"/>
    <n v="30449.562631007699"/>
    <n v="216496.39030646399"/>
    <n v="5.875794837370555E-3"/>
    <x v="645"/>
  </r>
  <r>
    <x v="135"/>
    <x v="2"/>
    <s v="\x256c8919ce1ab0e33974cf6aa9c71561ef3017b6"/>
    <n v="1.0093327562874299"/>
    <n v="0.99894300000000003"/>
    <n v="15278209.047056301"/>
    <n v="15262059.9800936"/>
    <n v="0.41421814521586614"/>
    <x v="646"/>
  </r>
  <r>
    <x v="135"/>
    <x v="4"/>
    <s v="\x02fbb64517e1c6ed69a6faa3abf37db0482f1152"/>
    <n v="1.00263245964916"/>
    <n v="39674.629999999997"/>
    <n v="44.617700243639199"/>
    <n v="1770190.7486172901"/>
    <n v="4.804365397114909E-2"/>
    <x v="647"/>
  </r>
  <r>
    <x v="135"/>
    <x v="1"/>
    <s v="\x7355efc63ae731f584380a9838292c7046c1e433"/>
    <n v="1.00766231346113"/>
    <n v="2941.49"/>
    <n v="6337.4594632274402"/>
    <n v="18641573.6364889"/>
    <n v="0.50593943842986155"/>
    <x v="648"/>
  </r>
  <r>
    <x v="136"/>
    <x v="3"/>
    <s v="\x43298f9f91a4545df64748e78a2c777c580573d6"/>
    <n v="1.00201799631134"/>
    <n v="8.17"/>
    <n v="20486.778030501999"/>
    <n v="167376.97650920099"/>
    <n v="4.4626172495851185E-3"/>
    <x v="649"/>
  </r>
  <r>
    <x v="136"/>
    <x v="5"/>
    <s v="\x4841572daa1f8e4ce0f62570877c2d0cc18c9535"/>
    <n v="1"/>
    <n v="1.4972381167429001"/>
    <n v="250000"/>
    <n v="374309.52918572503"/>
    <n v="9.9798681782047611E-3"/>
    <x v="650"/>
  </r>
  <r>
    <x v="136"/>
    <x v="6"/>
    <s v="\x43f133fe6fdfa17c417695c476447dc2a449ba5b"/>
    <n v="1.00159719165965"/>
    <n v="1.000909"/>
    <n v="350916.71267712"/>
    <n v="351235.695968944"/>
    <n v="9.3646719410950732E-3"/>
    <x v="651"/>
  </r>
  <r>
    <x v="136"/>
    <x v="0"/>
    <s v="\xdfe0ec39291e3b60aca122908f86809c9ee64e90"/>
    <n v="1.00000643361672"/>
    <n v="7.67"/>
    <n v="30416.650854542298"/>
    <n v="233295.71205433999"/>
    <n v="6.2201474215942054E-3"/>
    <x v="652"/>
  </r>
  <r>
    <x v="136"/>
    <x v="2"/>
    <s v="\x256c8919ce1ab0e33974cf6aa9c71561ef3017b6"/>
    <n v="1.0094012989921799"/>
    <n v="0.99793699999999996"/>
    <n v="15405421.5679211"/>
    <n v="15373640.1832265"/>
    <n v="0.40989312449917553"/>
    <x v="653"/>
  </r>
  <r>
    <x v="136"/>
    <x v="4"/>
    <s v="\x02fbb64517e1c6ed69a6faa3abf37db0482f1152"/>
    <n v="1.00272073294293"/>
    <n v="42065.13"/>
    <n v="47.6225343741445"/>
    <n v="2003248.0993778501"/>
    <n v="5.3410748060625679E-2"/>
    <x v="654"/>
  </r>
  <r>
    <x v="136"/>
    <x v="1"/>
    <s v="\x7355efc63ae731f584380a9838292c7046c1e433"/>
    <n v="1.0077274783102601"/>
    <n v="2938.58"/>
    <n v="6466.8493148576299"/>
    <n v="19003354.059654299"/>
    <n v="0.50666882264971969"/>
    <x v="655"/>
  </r>
  <r>
    <x v="137"/>
    <x v="3"/>
    <s v="\x43298f9f91a4545df64748e78a2c777c580573d6"/>
    <n v="1.00201799631134"/>
    <n v="8.17"/>
    <n v="20486.778030501999"/>
    <n v="167376.97650920099"/>
    <n v="4.495741027024166E-3"/>
    <x v="656"/>
  </r>
  <r>
    <x v="137"/>
    <x v="5"/>
    <s v="\x4841572daa1f8e4ce0f62570877c2d0cc18c9535"/>
    <n v="1"/>
    <n v="1.4972381167429001"/>
    <n v="250000"/>
    <n v="374309.52918572503"/>
    <n v="1.0053943751779129E-2"/>
    <x v="657"/>
  </r>
  <r>
    <x v="137"/>
    <x v="6"/>
    <s v="\x43f133fe6fdfa17c417695c476447dc2a449ba5b"/>
    <n v="1.00159719165965"/>
    <n v="1.000909"/>
    <n v="350916.71267712"/>
    <n v="351235.695968944"/>
    <n v="9.4341812204748743E-3"/>
    <x v="658"/>
  </r>
  <r>
    <x v="137"/>
    <x v="0"/>
    <s v="\xdfe0ec39291e3b60aca122908f86809c9ee64e90"/>
    <n v="1.00000643361672"/>
    <n v="7.67"/>
    <n v="30416.650854542298"/>
    <n v="233295.71205433999"/>
    <n v="6.2663164670910178E-3"/>
    <x v="659"/>
  </r>
  <r>
    <x v="137"/>
    <x v="2"/>
    <s v="\x256c8919ce1ab0e33974cf6aa9c71561ef3017b6"/>
    <n v="1.0094328410128099"/>
    <n v="1.0007280000000001"/>
    <n v="15414291.015483599"/>
    <n v="15425512.619342901"/>
    <n v="0.41432884851905932"/>
    <x v="660"/>
  </r>
  <r>
    <x v="137"/>
    <x v="4"/>
    <s v="\x02fbb64517e1c6ed69a6faa3abf37db0482f1152"/>
    <n v="1.0027444399971699"/>
    <n v="41309.040000000001"/>
    <n v="48.088637710803901"/>
    <n v="1986495.4587411"/>
    <n v="5.3357213878030683E-2"/>
    <x v="661"/>
  </r>
  <r>
    <x v="137"/>
    <x v="1"/>
    <s v="\x7355efc63ae731f584380a9838292c7046c1e433"/>
    <n v="1.0077894002183501"/>
    <n v="2861.48"/>
    <n v="6532.2468419385996"/>
    <n v="18691893.6932704"/>
    <n v="0.50206375513654067"/>
    <x v="662"/>
  </r>
  <r>
    <x v="138"/>
    <x v="3"/>
    <s v="\x43298f9f91a4545df64748e78a2c777c580573d6"/>
    <n v="1.00201799631134"/>
    <n v="8.17"/>
    <n v="20486.778030501999"/>
    <n v="167376.97650920099"/>
    <n v="4.4656783978003801E-3"/>
    <x v="663"/>
  </r>
  <r>
    <x v="138"/>
    <x v="5"/>
    <s v="\x4841572daa1f8e4ce0f62570877c2d0cc18c9535"/>
    <n v="1"/>
    <n v="1.4972381167429001"/>
    <n v="250000"/>
    <n v="374309.52918572503"/>
    <n v="9.9867139043680574E-3"/>
    <x v="664"/>
  </r>
  <r>
    <x v="138"/>
    <x v="6"/>
    <s v="\x43f133fe6fdfa17c417695c476447dc2a449ba5b"/>
    <n v="1.00159719165965"/>
    <n v="1.000909"/>
    <n v="350916.71267712"/>
    <n v="351235.695968944"/>
    <n v="9.3710956712058421E-3"/>
    <x v="665"/>
  </r>
  <r>
    <x v="138"/>
    <x v="0"/>
    <s v="\xdfe0ec39291e3b60aca122908f86809c9ee64e90"/>
    <n v="1.00000643361672"/>
    <n v="7.67"/>
    <n v="30416.650854542298"/>
    <n v="233295.71205433999"/>
    <n v="6.2244141538980013E-3"/>
    <x v="666"/>
  </r>
  <r>
    <x v="138"/>
    <x v="2"/>
    <s v="\x256c8919ce1ab0e33974cf6aa9c71561ef3017b6"/>
    <n v="1.0094829577627"/>
    <n v="1.0004109999999999"/>
    <n v="15415292.1293747"/>
    <n v="15421627.8144398"/>
    <n v="0.41145461954306189"/>
    <x v="667"/>
  </r>
  <r>
    <x v="138"/>
    <x v="4"/>
    <s v="\x02fbb64517e1c6ed69a6faa3abf37db0482f1152"/>
    <n v="1.0027444399971699"/>
    <n v="41309.040000000001"/>
    <n v="48.088637710803901"/>
    <n v="1986495.4587411"/>
    <n v="5.3000418829653256E-2"/>
    <x v="668"/>
  </r>
  <r>
    <x v="138"/>
    <x v="1"/>
    <s v="\x7355efc63ae731f584380a9838292c7046c1e433"/>
    <n v="1.0078606716656"/>
    <n v="2900.43"/>
    <n v="6532.2759090297304"/>
    <n v="18946409.014827099"/>
    <n v="0.50549705950001245"/>
    <x v="669"/>
  </r>
  <r>
    <x v="139"/>
    <x v="3"/>
    <s v="\x43298f9f91a4545df64748e78a2c777c580573d6"/>
    <n v="1.00201799631134"/>
    <n v="8.17"/>
    <n v="20486.778030501999"/>
    <n v="167376.97650920099"/>
    <n v="3.8449371945249822E-3"/>
    <x v="670"/>
  </r>
  <r>
    <x v="139"/>
    <x v="5"/>
    <s v="\x4841572daa1f8e4ce0f62570877c2d0cc18c9535"/>
    <n v="1"/>
    <n v="1.4972381167429001"/>
    <n v="250000"/>
    <n v="374309.52918572503"/>
    <n v="8.5985340460025175E-3"/>
    <x v="671"/>
  </r>
  <r>
    <x v="139"/>
    <x v="6"/>
    <s v="\x43f133fe6fdfa17c417695c476447dc2a449ba5b"/>
    <n v="1.0015973419692099"/>
    <n v="1.0011680000000001"/>
    <n v="350941.76533914398"/>
    <n v="351351.66532105999"/>
    <n v="8.0711524041478556E-3"/>
    <x v="672"/>
  </r>
  <r>
    <x v="139"/>
    <x v="0"/>
    <s v="\xdfe0ec39291e3b60aca122908f86809c9ee64e90"/>
    <n v="1.00000643361672"/>
    <n v="7.67"/>
    <n v="30416.650854542298"/>
    <n v="233295.71205433999"/>
    <n v="5.359203991545468E-3"/>
    <x v="673"/>
  </r>
  <r>
    <x v="139"/>
    <x v="2"/>
    <s v="\x256c8919ce1ab0e33974cf6aa9c71561ef3017b6"/>
    <n v="1.00954173687459"/>
    <n v="1.000915"/>
    <n v="19616302.185384698"/>
    <n v="19634251.101884302"/>
    <n v="0.45103253698771478"/>
    <x v="674"/>
  </r>
  <r>
    <x v="139"/>
    <x v="4"/>
    <s v="\x02fbb64517e1c6ed69a6faa3abf37db0482f1152"/>
    <n v="1.0028052473990701"/>
    <n v="42509.45"/>
    <n v="48.141553852747599"/>
    <n v="2046470.9764256801"/>
    <n v="4.7010960162387733E-2"/>
    <x v="675"/>
  </r>
  <r>
    <x v="139"/>
    <x v="1"/>
    <s v="\x7355efc63ae731f584380a9838292c7046c1e433"/>
    <n v="1.0079230186416701"/>
    <n v="2977.48"/>
    <n v="6960.4928715680098"/>
    <n v="20724728.3152363"/>
    <n v="0.47608267521367664"/>
    <x v="676"/>
  </r>
  <r>
    <x v="140"/>
    <x v="3"/>
    <s v="\x43298f9f91a4545df64748e78a2c777c580573d6"/>
    <n v="1.0021107534074101"/>
    <n v="8.7100000000000009"/>
    <n v="20988.674497476499"/>
    <n v="182811.35487302099"/>
    <n v="4.0753978018474458E-3"/>
    <x v="677"/>
  </r>
  <r>
    <x v="140"/>
    <x v="5"/>
    <s v="\x4841572daa1f8e4ce0f62570877c2d0cc18c9535"/>
    <n v="1"/>
    <n v="1.4972381167429001"/>
    <n v="250000"/>
    <n v="374309.52918572503"/>
    <n v="8.3444501218954709E-3"/>
    <x v="678"/>
  </r>
  <r>
    <x v="140"/>
    <x v="6"/>
    <s v="\x43f133fe6fdfa17c417695c476447dc2a449ba5b"/>
    <n v="1.0017354473419"/>
    <n v="0.99828899999999998"/>
    <n v="351126.584127624"/>
    <n v="350525.806542181"/>
    <n v="7.8142416397769827E-3"/>
    <x v="679"/>
  </r>
  <r>
    <x v="140"/>
    <x v="0"/>
    <s v="\xdfe0ec39291e3b60aca122908f86809c9ee64e90"/>
    <n v="1.00000643361672"/>
    <n v="7.61"/>
    <n v="30377.650732764301"/>
    <n v="231173.92207633599"/>
    <n v="5.153540350536453E-3"/>
    <x v="680"/>
  </r>
  <r>
    <x v="140"/>
    <x v="2"/>
    <s v="\x256c8919ce1ab0e33974cf6aa9c71561ef3017b6"/>
    <n v="1.00956298213929"/>
    <n v="0.99819400000000003"/>
    <n v="19616941.282455999"/>
    <n v="19581513.0864999"/>
    <n v="0.43652898609606994"/>
    <x v="681"/>
  </r>
  <r>
    <x v="140"/>
    <x v="4"/>
    <s v="\x02fbb64517e1c6ed69a6faa3abf37db0482f1152"/>
    <n v="1.00281733808392"/>
    <n v="42792.87"/>
    <n v="53.991758948836697"/>
    <n v="2310462.3217688999"/>
    <n v="5.1506937705968106E-2"/>
    <x v="682"/>
  </r>
  <r>
    <x v="140"/>
    <x v="1"/>
    <s v="\x7355efc63ae731f584380a9838292c7046c1e433"/>
    <n v="1.0079813032165801"/>
    <n v="3023.6"/>
    <n v="7218.7151682494496"/>
    <n v="21826507.182719"/>
    <n v="0.48657644628390562"/>
    <x v="683"/>
  </r>
  <r>
    <x v="141"/>
    <x v="3"/>
    <s v="\x43298f9f91a4545df64748e78a2c777c580573d6"/>
    <n v="1.0021107534074101"/>
    <n v="8.7100000000000009"/>
    <n v="20988.674497476499"/>
    <n v="182811.35487302099"/>
    <n v="4.4278074049438811E-3"/>
    <x v="684"/>
  </r>
  <r>
    <x v="141"/>
    <x v="5"/>
    <s v="\x4841572daa1f8e4ce0f62570877c2d0cc18c9535"/>
    <n v="1"/>
    <n v="1.4972381167429001"/>
    <n v="250000"/>
    <n v="374309.52918572503"/>
    <n v="9.0660151073263737E-3"/>
    <x v="685"/>
  </r>
  <r>
    <x v="141"/>
    <x v="6"/>
    <s v="\x43f133fe6fdfa17c417695c476447dc2a449ba5b"/>
    <n v="1.0017354473419"/>
    <n v="0.99828899999999998"/>
    <n v="351126.584127624"/>
    <n v="350525.806542181"/>
    <n v="8.4899582025932795E-3"/>
    <x v="686"/>
  </r>
  <r>
    <x v="141"/>
    <x v="0"/>
    <s v="\xdfe0ec39291e3b60aca122908f86809c9ee64e90"/>
    <n v="1.00000643361672"/>
    <n v="7.61"/>
    <n v="30377.650732764301"/>
    <n v="231173.92207633599"/>
    <n v="5.5991795734488077E-3"/>
    <x v="687"/>
  </r>
  <r>
    <x v="141"/>
    <x v="2"/>
    <s v="\x256c8919ce1ab0e33974cf6aa9c71561ef3017b6"/>
    <n v="1.0096030434985701"/>
    <n v="0.99961299999999997"/>
    <n v="15417581.350750901"/>
    <n v="15411614.746768201"/>
    <n v="0.37327912123008533"/>
    <x v="688"/>
  </r>
  <r>
    <x v="141"/>
    <x v="4"/>
    <s v="\x02fbb64517e1c6ed69a6faa3abf37db0482f1152"/>
    <n v="1.00281733808392"/>
    <n v="42792.87"/>
    <n v="53.991758948836697"/>
    <n v="2310462.3217688999"/>
    <n v="5.5960868427883066E-2"/>
    <x v="689"/>
  </r>
  <r>
    <x v="141"/>
    <x v="1"/>
    <s v="\x7355efc63ae731f584380a9838292c7046c1e433"/>
    <n v="1.00801099964799"/>
    <n v="3106.52"/>
    <n v="7219.0774851730102"/>
    <n v="22426208.589239601"/>
    <n v="0.54317705005371941"/>
    <x v="690"/>
  </r>
  <r>
    <x v="142"/>
    <x v="3"/>
    <s v="\x43298f9f91a4545df64748e78a2c777c580573d6"/>
    <n v="1.0021107534074101"/>
    <n v="8.7100000000000009"/>
    <n v="20988.674497476499"/>
    <n v="182811.35487302099"/>
    <n v="4.464241295431836E-3"/>
    <x v="691"/>
  </r>
  <r>
    <x v="142"/>
    <x v="5"/>
    <s v="\x4841572daa1f8e4ce0f62570877c2d0cc18c9535"/>
    <n v="1"/>
    <n v="1.4972381167429001"/>
    <n v="250000"/>
    <n v="374309.52918572503"/>
    <n v="9.1406141518136433E-3"/>
    <x v="692"/>
  </r>
  <r>
    <x v="142"/>
    <x v="6"/>
    <s v="\x43f133fe6fdfa17c417695c476447dc2a449ba5b"/>
    <n v="1.0017354473419"/>
    <n v="0.99828899999999998"/>
    <n v="351126.584127624"/>
    <n v="350525.806542181"/>
    <n v="8.559817204828837E-3"/>
    <x v="693"/>
  </r>
  <r>
    <x v="142"/>
    <x v="0"/>
    <s v="\xdfe0ec39291e3b60aca122908f86809c9ee64e90"/>
    <n v="1.00000643361672"/>
    <n v="7.61"/>
    <n v="30377.650732764301"/>
    <n v="231173.92207633599"/>
    <n v="5.6452520144437907E-3"/>
    <x v="694"/>
  </r>
  <r>
    <x v="142"/>
    <x v="2"/>
    <s v="\x256c8919ce1ab0e33974cf6aa9c71561ef3017b6"/>
    <n v="1.00963176797245"/>
    <n v="0.99817100000000003"/>
    <n v="15139935.456183501"/>
    <n v="15112244.5142341"/>
    <n v="0.36904001982791185"/>
    <x v="695"/>
  </r>
  <r>
    <x v="142"/>
    <x v="4"/>
    <s v="\x02fbb64517e1c6ed69a6faa3abf37db0482f1152"/>
    <n v="1.00281733808392"/>
    <n v="42792.87"/>
    <n v="53.991758948836697"/>
    <n v="2310462.3217688999"/>
    <n v="5.6421338354744797E-2"/>
    <x v="696"/>
  </r>
  <r>
    <x v="142"/>
    <x v="1"/>
    <s v="\x7355efc63ae731f584380a9838292c7046c1e433"/>
    <n v="1.0080523999409701"/>
    <n v="3100.77"/>
    <n v="7220.3431694840701"/>
    <n v="22388623.4896411"/>
    <n v="0.54672871715082516"/>
    <x v="697"/>
  </r>
  <r>
    <x v="143"/>
    <x v="3"/>
    <s v="\x43298f9f91a4545df64748e78a2c777c580573d6"/>
    <n v="1.0021107534074101"/>
    <n v="8.7100000000000009"/>
    <n v="20988.674497476499"/>
    <n v="182811.35487302099"/>
    <n v="4.8725363586450297E-3"/>
    <x v="698"/>
  </r>
  <r>
    <x v="143"/>
    <x v="5"/>
    <s v="\x4841572daa1f8e4ce0f62570877c2d0cc18c9535"/>
    <n v="1"/>
    <n v="1.4972381167429001"/>
    <n v="250000"/>
    <n v="374309.52918572503"/>
    <n v="9.9766056195555661E-3"/>
    <x v="699"/>
  </r>
  <r>
    <x v="143"/>
    <x v="6"/>
    <s v="\x43f133fe6fdfa17c417695c476447dc2a449ba5b"/>
    <n v="1.0017354473419"/>
    <n v="0.99828899999999998"/>
    <n v="351126.584127624"/>
    <n v="350525.806542181"/>
    <n v="9.3426895621799653E-3"/>
    <x v="700"/>
  </r>
  <r>
    <x v="143"/>
    <x v="0"/>
    <s v="\xdfe0ec39291e3b60aca122908f86809c9ee64e90"/>
    <n v="1.00000643361672"/>
    <n v="7.61"/>
    <n v="30377.650732764301"/>
    <n v="231173.92207633599"/>
    <n v="6.1615611419209102E-3"/>
    <x v="701"/>
  </r>
  <r>
    <x v="143"/>
    <x v="2"/>
    <s v="\x256c8919ce1ab0e33974cf6aa9c71561ef3017b6"/>
    <n v="1.00966210924468"/>
    <n v="0.99992099999999995"/>
    <n v="12810793.6479798"/>
    <n v="12809781.595281599"/>
    <n v="0.34142368570412468"/>
    <x v="702"/>
  </r>
  <r>
    <x v="143"/>
    <x v="4"/>
    <s v="\x02fbb64517e1c6ed69a6faa3abf37db0482f1152"/>
    <n v="1.00281733808392"/>
    <n v="42792.87"/>
    <n v="53.991758948836697"/>
    <n v="2310462.3217688999"/>
    <n v="6.1581577774082713E-2"/>
    <x v="703"/>
  </r>
  <r>
    <x v="143"/>
    <x v="1"/>
    <s v="\x7355efc63ae731f584380a9838292c7046c1e433"/>
    <n v="1.0081125902005501"/>
    <n v="3144.84"/>
    <n v="6760.1725757163404"/>
    <n v="21259661.123015799"/>
    <n v="0.56664134383949105"/>
    <x v="704"/>
  </r>
  <r>
    <x v="144"/>
    <x v="3"/>
    <s v="\x43298f9f91a4545df64748e78a2c777c580573d6"/>
    <n v="1.0021107534074101"/>
    <n v="8.7100000000000009"/>
    <n v="20988.674497476499"/>
    <n v="182811.35487302099"/>
    <n v="4.4081351606443638E-3"/>
    <x v="705"/>
  </r>
  <r>
    <x v="144"/>
    <x v="5"/>
    <s v="\x4841572daa1f8e4ce0f62570877c2d0cc18c9535"/>
    <n v="1"/>
    <n v="1.4972381167429001"/>
    <n v="250000"/>
    <n v="374309.52918572503"/>
    <n v="9.0257358341548927E-3"/>
    <x v="706"/>
  </r>
  <r>
    <x v="144"/>
    <x v="6"/>
    <s v="\x43f133fe6fdfa17c417695c476447dc2a449ba5b"/>
    <n v="1.00215986223622"/>
    <n v="0.99978699999999998"/>
    <n v="651260.49840012402"/>
    <n v="651121.77991396503"/>
    <n v="1.5700517147273083E-2"/>
    <x v="707"/>
  </r>
  <r>
    <x v="144"/>
    <x v="0"/>
    <s v="\xdfe0ec39291e3b60aca122908f86809c9ee64e90"/>
    <n v="1.00000643361672"/>
    <n v="7.61"/>
    <n v="30377.650732764301"/>
    <n v="231173.92207633599"/>
    <n v="5.5743030559375073E-3"/>
    <x v="708"/>
  </r>
  <r>
    <x v="144"/>
    <x v="2"/>
    <s v="\x256c8919ce1ab0e33974cf6aa9c71561ef3017b6"/>
    <n v="1.0097024733954501"/>
    <n v="0.99965999999999999"/>
    <n v="15792067.2618543"/>
    <n v="15786697.9589852"/>
    <n v="0.38066507625749918"/>
    <x v="709"/>
  </r>
  <r>
    <x v="144"/>
    <x v="4"/>
    <s v="\x02fbb64517e1c6ed69a6faa3abf37db0482f1152"/>
    <n v="1.00281733808392"/>
    <n v="42792.87"/>
    <n v="53.991758948836697"/>
    <n v="2310462.3217688999"/>
    <n v="5.5712240659272973E-2"/>
    <x v="710"/>
  </r>
  <r>
    <x v="144"/>
    <x v="1"/>
    <s v="\x7355efc63ae731f584380a9838292c7046c1e433"/>
    <n v="1.0081694646208801"/>
    <n v="3289.3"/>
    <n v="6668.5258049607901"/>
    <n v="21934781.930257499"/>
    <n v="0.52891399188521804"/>
    <x v="711"/>
  </r>
  <r>
    <x v="145"/>
    <x v="3"/>
    <s v="\x43298f9f91a4545df64748e78a2c777c580573d6"/>
    <n v="1.0021107534074101"/>
    <n v="8.7100000000000009"/>
    <n v="20988.674497476499"/>
    <n v="182811.35487302099"/>
    <n v="4.3878110141916003E-3"/>
    <x v="712"/>
  </r>
  <r>
    <x v="145"/>
    <x v="5"/>
    <s v="\x4841572daa1f8e4ce0f62570877c2d0cc18c9535"/>
    <n v="1"/>
    <n v="1.4972381167429001"/>
    <n v="250000"/>
    <n v="374309.52918572503"/>
    <n v="8.9841217796279207E-3"/>
    <x v="713"/>
  </r>
  <r>
    <x v="145"/>
    <x v="6"/>
    <s v="\x43f133fe6fdfa17c417695c476447dc2a449ba5b"/>
    <n v="1.0023007589750601"/>
    <n v="0.99970499999999995"/>
    <n v="657083.12125723297"/>
    <n v="656889.28173646203"/>
    <n v="1.5766559071287881E-2"/>
    <x v="714"/>
  </r>
  <r>
    <x v="145"/>
    <x v="0"/>
    <s v="\xdfe0ec39291e3b60aca122908f86809c9ee64e90"/>
    <n v="1.00000643361672"/>
    <n v="7.61"/>
    <n v="30377.650732764301"/>
    <n v="231173.92207633599"/>
    <n v="5.5486021761885296E-3"/>
    <x v="715"/>
  </r>
  <r>
    <x v="145"/>
    <x v="2"/>
    <s v="\x256c8919ce1ab0e33974cf6aa9c71561ef3017b6"/>
    <n v="1.0097240678141"/>
    <n v="0.99973599999999996"/>
    <n v="15726666.700748799"/>
    <n v="15722514.860739799"/>
    <n v="0.37736946878744598"/>
    <x v="716"/>
  </r>
  <r>
    <x v="145"/>
    <x v="4"/>
    <s v="\x02fbb64517e1c6ed69a6faa3abf37db0482f1152"/>
    <n v="1.00281733808392"/>
    <n v="42792.87"/>
    <n v="53.991758948836697"/>
    <n v="2310462.3217688999"/>
    <n v="5.5455373821685992E-2"/>
    <x v="717"/>
  </r>
  <r>
    <x v="145"/>
    <x v="1"/>
    <s v="\x7355efc63ae731f584380a9838292c7046c1e433"/>
    <n v="1.0082395504460999"/>
    <n v="3326.48"/>
    <n v="6669.2993871840199"/>
    <n v="22185291.025479801"/>
    <n v="0.53248806334957222"/>
    <x v="718"/>
  </r>
  <r>
    <x v="146"/>
    <x v="3"/>
    <s v="\x43298f9f91a4545df64748e78a2c777c580573d6"/>
    <n v="1.00230372357811"/>
    <n v="11.23"/>
    <n v="25992.7161546354"/>
    <n v="291898.20241655601"/>
    <n v="6.9260724110518168E-3"/>
    <x v="719"/>
  </r>
  <r>
    <x v="146"/>
    <x v="5"/>
    <s v="\x4841572daa1f8e4ce0f62570877c2d0cc18c9535"/>
    <n v="1"/>
    <n v="1.4972381167429001"/>
    <n v="250000"/>
    <n v="374309.52918572503"/>
    <n v="8.8815034893137204E-3"/>
    <x v="720"/>
  </r>
  <r>
    <x v="146"/>
    <x v="6"/>
    <s v="\x43f133fe6fdfa17c417695c476447dc2a449ba5b"/>
    <n v="1.0023007589750601"/>
    <n v="0.99970499999999995"/>
    <n v="657083.12125723297"/>
    <n v="656889.28173646203"/>
    <n v="1.5586470535566766E-2"/>
    <x v="721"/>
  </r>
  <r>
    <x v="146"/>
    <x v="0"/>
    <s v="\xdfe0ec39291e3b60aca122908f86809c9ee64e90"/>
    <n v="1.00000643361672"/>
    <n v="7.61"/>
    <n v="30377.650732764301"/>
    <n v="231173.92207633599"/>
    <n v="5.485225022258444E-3"/>
    <x v="722"/>
  </r>
  <r>
    <x v="146"/>
    <x v="2"/>
    <s v="\x256c8919ce1ab0e33974cf6aa9c71561ef3017b6"/>
    <n v="1.0097240678141"/>
    <n v="0.99973599999999996"/>
    <n v="15726666.700748799"/>
    <n v="15722514.860739799"/>
    <n v="0.37305908535168752"/>
    <x v="723"/>
  </r>
  <r>
    <x v="146"/>
    <x v="4"/>
    <s v="\x02fbb64517e1c6ed69a6faa3abf37db0482f1152"/>
    <n v="1.00281733808392"/>
    <n v="42792.87"/>
    <n v="53.991758948836697"/>
    <n v="2310462.3217688999"/>
    <n v="5.4821952348791413E-2"/>
    <x v="724"/>
  </r>
  <r>
    <x v="146"/>
    <x v="1"/>
    <s v="\x7355efc63ae731f584380a9838292c7046c1e433"/>
    <n v="1.0082960080848899"/>
    <n v="3403.83"/>
    <n v="6627.1201171961402"/>
    <n v="22557590.268515699"/>
    <n v="0.53523969084133038"/>
    <x v="725"/>
  </r>
  <r>
    <x v="147"/>
    <x v="3"/>
    <s v="\x43298f9f91a4545df64748e78a2c777c580573d6"/>
    <n v="1.00230372357811"/>
    <n v="11.23"/>
    <n v="25992.7161546354"/>
    <n v="291898.20241655601"/>
    <n v="6.7626998886595379E-3"/>
    <x v="726"/>
  </r>
  <r>
    <x v="147"/>
    <x v="5"/>
    <s v="\x4841572daa1f8e4ce0f62570877c2d0cc18c9535"/>
    <n v="1"/>
    <n v="1.4972381167429001"/>
    <n v="250000"/>
    <n v="374309.52918572503"/>
    <n v="8.6720061665063984E-3"/>
    <x v="727"/>
  </r>
  <r>
    <x v="147"/>
    <x v="6"/>
    <s v="\x43f133fe6fdfa17c417695c476447dc2a449ba5b"/>
    <n v="1.0023007589750601"/>
    <n v="0.99970499999999995"/>
    <n v="657083.12125723297"/>
    <n v="656889.28173646203"/>
    <n v="1.5218816134130645E-2"/>
    <x v="728"/>
  </r>
  <r>
    <x v="147"/>
    <x v="0"/>
    <s v="\xdfe0ec39291e3b60aca122908f86809c9ee64e90"/>
    <n v="1.00000643361672"/>
    <n v="7.61"/>
    <n v="30377.650732764301"/>
    <n v="231173.92207633599"/>
    <n v="5.3558392759665546E-3"/>
    <x v="729"/>
  </r>
  <r>
    <x v="147"/>
    <x v="2"/>
    <s v="\x256c8919ce1ab0e33974cf6aa9c71561ef3017b6"/>
    <n v="1.00979376346175"/>
    <n v="0.99953499999999995"/>
    <n v="16114491.9694052"/>
    <n v="16106998.7306394"/>
    <n v="0.37316707544121636"/>
    <x v="730"/>
  </r>
  <r>
    <x v="147"/>
    <x v="4"/>
    <s v="\x02fbb64517e1c6ed69a6faa3abf37db0482f1152"/>
    <n v="1.00281733808392"/>
    <n v="42792.87"/>
    <n v="53.991758948836697"/>
    <n v="2310462.3217688999"/>
    <n v="5.3528809553547198E-2"/>
    <x v="731"/>
  </r>
  <r>
    <x v="147"/>
    <x v="1"/>
    <s v="\x7355efc63ae731f584380a9838292c7046c1e433"/>
    <n v="1.0083361496770999"/>
    <n v="3382.54"/>
    <n v="6856.1603215250398"/>
    <n v="23191236.533971298"/>
    <n v="0.53729475353997336"/>
    <x v="732"/>
  </r>
  <r>
    <x v="148"/>
    <x v="3"/>
    <s v="\x43298f9f91a4545df64748e78a2c777c580573d6"/>
    <n v="1.00230372357811"/>
    <n v="11.23"/>
    <n v="25992.7161546354"/>
    <n v="291898.20241655601"/>
    <n v="6.8727837117575413E-3"/>
    <x v="733"/>
  </r>
  <r>
    <x v="148"/>
    <x v="5"/>
    <s v="\x4841572daa1f8e4ce0f62570877c2d0cc18c9535"/>
    <n v="1"/>
    <n v="1.4972381167429001"/>
    <n v="250000"/>
    <n v="374309.52918572503"/>
    <n v="8.8131698449862537E-3"/>
    <x v="734"/>
  </r>
  <r>
    <x v="148"/>
    <x v="6"/>
    <s v="\x43f133fe6fdfa17c417695c476447dc2a449ba5b"/>
    <n v="1.0023007589750601"/>
    <n v="0.99970499999999995"/>
    <n v="657083.12125723297"/>
    <n v="656889.28173646203"/>
    <n v="1.5466549360601347E-2"/>
    <x v="735"/>
  </r>
  <r>
    <x v="148"/>
    <x v="0"/>
    <s v="\xdfe0ec39291e3b60aca122908f86809c9ee64e90"/>
    <n v="1.00000643361672"/>
    <n v="7.61"/>
    <n v="30377.650732764301"/>
    <n v="231173.92207633599"/>
    <n v="5.4430220983753283E-3"/>
    <x v="736"/>
  </r>
  <r>
    <x v="148"/>
    <x v="2"/>
    <s v="\x256c8919ce1ab0e33974cf6aa9c71561ef3017b6"/>
    <n v="1.00980098892128"/>
    <n v="1.0010269999999999"/>
    <n v="16094607.8361066"/>
    <n v="16111136.9983542"/>
    <n v="0.37933895797743594"/>
    <x v="737"/>
  </r>
  <r>
    <x v="148"/>
    <x v="4"/>
    <s v="\x02fbb64517e1c6ed69a6faa3abf37db0482f1152"/>
    <n v="1.00281733808392"/>
    <n v="42792.87"/>
    <n v="53.991758948836697"/>
    <n v="2310462.3217688999"/>
    <n v="5.4400156219605957E-2"/>
    <x v="738"/>
  </r>
  <r>
    <x v="148"/>
    <x v="1"/>
    <s v="\x7355efc63ae731f584380a9838292c7046c1e433"/>
    <n v="1.0083578851847299"/>
    <n v="3281.99"/>
    <n v="6854.2992621739604"/>
    <n v="22495741.635462299"/>
    <n v="0.52966536078723758"/>
    <x v="739"/>
  </r>
  <r>
    <x v="149"/>
    <x v="3"/>
    <s v="\x43298f9f91a4545df64748e78a2c777c580573d6"/>
    <n v="1.00230372357811"/>
    <n v="11.23"/>
    <n v="25992.7161546354"/>
    <n v="291898.20241655601"/>
    <n v="6.6913112660632176E-3"/>
    <x v="740"/>
  </r>
  <r>
    <x v="149"/>
    <x v="5"/>
    <s v="\x4841572daa1f8e4ce0f62570877c2d0cc18c9535"/>
    <n v="1"/>
    <n v="1.4972381167429001"/>
    <n v="250000"/>
    <n v="374309.52918572503"/>
    <n v="8.580462465681846E-3"/>
    <x v="741"/>
  </r>
  <r>
    <x v="149"/>
    <x v="6"/>
    <s v="\x43f133fe6fdfa17c417695c476447dc2a449ba5b"/>
    <n v="1.00277328457938"/>
    <n v="1.000213"/>
    <n v="657542.89713655401"/>
    <n v="657682.95377364499"/>
    <n v="1.507635648883914E-2"/>
    <x v="742"/>
  </r>
  <r>
    <x v="149"/>
    <x v="0"/>
    <s v="\xdfe0ec39291e3b60aca122908f86809c9ee64e90"/>
    <n v="1.00000643361672"/>
    <n v="7.61"/>
    <n v="30377.650732764301"/>
    <n v="231173.92207633599"/>
    <n v="5.2993017990633304E-3"/>
    <x v="743"/>
  </r>
  <r>
    <x v="149"/>
    <x v="2"/>
    <s v="\x256c8919ce1ab0e33974cf6aa9c71561ef3017b6"/>
    <n v="1.00980098892128"/>
    <n v="1.0010269999999999"/>
    <n v="16094607.8361066"/>
    <n v="16111136.9983542"/>
    <n v="0.36932270090629676"/>
    <x v="744"/>
  </r>
  <r>
    <x v="149"/>
    <x v="4"/>
    <s v="\x02fbb64517e1c6ed69a6faa3abf37db0482f1152"/>
    <n v="1.00281733808392"/>
    <n v="42792.87"/>
    <n v="53.991758948836697"/>
    <n v="2310462.3217688999"/>
    <n v="5.2963747071674158E-2"/>
    <x v="745"/>
  </r>
  <r>
    <x v="149"/>
    <x v="1"/>
    <s v="\x7355efc63ae731f584380a9838292c7046c1e433"/>
    <n v="1.0084304784347999"/>
    <n v="3448.09"/>
    <n v="6857.9428034648599"/>
    <n v="23646804.0011991"/>
    <n v="0.54206612000238152"/>
    <x v="746"/>
  </r>
  <r>
    <x v="150"/>
    <x v="3"/>
    <s v="\x43298f9f91a4545df64748e78a2c777c580573d6"/>
    <n v="1.00230372357811"/>
    <n v="11.23"/>
    <n v="25992.7161546354"/>
    <n v="291898.20241655601"/>
    <n v="6.6718395015293126E-3"/>
    <x v="747"/>
  </r>
  <r>
    <x v="150"/>
    <x v="5"/>
    <s v="\x4841572daa1f8e4ce0f62570877c2d0cc18c9535"/>
    <n v="1"/>
    <n v="1.4972381167429001"/>
    <n v="250000"/>
    <n v="374309.52918572503"/>
    <n v="8.5554932573936072E-3"/>
    <x v="748"/>
  </r>
  <r>
    <x v="150"/>
    <x v="6"/>
    <s v="\x43f133fe6fdfa17c417695c476447dc2a449ba5b"/>
    <n v="1.00277328457938"/>
    <n v="1.000213"/>
    <n v="657542.89713655401"/>
    <n v="657682.95377364499"/>
    <n v="1.5032484181617569E-2"/>
    <x v="749"/>
  </r>
  <r>
    <x v="150"/>
    <x v="0"/>
    <s v="\xdfe0ec39291e3b60aca122908f86809c9ee64e90"/>
    <n v="1.00000643361672"/>
    <n v="7.61"/>
    <n v="30377.650732764301"/>
    <n v="231173.92207633599"/>
    <n v="5.2838807922199029E-3"/>
    <x v="750"/>
  </r>
  <r>
    <x v="150"/>
    <x v="2"/>
    <s v="\x256c8919ce1ab0e33974cf6aa9c71561ef3017b6"/>
    <n v="1.00980098892128"/>
    <n v="1.0010269999999999"/>
    <n v="16094607.8361066"/>
    <n v="16111136.9983542"/>
    <n v="0.36824796915595265"/>
    <x v="751"/>
  </r>
  <r>
    <x v="150"/>
    <x v="4"/>
    <s v="\x02fbb64517e1c6ed69a6faa3abf37db0482f1152"/>
    <n v="1.00281733808392"/>
    <n v="42792.87"/>
    <n v="53.991758948836697"/>
    <n v="2310462.3217688999"/>
    <n v="5.2809622181827311E-2"/>
    <x v="752"/>
  </r>
  <r>
    <x v="150"/>
    <x v="1"/>
    <s v="\x7355efc63ae731f584380a9838292c7046c1e433"/>
    <n v="1.0084683039394799"/>
    <n v="3447.25"/>
    <n v="6896.5462610928198"/>
    <n v="23774119.098552201"/>
    <n v="0.54339871092945968"/>
    <x v="753"/>
  </r>
  <r>
    <x v="151"/>
    <x v="3"/>
    <s v="\x43298f9f91a4545df64748e78a2c777c580573d6"/>
    <n v="1.00230372357811"/>
    <n v="11.23"/>
    <n v="25992.7161546354"/>
    <n v="291898.20241655601"/>
    <n v="6.5697223556557506E-3"/>
    <x v="754"/>
  </r>
  <r>
    <x v="151"/>
    <x v="5"/>
    <s v="\x4841572daa1f8e4ce0f62570877c2d0cc18c9535"/>
    <n v="1"/>
    <n v="1.4972381167429001"/>
    <n v="250000"/>
    <n v="374309.52918572503"/>
    <n v="8.4245454801298893E-3"/>
    <x v="755"/>
  </r>
  <r>
    <x v="151"/>
    <x v="6"/>
    <s v="\x43f133fe6fdfa17c417695c476447dc2a449ba5b"/>
    <n v="1.0029209510522501"/>
    <n v="1.0012719999999999"/>
    <n v="717639.725643932"/>
    <n v="718552.56337495102"/>
    <n v="1.6172387497547711E-2"/>
    <x v="756"/>
  </r>
  <r>
    <x v="151"/>
    <x v="0"/>
    <s v="\xdfe0ec39291e3b60aca122908f86809c9ee64e90"/>
    <n v="1.00000643361672"/>
    <n v="7.61"/>
    <n v="30377.650732764301"/>
    <n v="231173.92207633599"/>
    <n v="5.2030073201416328E-3"/>
    <x v="757"/>
  </r>
  <r>
    <x v="151"/>
    <x v="2"/>
    <s v="\x256c8919ce1ab0e33974cf6aa9c71561ef3017b6"/>
    <n v="1.00989106288688"/>
    <n v="1.0013320000000001"/>
    <n v="16136675.7068257"/>
    <n v="16158169.7588672"/>
    <n v="0.36367023918777519"/>
    <x v="758"/>
  </r>
  <r>
    <x v="151"/>
    <x v="4"/>
    <s v="\x02fbb64517e1c6ed69a6faa3abf37db0482f1152"/>
    <n v="1.00281733808392"/>
    <n v="42792.87"/>
    <n v="53.991758948836697"/>
    <n v="2310462.3217688999"/>
    <n v="5.2001334169108598E-2"/>
    <x v="759"/>
  </r>
  <r>
    <x v="151"/>
    <x v="1"/>
    <s v="\x7355efc63ae731f584380a9838292c7046c1e433"/>
    <n v="1.0085030260249299"/>
    <n v="3525.88"/>
    <n v="6905.01703476084"/>
    <n v="24346261.462522499"/>
    <n v="0.54795876398964127"/>
    <x v="760"/>
  </r>
  <r>
    <x v="152"/>
    <x v="3"/>
    <s v="\x43298f9f91a4545df64748e78a2c777c580573d6"/>
    <n v="1.00230372357811"/>
    <n v="11.23"/>
    <n v="25992.7161546354"/>
    <n v="291898.20241655601"/>
    <n v="6.5281569201451617E-3"/>
    <x v="761"/>
  </r>
  <r>
    <x v="152"/>
    <x v="5"/>
    <s v="\x4841572daa1f8e4ce0f62570877c2d0cc18c9535"/>
    <n v="1"/>
    <n v="1.4972381167429001"/>
    <n v="250000"/>
    <n v="374309.52918572503"/>
    <n v="8.3712449168939235E-3"/>
    <x v="762"/>
  </r>
  <r>
    <x v="152"/>
    <x v="6"/>
    <s v="\x43f133fe6fdfa17c417695c476447dc2a449ba5b"/>
    <n v="1.0029209510522501"/>
    <n v="1.0012719999999999"/>
    <n v="717639.725643932"/>
    <n v="718552.56337495102"/>
    <n v="1.6070067750503472E-2"/>
    <x v="763"/>
  </r>
  <r>
    <x v="152"/>
    <x v="0"/>
    <s v="\xdfe0ec39291e3b60aca122908f86809c9ee64e90"/>
    <n v="1.00000643361672"/>
    <n v="7.61"/>
    <n v="30377.650732764301"/>
    <n v="231173.92207633599"/>
    <n v="5.1700888414725468E-3"/>
    <x v="764"/>
  </r>
  <r>
    <x v="152"/>
    <x v="2"/>
    <s v="\x256c8919ce1ab0e33974cf6aa9c71561ef3017b6"/>
    <n v="1.0099372523489101"/>
    <n v="1.0001519999999999"/>
    <n v="16119382.645776199"/>
    <n v="16121832.791938299"/>
    <n v="0.36055670584748284"/>
    <x v="765"/>
  </r>
  <r>
    <x v="152"/>
    <x v="4"/>
    <s v="\x02fbb64517e1c6ed69a6faa3abf37db0482f1152"/>
    <n v="1.0029455837496899"/>
    <n v="46646.04"/>
    <n v="55.023164514877202"/>
    <n v="2566612.73288754"/>
    <n v="5.7401006703089404E-2"/>
    <x v="766"/>
  </r>
  <r>
    <x v="152"/>
    <x v="1"/>
    <s v="\x7355efc63ae731f584380a9838292c7046c1e433"/>
    <n v="1.00853734801433"/>
    <n v="3521.93"/>
    <n v="6930.6725554977202"/>
    <n v="24409343.593384001"/>
    <n v="0.54590272902041259"/>
    <x v="767"/>
  </r>
  <r>
    <x v="153"/>
    <x v="3"/>
    <s v="\x43298f9f91a4545df64748e78a2c777c580573d6"/>
    <n v="1.0026005380362899"/>
    <n v="11.82"/>
    <n v="26042.080857596899"/>
    <n v="307817.39573679498"/>
    <n v="6.9330078144479272E-3"/>
    <x v="768"/>
  </r>
  <r>
    <x v="153"/>
    <x v="5"/>
    <s v="\x4841572daa1f8e4ce0f62570877c2d0cc18c9535"/>
    <n v="1"/>
    <n v="1.4972381167429001"/>
    <n v="250000"/>
    <n v="374309.52918572503"/>
    <n v="8.4306180443613956E-3"/>
    <x v="769"/>
  </r>
  <r>
    <x v="153"/>
    <x v="6"/>
    <s v="\x43f133fe6fdfa17c417695c476447dc2a449ba5b"/>
    <n v="1.0029209510522501"/>
    <n v="1.0012719999999999"/>
    <n v="717639.725643932"/>
    <n v="718552.56337495102"/>
    <n v="1.6184044845957462E-2"/>
    <x v="770"/>
  </r>
  <r>
    <x v="153"/>
    <x v="0"/>
    <s v="\xdfe0ec39291e3b60aca122908f86809c9ee64e90"/>
    <n v="1.00000643361672"/>
    <n v="7.61"/>
    <n v="30377.650732764301"/>
    <n v="231173.92207633599"/>
    <n v="5.206757741600343E-3"/>
    <x v="771"/>
  </r>
  <r>
    <x v="153"/>
    <x v="2"/>
    <s v="\x256c8919ce1ab0e33974cf6aa9c71561ef3017b6"/>
    <n v="1.0099372523489101"/>
    <n v="1.0001519999999999"/>
    <n v="16119382.645776199"/>
    <n v="16121832.791938299"/>
    <n v="0.36311395742333058"/>
    <x v="772"/>
  </r>
  <r>
    <x v="153"/>
    <x v="4"/>
    <s v="\x02fbb64517e1c6ed69a6faa3abf37db0482f1152"/>
    <n v="1.0029455837496899"/>
    <n v="46646.04"/>
    <n v="55.023164514877202"/>
    <n v="2566612.73288754"/>
    <n v="5.7808123842962578E-2"/>
    <x v="773"/>
  </r>
  <r>
    <x v="153"/>
    <x v="1"/>
    <s v="\x7355efc63ae731f584380a9838292c7046c1e433"/>
    <n v="1.00856349923072"/>
    <n v="3421.39"/>
    <n v="7037.6441598862602"/>
    <n v="24078525.352193199"/>
    <n v="0.54232349028733984"/>
    <x v="774"/>
  </r>
  <r>
    <x v="154"/>
    <x v="3"/>
    <s v="\x43298f9f91a4545df64748e78a2c777c580573d6"/>
    <n v="1.0026005380362899"/>
    <n v="11.82"/>
    <n v="26042.080857596899"/>
    <n v="307817.39573679498"/>
    <n v="7.2073421878248592E-3"/>
    <x v="775"/>
  </r>
  <r>
    <x v="154"/>
    <x v="5"/>
    <s v="\x4841572daa1f8e4ce0f62570877c2d0cc18c9535"/>
    <n v="1"/>
    <n v="1.4972381167429001"/>
    <n v="250000"/>
    <n v="374309.52918572503"/>
    <n v="8.7642118293792624E-3"/>
    <x v="776"/>
  </r>
  <r>
    <x v="154"/>
    <x v="6"/>
    <s v="\x43f133fe6fdfa17c417695c476447dc2a449ba5b"/>
    <n v="1.0029209510522501"/>
    <n v="1.0012719999999999"/>
    <n v="717639.725643932"/>
    <n v="718552.56337495102"/>
    <n v="1.6824436422073614E-2"/>
    <x v="777"/>
  </r>
  <r>
    <x v="154"/>
    <x v="0"/>
    <s v="\xdfe0ec39291e3b60aca122908f86809c9ee64e90"/>
    <n v="1.00000643361672"/>
    <n v="7.61"/>
    <n v="30377.650732764301"/>
    <n v="231173.92207633599"/>
    <n v="5.412785581261903E-3"/>
    <x v="778"/>
  </r>
  <r>
    <x v="154"/>
    <x v="2"/>
    <s v="\x256c8919ce1ab0e33974cf6aa9c71561ef3017b6"/>
    <n v="1.0099372523489101"/>
    <n v="1.0001519999999999"/>
    <n v="16119382.645776199"/>
    <n v="16121832.791938299"/>
    <n v="0.37748212815675414"/>
    <x v="779"/>
  </r>
  <r>
    <x v="154"/>
    <x v="4"/>
    <s v="\x02fbb64517e1c6ed69a6faa3abf37db0482f1152"/>
    <n v="1.0029455837496899"/>
    <n v="46646.04"/>
    <n v="55.023164514877202"/>
    <n v="2566612.73288754"/>
    <n v="6.0095551732125871E-2"/>
    <x v="780"/>
  </r>
  <r>
    <x v="154"/>
    <x v="1"/>
    <s v="\x7355efc63ae731f584380a9838292c7046c1e433"/>
    <n v="1.00860468149345"/>
    <n v="3178.57"/>
    <n v="7043.5966009032099"/>
    <n v="22388564.847732902"/>
    <n v="0.5242135440905803"/>
    <x v="781"/>
  </r>
  <r>
    <x v="155"/>
    <x v="3"/>
    <s v="\x43298f9f91a4545df64748e78a2c777c580573d6"/>
    <n v="1.0026005380362899"/>
    <n v="11.82"/>
    <n v="26042.080857596899"/>
    <n v="307817.39573679498"/>
    <n v="7.0625519721487324E-3"/>
    <x v="782"/>
  </r>
  <r>
    <x v="155"/>
    <x v="5"/>
    <s v="\x4841572daa1f8e4ce0f62570877c2d0cc18c9535"/>
    <n v="1"/>
    <n v="1.4972381167429001"/>
    <n v="250000"/>
    <n v="374309.52918572503"/>
    <n v="8.5881452450632424E-3"/>
    <x v="783"/>
  </r>
  <r>
    <x v="155"/>
    <x v="6"/>
    <s v="\x43f133fe6fdfa17c417695c476447dc2a449ba5b"/>
    <n v="1.00332748312874"/>
    <n v="1.0037469999999999"/>
    <n v="718414.47864188906"/>
    <n v="721106.37769335997"/>
    <n v="1.6545040470233873E-2"/>
    <x v="784"/>
  </r>
  <r>
    <x v="155"/>
    <x v="0"/>
    <s v="\xdfe0ec39291e3b60aca122908f86809c9ee64e90"/>
    <n v="1.00000643361672"/>
    <n v="7.61"/>
    <n v="30377.650732764301"/>
    <n v="231173.92207633599"/>
    <n v="5.3040466909337249E-3"/>
    <x v="785"/>
  </r>
  <r>
    <x v="155"/>
    <x v="2"/>
    <s v="\x256c8919ce1ab0e33974cf6aa9c71561ef3017b6"/>
    <n v="1.01003108268927"/>
    <n v="1.0038670000000001"/>
    <n v="16174717.038958799"/>
    <n v="16237264.669748399"/>
    <n v="0.37254725432635655"/>
    <x v="786"/>
  </r>
  <r>
    <x v="155"/>
    <x v="4"/>
    <s v="\x02fbb64517e1c6ed69a6faa3abf37db0482f1152"/>
    <n v="1.0029455837496899"/>
    <n v="46646.04"/>
    <n v="55.023164514877202"/>
    <n v="2566612.73288754"/>
    <n v="5.8888276197023755E-2"/>
    <x v="787"/>
  </r>
  <r>
    <x v="155"/>
    <x v="1"/>
    <s v="\x7355efc63ae731f584380a9838292c7046c1e433"/>
    <n v="1.00863027562735"/>
    <n v="3251.17"/>
    <n v="7119.3320059399803"/>
    <n v="23146158.637751799"/>
    <n v="0.53106468509824012"/>
    <x v="788"/>
  </r>
  <r>
    <x v="156"/>
    <x v="3"/>
    <s v="\x43298f9f91a4545df64748e78a2c777c580573d6"/>
    <n v="1.0026005380362899"/>
    <n v="11.82"/>
    <n v="26042.080857596899"/>
    <n v="307817.39573679498"/>
    <n v="7.165261497882788E-3"/>
    <x v="789"/>
  </r>
  <r>
    <x v="156"/>
    <x v="5"/>
    <s v="\x4841572daa1f8e4ce0f62570877c2d0cc18c9535"/>
    <n v="1"/>
    <n v="1.4972381167429001"/>
    <n v="250000"/>
    <n v="374309.52918572503"/>
    <n v="8.713041221550798E-3"/>
    <x v="790"/>
  </r>
  <r>
    <x v="156"/>
    <x v="6"/>
    <s v="\x43f133fe6fdfa17c417695c476447dc2a449ba5b"/>
    <n v="1.00332748312874"/>
    <n v="1.0037469999999999"/>
    <n v="718414.47864188906"/>
    <n v="721106.37769335997"/>
    <n v="1.6785652258529352E-2"/>
    <x v="791"/>
  </r>
  <r>
    <x v="156"/>
    <x v="0"/>
    <s v="\xdfe0ec39291e3b60aca122908f86809c9ee64e90"/>
    <n v="1.00000643361672"/>
    <n v="7.61"/>
    <n v="30377.650732764301"/>
    <n v="231173.92207633599"/>
    <n v="5.3811825650831001E-3"/>
    <x v="792"/>
  </r>
  <r>
    <x v="156"/>
    <x v="2"/>
    <s v="\x256c8919ce1ab0e33974cf6aa9c71561ef3017b6"/>
    <n v="1.01004973528328"/>
    <n v="1.00116"/>
    <n v="16139787.3757533"/>
    <n v="16158509.5291092"/>
    <n v="0.37613191390618517"/>
    <x v="793"/>
  </r>
  <r>
    <x v="156"/>
    <x v="4"/>
    <s v="\x02fbb64517e1c6ed69a6faa3abf37db0482f1152"/>
    <n v="1.0029555327861499"/>
    <n v="42385.88"/>
    <n v="56.1108640645894"/>
    <n v="2378308.3509379998"/>
    <n v="5.5361397676304672E-2"/>
    <x v="794"/>
  </r>
  <r>
    <x v="156"/>
    <x v="1"/>
    <s v="\x7355efc63ae731f584380a9838292c7046c1e433"/>
    <n v="1.0086523324447401"/>
    <n v="3197.5"/>
    <n v="7126.9624786014801"/>
    <n v="22788462.5253282"/>
    <n v="0.53046155087446412"/>
    <x v="795"/>
  </r>
  <r>
    <x v="157"/>
    <x v="3"/>
    <s v="\x43298f9f91a4545df64748e78a2c777c580573d6"/>
    <n v="1.0026005380362899"/>
    <n v="11.82"/>
    <n v="26042.080857596899"/>
    <n v="307817.39573679498"/>
    <n v="6.6417932572797218E-3"/>
    <x v="796"/>
  </r>
  <r>
    <x v="157"/>
    <x v="5"/>
    <s v="\x4841572daa1f8e4ce0f62570877c2d0cc18c9535"/>
    <n v="1"/>
    <n v="1.4972381167429001"/>
    <n v="250000"/>
    <n v="374309.52918572503"/>
    <n v="8.0764977597532223E-3"/>
    <x v="797"/>
  </r>
  <r>
    <x v="157"/>
    <x v="6"/>
    <s v="\x43f133fe6fdfa17c417695c476447dc2a449ba5b"/>
    <n v="1.00332748312874"/>
    <n v="1.0037469999999999"/>
    <n v="718414.47864188906"/>
    <n v="721106.37769335997"/>
    <n v="1.5559352861397289E-2"/>
    <x v="798"/>
  </r>
  <r>
    <x v="157"/>
    <x v="0"/>
    <s v="\xdfe0ec39291e3b60aca122908f86809c9ee64e90"/>
    <n v="1.00000643361672"/>
    <n v="7.61"/>
    <n v="30377.650732764301"/>
    <n v="231173.92207633599"/>
    <n v="4.9880527162226946E-3"/>
    <x v="799"/>
  </r>
  <r>
    <x v="157"/>
    <x v="2"/>
    <s v="\x256c8919ce1ab0e33974cf6aa9c71561ef3017b6"/>
    <n v="1.0100761795717299"/>
    <n v="1"/>
    <n v="18963473.527955301"/>
    <n v="18963473.527955301"/>
    <n v="0.40917593468392921"/>
    <x v="800"/>
  </r>
  <r>
    <x v="157"/>
    <x v="4"/>
    <s v="\x02fbb64517e1c6ed69a6faa3abf37db0482f1152"/>
    <n v="1.0029629125089301"/>
    <n v="42737.71"/>
    <n v="56.111865926982901"/>
    <n v="2398092.65354627"/>
    <n v="5.1743780037288321E-2"/>
    <x v="801"/>
  </r>
  <r>
    <x v="157"/>
    <x v="1"/>
    <s v="\x7355efc63ae731f584380a9838292c7046c1e433"/>
    <n v="1.0086753348034201"/>
    <n v="3261.58"/>
    <n v="7158.9694678570704"/>
    <n v="23349551.636973199"/>
    <n v="0.50381458868412954"/>
    <x v="802"/>
  </r>
  <r>
    <x v="158"/>
    <x v="3"/>
    <s v="\x43298f9f91a4545df64748e78a2c777c580573d6"/>
    <n v="1.0026005380362899"/>
    <n v="11.82"/>
    <n v="26042.080857596899"/>
    <n v="307817.39573679498"/>
    <n v="6.5389877460885638E-3"/>
    <x v="803"/>
  </r>
  <r>
    <x v="158"/>
    <x v="5"/>
    <s v="\x4841572daa1f8e4ce0f62570877c2d0cc18c9535"/>
    <n v="1"/>
    <n v="1.4972381167429001"/>
    <n v="250000"/>
    <n v="374309.52918572503"/>
    <n v="7.9514850638347494E-3"/>
    <x v="804"/>
  </r>
  <r>
    <x v="158"/>
    <x v="6"/>
    <s v="\x43f133fe6fdfa17c417695c476447dc2a449ba5b"/>
    <n v="1.00347381163495"/>
    <n v="1.0034700000000001"/>
    <n v="1208876.4954127399"/>
    <n v="1213071.2968518201"/>
    <n v="2.5769363444385841E-2"/>
    <x v="805"/>
  </r>
  <r>
    <x v="158"/>
    <x v="0"/>
    <s v="\xdfe0ec39291e3b60aca122908f86809c9ee64e90"/>
    <n v="1.00000643361672"/>
    <n v="7.61"/>
    <n v="30377.650732764301"/>
    <n v="231173.92207633599"/>
    <n v="4.9108447560415091E-3"/>
    <x v="806"/>
  </r>
  <r>
    <x v="158"/>
    <x v="2"/>
    <s v="\x256c8919ce1ab0e33974cf6aa9c71561ef3017b6"/>
    <n v="1.0100907570473201"/>
    <n v="1.0033319999999999"/>
    <n v="19385763.008253299"/>
    <n v="19450356.3705968"/>
    <n v="0.4131853616003579"/>
    <x v="807"/>
  </r>
  <r>
    <x v="158"/>
    <x v="4"/>
    <s v="\x02fbb64517e1c6ed69a6faa3abf37db0482f1152"/>
    <n v="1.0029629125089301"/>
    <n v="42737.71"/>
    <n v="56.111865926982901"/>
    <n v="2398092.65354627"/>
    <n v="5.0942859931582568E-2"/>
    <x v="808"/>
  </r>
  <r>
    <x v="158"/>
    <x v="1"/>
    <s v="\x7355efc63ae731f584380a9838292c7046c1e433"/>
    <n v="1.0087004039218599"/>
    <n v="3226.2"/>
    <n v="7159.9234396697202"/>
    <n v="23099345.001062401"/>
    <n v="0.49070109745770885"/>
    <x v="809"/>
  </r>
  <r>
    <x v="159"/>
    <x v="3"/>
    <s v="\x43298f9f91a4545df64748e78a2c777c580573d6"/>
    <n v="1.0030573860606"/>
    <n v="8.66"/>
    <n v="21050.187620508801"/>
    <n v="182294.624793606"/>
    <n v="4.2085731186631437E-3"/>
    <x v="810"/>
  </r>
  <r>
    <x v="159"/>
    <x v="5"/>
    <s v="\x4841572daa1f8e4ce0f62570877c2d0cc18c9535"/>
    <n v="1"/>
    <n v="1.4972381167429001"/>
    <n v="250000"/>
    <n v="374309.52918572503"/>
    <n v="8.6415549793312056E-3"/>
    <x v="811"/>
  </r>
  <r>
    <x v="159"/>
    <x v="6"/>
    <s v="\x43f133fe6fdfa17c417695c476447dc2a449ba5b"/>
    <n v="1.0034920092425601"/>
    <n v="1.0011509999999999"/>
    <n v="1357270.9784430801"/>
    <n v="1358833.19733926"/>
    <n v="3.1370913286905028E-2"/>
    <x v="812"/>
  </r>
  <r>
    <x v="159"/>
    <x v="0"/>
    <s v="\xdfe0ec39291e3b60aca122908f86809c9ee64e90"/>
    <n v="1.00000643361672"/>
    <n v="7.61"/>
    <n v="30377.650732764301"/>
    <n v="231173.92207633599"/>
    <n v="5.3370325937362522E-3"/>
    <x v="813"/>
  </r>
  <r>
    <x v="159"/>
    <x v="2"/>
    <s v="\x256c8919ce1ab0e33974cf6aa9c71561ef3017b6"/>
    <n v="1.0101074110686401"/>
    <n v="1.0010209999999999"/>
    <n v="18423466.765310701"/>
    <n v="18442277.124878101"/>
    <n v="0.42577049017531188"/>
    <x v="814"/>
  </r>
  <r>
    <x v="159"/>
    <x v="4"/>
    <s v="\x02fbb64517e1c6ed69a6faa3abf37db0482f1152"/>
    <n v="1.0029629125089301"/>
    <n v="42737.71"/>
    <n v="56.111865926982901"/>
    <n v="2398092.65354627"/>
    <n v="5.5363937851734164E-2"/>
    <x v="815"/>
  </r>
  <r>
    <x v="159"/>
    <x v="1"/>
    <s v="\x7355efc63ae731f584380a9838292c7046c1e433"/>
    <n v="1.00872125185714"/>
    <n v="2989.36"/>
    <n v="6800.1463580013597"/>
    <n v="20328085.516754899"/>
    <n v="0.46930749799431831"/>
    <x v="816"/>
  </r>
  <r>
    <x v="160"/>
    <x v="3"/>
    <s v="\x43298f9f91a4545df64748e78a2c777c580573d6"/>
    <n v="1.0030573860606"/>
    <n v="8.66"/>
    <n v="21050.187620508801"/>
    <n v="182294.624793606"/>
    <n v="4.3504605273889949E-3"/>
    <x v="817"/>
  </r>
  <r>
    <x v="160"/>
    <x v="5"/>
    <s v="\x4841572daa1f8e4ce0f62570877c2d0cc18c9535"/>
    <n v="1"/>
    <n v="1.4972381167429001"/>
    <n v="250000"/>
    <n v="374309.52918572503"/>
    <n v="8.9328954904279358E-3"/>
    <x v="818"/>
  </r>
  <r>
    <x v="160"/>
    <x v="6"/>
    <s v="\x43f133fe6fdfa17c417695c476447dc2a449ba5b"/>
    <n v="1.0034920092425601"/>
    <n v="1.0011509999999999"/>
    <n v="1357270.9784430801"/>
    <n v="1358833.19733926"/>
    <n v="3.2428549086531151E-2"/>
    <x v="819"/>
  </r>
  <r>
    <x v="160"/>
    <x v="0"/>
    <s v="\xdfe0ec39291e3b60aca122908f86809c9ee64e90"/>
    <n v="1.00000643361672"/>
    <n v="7.61"/>
    <n v="30377.650732764301"/>
    <n v="231173.92207633599"/>
    <n v="5.5169647711415934E-3"/>
    <x v="820"/>
  </r>
  <r>
    <x v="160"/>
    <x v="2"/>
    <s v="\x256c8919ce1ab0e33974cf6aa9c71561ef3017b6"/>
    <n v="1.01012352611906"/>
    <n v="1.00183"/>
    <n v="17896057.155425001"/>
    <n v="17928806.940019399"/>
    <n v="0.42787090943598727"/>
    <x v="821"/>
  </r>
  <r>
    <x v="160"/>
    <x v="4"/>
    <s v="\x02fbb64517e1c6ed69a6faa3abf37db0482f1152"/>
    <n v="1.0029629125089301"/>
    <n v="42737.71"/>
    <n v="56.111865926982901"/>
    <n v="2398092.65354627"/>
    <n v="5.7230472056357153E-2"/>
    <x v="822"/>
  </r>
  <r>
    <x v="160"/>
    <x v="1"/>
    <s v="\x7355efc63ae731f584380a9838292c7046c1e433"/>
    <n v="1.0087627190219099"/>
    <n v="3034.31"/>
    <n v="6403.0581234501597"/>
    <n v="19428863.294566002"/>
    <n v="0.46366974863216592"/>
    <x v="823"/>
  </r>
  <r>
    <x v="161"/>
    <x v="3"/>
    <s v="\x43298f9f91a4545df64748e78a2c777c580573d6"/>
    <n v="1.0030573860606"/>
    <n v="8.66"/>
    <n v="21050.187620508801"/>
    <n v="182294.624793606"/>
    <n v="3.8734491825248595E-3"/>
    <x v="824"/>
  </r>
  <r>
    <x v="161"/>
    <x v="5"/>
    <s v="\x4841572daa1f8e4ce0f62570877c2d0cc18c9535"/>
    <n v="1"/>
    <n v="1.4972381167429001"/>
    <n v="250000"/>
    <n v="374309.52918572503"/>
    <n v="7.9534376917435364E-3"/>
    <x v="825"/>
  </r>
  <r>
    <x v="161"/>
    <x v="6"/>
    <s v="\x43f133fe6fdfa17c417695c476447dc2a449ba5b"/>
    <n v="1.0035476014676199"/>
    <n v="1.001279"/>
    <n v="1357346.1695886001"/>
    <n v="1359082.2153395"/>
    <n v="2.8878174010622329E-2"/>
    <x v="826"/>
  </r>
  <r>
    <x v="161"/>
    <x v="0"/>
    <s v="\xdfe0ec39291e3b60aca122908f86809c9ee64e90"/>
    <n v="1.00000643361672"/>
    <n v="7.61"/>
    <n v="30377.650732764301"/>
    <n v="231173.92207633599"/>
    <n v="4.9120507008995305E-3"/>
    <x v="827"/>
  </r>
  <r>
    <x v="161"/>
    <x v="2"/>
    <s v="\x256c8919ce1ab0e33974cf6aa9c71561ef3017b6"/>
    <n v="1.01014096063232"/>
    <n v="1.001233"/>
    <n v="22224381.4521995"/>
    <n v="22251784.114530101"/>
    <n v="0.47281237768657147"/>
    <x v="828"/>
  </r>
  <r>
    <x v="161"/>
    <x v="4"/>
    <s v="\x02fbb64517e1c6ed69a6faa3abf37db0482f1152"/>
    <n v="1.0029659358829599"/>
    <n v="41326.46"/>
    <n v="57.433855072975902"/>
    <n v="2373537.9143191301"/>
    <n v="5.0433623615180057E-2"/>
    <x v="829"/>
  </r>
  <r>
    <x v="161"/>
    <x v="1"/>
    <s v="\x7355efc63ae731f584380a9838292c7046c1e433"/>
    <n v="1.0087972535243599"/>
    <n v="3121.95"/>
    <n v="6499.2798706182002"/>
    <n v="20290426.792076401"/>
    <n v="0.43113688711245829"/>
    <x v="830"/>
  </r>
  <r>
    <x v="162"/>
    <x v="3"/>
    <s v="\x43298f9f91a4545df64748e78a2c777c580573d6"/>
    <n v="1.0030573860606"/>
    <n v="8.66"/>
    <n v="21050.187620508801"/>
    <n v="182294.624793606"/>
    <n v="3.80095499420981E-3"/>
    <x v="831"/>
  </r>
  <r>
    <x v="162"/>
    <x v="5"/>
    <s v="\x4841572daa1f8e4ce0f62570877c2d0cc18c9535"/>
    <n v="1"/>
    <n v="1.4972381167429001"/>
    <n v="250000"/>
    <n v="374309.52918572503"/>
    <n v="7.8045837936780828E-3"/>
    <x v="832"/>
  </r>
  <r>
    <x v="162"/>
    <x v="6"/>
    <s v="\x43f133fe6fdfa17c417695c476447dc2a449ba5b"/>
    <n v="1.0035605760064501"/>
    <n v="1.000934"/>
    <n v="1706573.1483155601"/>
    <n v="1708167.0876360899"/>
    <n v="3.5616333888320729E-2"/>
    <x v="833"/>
  </r>
  <r>
    <x v="162"/>
    <x v="0"/>
    <s v="\xdfe0ec39291e3b60aca122908f86809c9ee64e90"/>
    <n v="1.00000643361672"/>
    <n v="7.61"/>
    <n v="30377.650732764301"/>
    <n v="231173.92207633599"/>
    <n v="4.8201183915431529E-3"/>
    <x v="834"/>
  </r>
  <r>
    <x v="162"/>
    <x v="2"/>
    <s v="\x256c8919ce1ab0e33974cf6aa9c71561ef3017b6"/>
    <n v="1.0101546024486701"/>
    <n v="1.0010479999999999"/>
    <n v="23274375.5445625"/>
    <n v="23298767.090133201"/>
    <n v="0.48579361695627526"/>
    <x v="835"/>
  </r>
  <r>
    <x v="162"/>
    <x v="4"/>
    <s v="\x02fbb64517e1c6ed69a6faa3abf37db0482f1152"/>
    <n v="1.0029659358829599"/>
    <n v="41326.46"/>
    <n v="57.433855072975902"/>
    <n v="2373537.9143191301"/>
    <n v="4.9489724667373031E-2"/>
    <x v="836"/>
  </r>
  <r>
    <x v="162"/>
    <x v="1"/>
    <s v="\x7355efc63ae731f584380a9838292c7046c1e433"/>
    <n v="1.0088220802010599"/>
    <n v="3019.65"/>
    <n v="6554.3908823093298"/>
    <n v="19791966.427765299"/>
    <n v="0.41267466730859992"/>
    <x v="837"/>
  </r>
  <r>
    <x v="163"/>
    <x v="3"/>
    <s v="\x43298f9f91a4545df64748e78a2c777c580573d6"/>
    <n v="1.0030573860606"/>
    <n v="8.66"/>
    <n v="21050.187620508801"/>
    <n v="182294.624793606"/>
    <n v="3.7832747887453231E-3"/>
    <x v="838"/>
  </r>
  <r>
    <x v="163"/>
    <x v="5"/>
    <s v="\x4841572daa1f8e4ce0f62570877c2d0cc18c9535"/>
    <n v="1"/>
    <n v="1.4972381167429001"/>
    <n v="250000"/>
    <n v="374309.52918572503"/>
    <n v="7.768280642168203E-3"/>
    <x v="839"/>
  </r>
  <r>
    <x v="163"/>
    <x v="6"/>
    <s v="\x43f133fe6fdfa17c417695c476447dc2a449ba5b"/>
    <n v="1.00357908144676"/>
    <n v="1.0006250000000001"/>
    <n v="1558219.1824618401"/>
    <n v="1559193.0694508799"/>
    <n v="3.2358912596126381E-2"/>
    <x v="840"/>
  </r>
  <r>
    <x v="163"/>
    <x v="0"/>
    <s v="\xdfe0ec39291e3b60aca122908f86809c9ee64e90"/>
    <n v="1.00000643361672"/>
    <n v="7.61"/>
    <n v="30377.650732764301"/>
    <n v="231173.92207633599"/>
    <n v="4.7976975305607274E-3"/>
    <x v="841"/>
  </r>
  <r>
    <x v="163"/>
    <x v="2"/>
    <s v="\x256c8919ce1ab0e33974cf6aa9c71561ef3017b6"/>
    <n v="1.0101635845758801"/>
    <n v="1.0007429999999999"/>
    <n v="23475890.902607899"/>
    <n v="23493333.489548601"/>
    <n v="0.48757189848700871"/>
    <x v="842"/>
  </r>
  <r>
    <x v="163"/>
    <x v="4"/>
    <s v="\x02fbb64517e1c6ed69a6faa3abf37db0482f1152"/>
    <n v="1.00298504396845"/>
    <n v="40646.199999999997"/>
    <n v="58.434949278645099"/>
    <n v="2375158.6353696599"/>
    <n v="4.9293158230192424E-2"/>
    <x v="843"/>
  </r>
  <r>
    <x v="163"/>
    <x v="1"/>
    <s v="\x7355efc63ae731f584380a9838292c7046c1e433"/>
    <n v="1.0088563414253"/>
    <n v="3045.34"/>
    <n v="6557.1934882789601"/>
    <n v="19968883.617595401"/>
    <n v="0.41442677772519831"/>
    <x v="844"/>
  </r>
  <r>
    <x v="164"/>
    <x v="3"/>
    <s v="\x43298f9f91a4545df64748e78a2c777c580573d6"/>
    <n v="1.0030573860606"/>
    <n v="8.66"/>
    <n v="21050.187620508801"/>
    <n v="182294.624793606"/>
    <n v="3.5199573386028604E-3"/>
    <x v="845"/>
  </r>
  <r>
    <x v="164"/>
    <x v="5"/>
    <s v="\x4841572daa1f8e4ce0f62570877c2d0cc18c9535"/>
    <n v="1"/>
    <n v="1.4972381167429001"/>
    <n v="250000"/>
    <n v="374309.52918572503"/>
    <n v="7.2276051784741805E-3"/>
    <x v="846"/>
  </r>
  <r>
    <x v="164"/>
    <x v="6"/>
    <s v="\x43f133fe6fdfa17c417695c476447dc2a449ba5b"/>
    <n v="1.00359045675362"/>
    <n v="1.002642"/>
    <n v="1261824.00228865"/>
    <n v="1265157.7413027"/>
    <n v="2.4429142005863786E-2"/>
    <x v="847"/>
  </r>
  <r>
    <x v="164"/>
    <x v="0"/>
    <s v="\xdfe0ec39291e3b60aca122908f86809c9ee64e90"/>
    <n v="1.00000643361672"/>
    <n v="7.61"/>
    <n v="30377.650732764301"/>
    <n v="231173.92207633599"/>
    <n v="4.4637758487256624E-3"/>
    <x v="848"/>
  </r>
  <r>
    <x v="164"/>
    <x v="2"/>
    <s v="\x256c8919ce1ab0e33974cf6aa9c71561ef3017b6"/>
    <n v="1.0101824676471101"/>
    <n v="1.0024789999999999"/>
    <n v="27826081.231158901"/>
    <n v="27895062.086530901"/>
    <n v="0.5386304100487711"/>
    <x v="849"/>
  </r>
  <r>
    <x v="164"/>
    <x v="4"/>
    <s v="\x02fbb64517e1c6ed69a6faa3abf37db0482f1152"/>
    <n v="1.00298504396845"/>
    <n v="40646.199999999997"/>
    <n v="58.434949278645099"/>
    <n v="2375158.6353696599"/>
    <n v="4.58623345498042E-2"/>
    <x v="850"/>
  </r>
  <r>
    <x v="164"/>
    <x v="1"/>
    <s v="\x7355efc63ae731f584380a9838292c7046c1e433"/>
    <n v="1.0088921906939601"/>
    <n v="3070.47"/>
    <n v="6339.6538012528799"/>
    <n v="19465716.8071329"/>
    <n v="0.37586677502975824"/>
    <x v="851"/>
  </r>
  <r>
    <x v="165"/>
    <x v="3"/>
    <s v="\x43298f9f91a4545df64748e78a2c777c580573d6"/>
    <n v="1.0030573860606"/>
    <n v="8.66"/>
    <n v="21050.187620508801"/>
    <n v="182294.624793606"/>
    <n v="3.5755488016922226E-3"/>
    <x v="852"/>
  </r>
  <r>
    <x v="165"/>
    <x v="5"/>
    <s v="\x4841572daa1f8e4ce0f62570877c2d0cc18c9535"/>
    <n v="1"/>
    <n v="1.4972381167429001"/>
    <n v="250000"/>
    <n v="374309.52918572503"/>
    <n v="7.3417523421619967E-3"/>
    <x v="853"/>
  </r>
  <r>
    <x v="165"/>
    <x v="6"/>
    <s v="\x43f133fe6fdfa17c417695c476447dc2a449ba5b"/>
    <n v="1.00362832154217"/>
    <n v="1.0046539999999999"/>
    <n v="761833.40897879598"/>
    <n v="765378.98166418297"/>
    <n v="1.5012235845287367E-2"/>
    <x v="854"/>
  </r>
  <r>
    <x v="165"/>
    <x v="0"/>
    <s v="\xdfe0ec39291e3b60aca122908f86809c9ee64e90"/>
    <n v="1.00000643361672"/>
    <n v="7.61"/>
    <n v="30377.650732764301"/>
    <n v="231173.92207633599"/>
    <n v="4.5342732458424446E-3"/>
    <x v="855"/>
  </r>
  <r>
    <x v="165"/>
    <x v="2"/>
    <s v="\x256c8919ce1ab0e33974cf6aa9c71561ef3017b6"/>
    <n v="1.0101931603488199"/>
    <n v="1.0044519999999999"/>
    <n v="27887624.4886158"/>
    <n v="28011780.192839101"/>
    <n v="0.54942644203124535"/>
    <x v="856"/>
  </r>
  <r>
    <x v="165"/>
    <x v="4"/>
    <s v="\x02fbb64517e1c6ed69a6faa3abf37db0482f1152"/>
    <n v="1.00298504396845"/>
    <n v="40646.199999999997"/>
    <n v="58.434949278645099"/>
    <n v="2375158.6353696599"/>
    <n v="4.6586648520986984E-2"/>
    <x v="857"/>
  </r>
  <r>
    <x v="165"/>
    <x v="1"/>
    <s v="\x7355efc63ae731f584380a9838292c7046c1e433"/>
    <n v="1.00891972922399"/>
    <n v="3004.44"/>
    <n v="6338.4793836833396"/>
    <n v="19043580.999513499"/>
    <n v="0.3735230992127837"/>
    <x v="858"/>
  </r>
  <r>
    <x v="166"/>
    <x v="3"/>
    <s v="\x43298f9f91a4545df64748e78a2c777c580573d6"/>
    <n v="1.0030573860606"/>
    <n v="8.66"/>
    <n v="21050.187620508801"/>
    <n v="182294.624793606"/>
    <n v="3.5838667262134759E-3"/>
    <x v="859"/>
  </r>
  <r>
    <x v="166"/>
    <x v="5"/>
    <s v="\x4841572daa1f8e4ce0f62570877c2d0cc18c9535"/>
    <n v="1"/>
    <n v="1.4972381167429001"/>
    <n v="250000"/>
    <n v="374309.52918572503"/>
    <n v="7.3588317180068837E-3"/>
    <x v="860"/>
  </r>
  <r>
    <x v="166"/>
    <x v="6"/>
    <s v="\x43f133fe6fdfa17c417695c476447dc2a449ba5b"/>
    <n v="1.0036522541789401"/>
    <n v="1.0013920000000001"/>
    <n v="861848.94928457704"/>
    <n v="863048.643021981"/>
    <n v="1.6967320448050091E-2"/>
    <x v="861"/>
  </r>
  <r>
    <x v="166"/>
    <x v="0"/>
    <s v="\xdfe0ec39291e3b60aca122908f86809c9ee64e90"/>
    <n v="1.00000643361672"/>
    <n v="7.61"/>
    <n v="30377.650732764301"/>
    <n v="231173.92207633599"/>
    <n v="4.5448214846470179E-3"/>
    <x v="862"/>
  </r>
  <r>
    <x v="166"/>
    <x v="2"/>
    <s v="\x256c8919ce1ab0e33974cf6aa9c71561ef3017b6"/>
    <n v="1.0102054312804201"/>
    <n v="1.001172"/>
    <n v="27585860.0509752"/>
    <n v="27618190.678955"/>
    <n v="0.54296672062926199"/>
    <x v="863"/>
  </r>
  <r>
    <x v="166"/>
    <x v="4"/>
    <s v="\x02fbb64517e1c6ed69a6faa3abf37db0482f1152"/>
    <n v="1.0029996499029701"/>
    <n v="40957.46"/>
    <n v="58.455117687841003"/>
    <n v="2394173.1444950402"/>
    <n v="4.7068845167894502E-2"/>
    <x v="864"/>
  </r>
  <r>
    <x v="166"/>
    <x v="1"/>
    <s v="\x7355efc63ae731f584380a9838292c7046c1e433"/>
    <n v="1.0089427088475"/>
    <n v="3065.64"/>
    <n v="6263.6697403983799"/>
    <n v="19202156.5029549"/>
    <n v="0.37750959382592603"/>
    <x v="865"/>
  </r>
  <r>
    <x v="167"/>
    <x v="3"/>
    <s v="\x43298f9f91a4545df64748e78a2c777c580573d6"/>
    <n v="1.0030573860606"/>
    <n v="8.66"/>
    <n v="21050.187620508801"/>
    <n v="182294.624793606"/>
    <n v="3.551821705525524E-3"/>
    <x v="866"/>
  </r>
  <r>
    <x v="167"/>
    <x v="5"/>
    <s v="\x4841572daa1f8e4ce0f62570877c2d0cc18c9535"/>
    <n v="1"/>
    <n v="1.4972381167429001"/>
    <n v="250000"/>
    <n v="374309.52918572503"/>
    <n v="7.293032978082245E-3"/>
    <x v="867"/>
  </r>
  <r>
    <x v="167"/>
    <x v="6"/>
    <s v="\x43f133fe6fdfa17c417695c476447dc2a449ba5b"/>
    <n v="1.0036522541789401"/>
    <n v="1.0013920000000001"/>
    <n v="861848.94928457704"/>
    <n v="863048.643021981"/>
    <n v="1.6815607737641538E-2"/>
    <x v="868"/>
  </r>
  <r>
    <x v="167"/>
    <x v="0"/>
    <s v="\xdfe0ec39291e3b60aca122908f86809c9ee64e90"/>
    <n v="1.00000643361672"/>
    <n v="7.61"/>
    <n v="30377.650732764301"/>
    <n v="231173.92207633599"/>
    <n v="4.5041841201397623E-3"/>
    <x v="869"/>
  </r>
  <r>
    <x v="167"/>
    <x v="2"/>
    <s v="\x256c8919ce1ab0e33974cf6aa9c71561ef3017b6"/>
    <n v="1.01021806332773"/>
    <n v="1.0004150000000001"/>
    <n v="27818683.3164021"/>
    <n v="27830228.069978401"/>
    <n v="0.54224313108842748"/>
    <x v="870"/>
  </r>
  <r>
    <x v="167"/>
    <x v="4"/>
    <s v="\x02fbb64517e1c6ed69a6faa3abf37db0482f1152"/>
    <n v="1.0029996499029701"/>
    <n v="40957.46"/>
    <n v="58.455117687841003"/>
    <n v="2394173.1444950402"/>
    <n v="4.664798071271517E-2"/>
    <x v="871"/>
  </r>
  <r>
    <x v="167"/>
    <x v="1"/>
    <s v="\x7355efc63ae731f584380a9838292c7046c1e433"/>
    <n v="1.00896589282176"/>
    <n v="3104.78"/>
    <n v="6264.2226574361202"/>
    <n v="19449033.222354501"/>
    <n v="0.37894424165746832"/>
    <x v="872"/>
  </r>
  <r>
    <x v="168"/>
    <x v="3"/>
    <s v="\x43298f9f91a4545df64748e78a2c777c580573d6"/>
    <n v="1.0030573860606"/>
    <n v="8.66"/>
    <n v="21050.187620508801"/>
    <n v="182294.624793606"/>
    <n v="3.7156010175113598E-3"/>
    <x v="873"/>
  </r>
  <r>
    <x v="168"/>
    <x v="5"/>
    <s v="\x4841572daa1f8e4ce0f62570877c2d0cc18c9535"/>
    <n v="1"/>
    <n v="1.4972381167429001"/>
    <n v="250000"/>
    <n v="374309.52918572503"/>
    <n v="7.6293246116352848E-3"/>
    <x v="874"/>
  </r>
  <r>
    <x v="168"/>
    <x v="6"/>
    <s v="\x43f133fe6fdfa17c417695c476447dc2a449ba5b"/>
    <n v="1.0037214728159101"/>
    <n v="1.001717"/>
    <n v="2512363.0110015501"/>
    <n v="2516676.7382914401"/>
    <n v="5.1295898933553366E-2"/>
    <x v="875"/>
  </r>
  <r>
    <x v="168"/>
    <x v="0"/>
    <s v="\xdfe0ec39291e3b60aca122908f86809c9ee64e90"/>
    <n v="1.00000643361672"/>
    <n v="7.61"/>
    <n v="30377.650732764301"/>
    <n v="231173.92207633599"/>
    <n v="4.7118781536286611E-3"/>
    <x v="876"/>
  </r>
  <r>
    <x v="168"/>
    <x v="2"/>
    <s v="\x256c8919ce1ab0e33974cf6aa9c71561ef3017b6"/>
    <n v="1.0102291462280999"/>
    <n v="1.0016970000000001"/>
    <n v="23764925.025864501"/>
    <n v="23805254.1036334"/>
    <n v="0.48520808811406685"/>
    <x v="877"/>
  </r>
  <r>
    <x v="168"/>
    <x v="4"/>
    <s v="\x02fbb64517e1c6ed69a6faa3abf37db0482f1152"/>
    <n v="1.00301752888097"/>
    <n v="41492.089999999997"/>
    <n v="59.455953329993001"/>
    <n v="2466951.7666038601"/>
    <n v="5.0282384927820729E-2"/>
    <x v="878"/>
  </r>
  <r>
    <x v="168"/>
    <x v="1"/>
    <s v="\x7355efc63ae731f584380a9838292c7046c1e433"/>
    <n v="1.00899134691502"/>
    <n v="3083.67"/>
    <n v="6318.8627684723497"/>
    <n v="19485287.5532551"/>
    <n v="0.39715682424178372"/>
    <x v="879"/>
  </r>
  <r>
    <x v="169"/>
    <x v="3"/>
    <s v="\x43298f9f91a4545df64748e78a2c777c580573d6"/>
    <n v="1.0030573860606"/>
    <n v="8.66"/>
    <n v="21050.187620508801"/>
    <n v="182294.624793606"/>
    <n v="3.6890889499438008E-3"/>
    <x v="880"/>
  </r>
  <r>
    <x v="169"/>
    <x v="5"/>
    <s v="\x4841572daa1f8e4ce0f62570877c2d0cc18c9535"/>
    <n v="1"/>
    <n v="1.4972381167429001"/>
    <n v="250000"/>
    <n v="374309.52918572503"/>
    <n v="7.5748868050340822E-3"/>
    <x v="881"/>
  </r>
  <r>
    <x v="169"/>
    <x v="6"/>
    <s v="\x43f133fe6fdfa17c417695c476447dc2a449ba5b"/>
    <n v="1.0037313344338501"/>
    <n v="1.0020720000000001"/>
    <n v="2712364.6866667299"/>
    <n v="2717984.7062975098"/>
    <n v="5.5003746585895415E-2"/>
    <x v="882"/>
  </r>
  <r>
    <x v="169"/>
    <x v="0"/>
    <s v="\xdfe0ec39291e3b60aca122908f86809c9ee64e90"/>
    <n v="1.00000643361672"/>
    <n v="7.61"/>
    <n v="30377.650732764301"/>
    <n v="231173.92207633599"/>
    <n v="4.6782573123730041E-3"/>
    <x v="883"/>
  </r>
  <r>
    <x v="169"/>
    <x v="2"/>
    <s v="\x256c8919ce1ab0e33974cf6aa9c71561ef3017b6"/>
    <n v="1.0102394555182499"/>
    <n v="1.0018"/>
    <n v="24590230.7857472"/>
    <n v="24634493.2011615"/>
    <n v="0.49852724269167903"/>
    <x v="884"/>
  </r>
  <r>
    <x v="169"/>
    <x v="4"/>
    <s v="\x02fbb64517e1c6ed69a6faa3abf37db0482f1152"/>
    <n v="1.00301752888097"/>
    <n v="41492.089999999997"/>
    <n v="59.455953329993001"/>
    <n v="2466951.7666038601"/>
    <n v="4.9923603137100564E-2"/>
    <x v="885"/>
  </r>
  <r>
    <x v="169"/>
    <x v="1"/>
    <s v="\x7355efc63ae731f584380a9838292c7046c1e433"/>
    <n v="1.00901144011368"/>
    <n v="2994.27"/>
    <n v="6281.1068791769503"/>
    <n v="18807329.895113099"/>
    <n v="0.38060317451797415"/>
    <x v="886"/>
  </r>
  <r>
    <x v="170"/>
    <x v="3"/>
    <s v="\x43298f9f91a4545df64748e78a2c777c580573d6"/>
    <n v="1.0030573860606"/>
    <n v="8.66"/>
    <n v="21050.187620508801"/>
    <n v="182294.624793606"/>
    <n v="3.5379381603202918E-3"/>
    <x v="887"/>
  </r>
  <r>
    <x v="170"/>
    <x v="5"/>
    <s v="\x4841572daa1f8e4ce0f62570877c2d0cc18c9535"/>
    <n v="1"/>
    <n v="1.4972381167429001"/>
    <n v="250000"/>
    <n v="374309.52918572503"/>
    <n v="7.2645255918930857E-3"/>
    <x v="888"/>
  </r>
  <r>
    <x v="170"/>
    <x v="6"/>
    <s v="\x43f133fe6fdfa17c417695c476447dc2a449ba5b"/>
    <n v="1.0037392709914199"/>
    <n v="1.002003"/>
    <n v="2512407.5606889101"/>
    <n v="2517439.9130329699"/>
    <n v="4.8857977818691771E-2"/>
    <x v="889"/>
  </r>
  <r>
    <x v="170"/>
    <x v="0"/>
    <s v="\xdfe0ec39291e3b60aca122908f86809c9ee64e90"/>
    <n v="1.00000643361672"/>
    <n v="7.61"/>
    <n v="30377.650732764301"/>
    <n v="231173.92207633599"/>
    <n v="4.4865779312515735E-3"/>
    <x v="890"/>
  </r>
  <r>
    <x v="170"/>
    <x v="2"/>
    <s v="\x256c8919ce1ab0e33974cf6aa9c71561ef3017b6"/>
    <n v="1.0102498078647"/>
    <n v="1.0012730000000001"/>
    <n v="26980261.487359401"/>
    <n v="27014607.3602328"/>
    <n v="0.52429417693499314"/>
    <x v="891"/>
  </r>
  <r>
    <x v="170"/>
    <x v="4"/>
    <s v="\x02fbb64517e1c6ed69a6faa3abf37db0482f1152"/>
    <n v="1.00303433931567"/>
    <n v="39791.78"/>
    <n v="57.445714003526298"/>
    <n v="2285867.2135712402"/>
    <n v="4.4363660494515948E-2"/>
    <x v="892"/>
  </r>
  <r>
    <x v="170"/>
    <x v="1"/>
    <s v="\x7355efc63ae731f584380a9838292c7046c1e433"/>
    <n v="1.00903142149172"/>
    <n v="2971.89"/>
    <n v="6366.3105964331298"/>
    <n v="18919974.798433602"/>
    <n v="0.36719514306833423"/>
    <x v="893"/>
  </r>
  <r>
    <x v="171"/>
    <x v="3"/>
    <s v="\x43298f9f91a4545df64748e78a2c777c580573d6"/>
    <n v="1.0030573860606"/>
    <n v="8.66"/>
    <n v="21050.187620508801"/>
    <n v="182294.624793606"/>
    <n v="3.4112602530590383E-3"/>
    <x v="894"/>
  </r>
  <r>
    <x v="171"/>
    <x v="5"/>
    <s v="\x4841572daa1f8e4ce0f62570877c2d0cc18c9535"/>
    <n v="1"/>
    <n v="1.4972381167429001"/>
    <n v="250000"/>
    <n v="374309.52918572503"/>
    <n v="7.0044150818938024E-3"/>
    <x v="895"/>
  </r>
  <r>
    <x v="171"/>
    <x v="6"/>
    <s v="\x43f133fe6fdfa17c417695c476447dc2a449ba5b"/>
    <n v="1.0037392709914199"/>
    <n v="1.002003"/>
    <n v="2512407.5606889101"/>
    <n v="2517439.9130329699"/>
    <n v="4.7108589869376029E-2"/>
    <x v="896"/>
  </r>
  <r>
    <x v="171"/>
    <x v="0"/>
    <s v="\xdfe0ec39291e3b60aca122908f86809c9ee64e90"/>
    <n v="1.00000643361672"/>
    <n v="7.61"/>
    <n v="30377.650732764301"/>
    <n v="231173.92207633599"/>
    <n v="4.3259334322974085E-3"/>
    <x v="897"/>
  </r>
  <r>
    <x v="171"/>
    <x v="2"/>
    <s v="\x256c8919ce1ab0e33974cf6aa9c71561ef3017b6"/>
    <n v="1.010263778264"/>
    <n v="1.000432"/>
    <n v="28540195.928982802"/>
    <n v="28552525.293624099"/>
    <n v="0.53430042037102921"/>
    <x v="898"/>
  </r>
  <r>
    <x v="171"/>
    <x v="4"/>
    <s v="\x02fbb64517e1c6ed69a6faa3abf37db0482f1152"/>
    <n v="1.00303433931567"/>
    <n v="39791.78"/>
    <n v="57.445714003526298"/>
    <n v="2285867.2135712402"/>
    <n v="4.2775194157561862E-2"/>
    <x v="899"/>
  </r>
  <r>
    <x v="171"/>
    <x v="1"/>
    <s v="\x7355efc63ae731f584380a9838292c7046c1e433"/>
    <n v="1.0090484552722001"/>
    <n v="2939.06"/>
    <n v="6565.1854566473203"/>
    <n v="19295473.9682138"/>
    <n v="0.36107418683478265"/>
    <x v="900"/>
  </r>
  <r>
    <x v="172"/>
    <x v="3"/>
    <s v="\x43298f9f91a4545df64748e78a2c777c580573d6"/>
    <n v="1.0030573860606"/>
    <n v="8.66"/>
    <n v="21050.187620508801"/>
    <n v="182294.624793606"/>
    <n v="3.3985347428826087E-3"/>
    <x v="901"/>
  </r>
  <r>
    <x v="172"/>
    <x v="5"/>
    <s v="\x4841572daa1f8e4ce0f62570877c2d0cc18c9535"/>
    <n v="1"/>
    <n v="1.4972381167429001"/>
    <n v="250000"/>
    <n v="374309.52918572503"/>
    <n v="6.9782855142876236E-3"/>
    <x v="902"/>
  </r>
  <r>
    <x v="172"/>
    <x v="6"/>
    <s v="\x43f133fe6fdfa17c417695c476447dc2a449ba5b"/>
    <n v="1.0037392709914199"/>
    <n v="1.002003"/>
    <n v="2512407.5606889101"/>
    <n v="2517439.9130329699"/>
    <n v="4.6932853984304697E-2"/>
    <x v="903"/>
  </r>
  <r>
    <x v="172"/>
    <x v="0"/>
    <s v="\xdfe0ec39291e3b60aca122908f86809c9ee64e90"/>
    <n v="1.00000643361672"/>
    <n v="7.61"/>
    <n v="30377.650732764301"/>
    <n v="231173.92207633599"/>
    <n v="4.3097957864329829E-3"/>
    <x v="904"/>
  </r>
  <r>
    <x v="172"/>
    <x v="2"/>
    <s v="\x256c8919ce1ab0e33974cf6aa9c71561ef3017b6"/>
    <n v="1.0102787841656"/>
    <n v="1.007034"/>
    <n v="28501162.777492002"/>
    <n v="28701639.956468798"/>
    <n v="0.53508720117340636"/>
    <x v="905"/>
  </r>
  <r>
    <x v="172"/>
    <x v="4"/>
    <s v="\x02fbb64517e1c6ed69a6faa3abf37db0482f1152"/>
    <n v="1.00303433931567"/>
    <n v="39791.78"/>
    <n v="57.445714003526298"/>
    <n v="2285867.2135712402"/>
    <n v="4.2615623755959502E-2"/>
    <x v="906"/>
  </r>
  <r>
    <x v="172"/>
    <x v="1"/>
    <s v="\x7355efc63ae731f584380a9838292c7046c1e433"/>
    <n v="1.00906993115809"/>
    <n v="2943.69"/>
    <n v="6572.17886057344"/>
    <n v="19346457.190081399"/>
    <n v="0.36067770504272628"/>
    <x v="907"/>
  </r>
  <r>
    <x v="173"/>
    <x v="3"/>
    <s v="\x43298f9f91a4545df64748e78a2c777c580573d6"/>
    <n v="1.0030573860606"/>
    <n v="8.66"/>
    <n v="21050.187620508801"/>
    <n v="182294.624793606"/>
    <n v="3.3943946543902965E-3"/>
    <x v="908"/>
  </r>
  <r>
    <x v="173"/>
    <x v="5"/>
    <s v="\x4841572daa1f8e4ce0f62570877c2d0cc18c9535"/>
    <n v="1"/>
    <n v="1.4972381167429001"/>
    <n v="250000"/>
    <n v="374309.52918572503"/>
    <n v="6.9697845802853238E-3"/>
    <x v="909"/>
  </r>
  <r>
    <x v="173"/>
    <x v="6"/>
    <s v="\x43f133fe6fdfa17c417695c476447dc2a449ba5b"/>
    <n v="1.0037392709914199"/>
    <n v="1.002003"/>
    <n v="2512407.5606889101"/>
    <n v="2517439.9130329699"/>
    <n v="4.6875680471778834E-2"/>
    <x v="910"/>
  </r>
  <r>
    <x v="173"/>
    <x v="0"/>
    <s v="\xdfe0ec39291e3b60aca122908f86809c9ee64e90"/>
    <n v="1.00000643361672"/>
    <n v="7.61"/>
    <n v="30377.650732764301"/>
    <n v="231173.92207633599"/>
    <n v="4.3045456014887233E-3"/>
    <x v="911"/>
  </r>
  <r>
    <x v="173"/>
    <x v="2"/>
    <s v="\x256c8919ce1ab0e33974cf6aa9c71561ef3017b6"/>
    <n v="1.0103010292946799"/>
    <n v="0.99839999999999995"/>
    <n v="28475317.148089901"/>
    <n v="28429756.640652899"/>
    <n v="0.52937278910943542"/>
    <x v="912"/>
  </r>
  <r>
    <x v="173"/>
    <x v="4"/>
    <s v="\x02fbb64517e1c6ed69a6faa3abf37db0482f1152"/>
    <n v="1.0031096398836301"/>
    <n v="40271.64"/>
    <n v="57.4501266124987"/>
    <n v="2313610.8168929601"/>
    <n v="4.3080305840572909E-2"/>
    <x v="913"/>
  </r>
  <r>
    <x v="173"/>
    <x v="1"/>
    <s v="\x7355efc63ae731f584380a9838292c7046c1e433"/>
    <n v="1.00909024693871"/>
    <n v="3003.71"/>
    <n v="6543.9139428950803"/>
    <n v="19656019.7494133"/>
    <n v="0.36600249974204851"/>
    <x v="914"/>
  </r>
  <r>
    <x v="174"/>
    <x v="3"/>
    <s v="\x43298f9f91a4545df64748e78a2c777c580573d6"/>
    <n v="1.0030573860606"/>
    <n v="8.66"/>
    <n v="21050.187620508801"/>
    <n v="182294.624793606"/>
    <n v="3.5746405012651735E-3"/>
    <x v="915"/>
  </r>
  <r>
    <x v="174"/>
    <x v="5"/>
    <s v="\x4841572daa1f8e4ce0f62570877c2d0cc18c9535"/>
    <n v="1"/>
    <n v="1.4972381167429001"/>
    <n v="250000"/>
    <n v="374309.52918572503"/>
    <n v="7.3398873090838521E-3"/>
    <x v="916"/>
  </r>
  <r>
    <x v="174"/>
    <x v="6"/>
    <s v="\x43f133fe6fdfa17c417695c476447dc2a449ba5b"/>
    <n v="1.0037392709914199"/>
    <n v="1.002003"/>
    <n v="2512407.5606889101"/>
    <n v="2517439.9130329699"/>
    <n v="4.9364827310831215E-2"/>
    <x v="917"/>
  </r>
  <r>
    <x v="174"/>
    <x v="0"/>
    <s v="\xdfe0ec39291e3b60aca122908f86809c9ee64e90"/>
    <n v="1.00000643361672"/>
    <n v="7.61"/>
    <n v="30377.650732764301"/>
    <n v="231173.92207633599"/>
    <n v="4.5331213996353372E-3"/>
    <x v="918"/>
  </r>
  <r>
    <x v="174"/>
    <x v="2"/>
    <s v="\x256c8919ce1ab0e33974cf6aa9c71561ef3017b6"/>
    <n v="1.0103201804611901"/>
    <n v="1.0012460000000001"/>
    <n v="27079345.0445171"/>
    <n v="27113085.908442602"/>
    <n v="0.53166425017925401"/>
    <x v="919"/>
  </r>
  <r>
    <x v="174"/>
    <x v="4"/>
    <s v="\x02fbb64517e1c6ed69a6faa3abf37db0482f1152"/>
    <n v="1.0031096398836301"/>
    <n v="38144.080000000002"/>
    <n v="57.450826622529803"/>
    <n v="2191408.9267559"/>
    <n v="4.2971640624537205E-2"/>
    <x v="920"/>
  </r>
  <r>
    <x v="174"/>
    <x v="1"/>
    <s v="\x7355efc63ae731f584380a9838292c7046c1e433"/>
    <n v="1.00910713751638"/>
    <n v="2808.73"/>
    <n v="6546.3461383549902"/>
    <n v="18386918.789181799"/>
    <n v="0.36055163267539325"/>
    <x v="921"/>
  </r>
  <r>
    <x v="175"/>
    <x v="3"/>
    <s v="\x43298f9f91a4545df64748e78a2c777c580573d6"/>
    <n v="1.0030573860606"/>
    <n v="8.66"/>
    <n v="21050.187620508801"/>
    <n v="182294.624793606"/>
    <n v="3.5982395734779848E-3"/>
    <x v="922"/>
  </r>
  <r>
    <x v="175"/>
    <x v="5"/>
    <s v="\x4841572daa1f8e4ce0f62570877c2d0cc18c9535"/>
    <n v="1"/>
    <n v="1.4972381167429001"/>
    <n v="250000"/>
    <n v="374309.52918572503"/>
    <n v="7.3883437987867073E-3"/>
    <x v="923"/>
  </r>
  <r>
    <x v="175"/>
    <x v="6"/>
    <s v="\x43f133fe6fdfa17c417695c476447dc2a449ba5b"/>
    <n v="1.0037769394062499"/>
    <n v="1.0004169999999999"/>
    <n v="1970819.08079634"/>
    <n v="1971640.9123530299"/>
    <n v="3.8917419334493449E-2"/>
    <x v="924"/>
  </r>
  <r>
    <x v="175"/>
    <x v="0"/>
    <s v="\xdfe0ec39291e3b60aca122908f86809c9ee64e90"/>
    <n v="1.00000643361672"/>
    <n v="7.61"/>
    <n v="30377.650732764301"/>
    <n v="231173.92207633599"/>
    <n v="4.5630481738722353E-3"/>
    <x v="925"/>
  </r>
  <r>
    <x v="175"/>
    <x v="2"/>
    <s v="\x256c8919ce1ab0e33974cf6aa9c71561ef3017b6"/>
    <n v="1.01034338192977"/>
    <n v="1.0003930000000001"/>
    <n v="27213932.281037301"/>
    <n v="27224627.356423698"/>
    <n v="0.53737586414292926"/>
    <x v="926"/>
  </r>
  <r>
    <x v="175"/>
    <x v="4"/>
    <s v="\x02fbb64517e1c6ed69a6faa3abf37db0482f1152"/>
    <n v="1.00310003518821"/>
    <n v="39239.06"/>
    <n v="45.192394105411097"/>
    <n v="1773307.0638458701"/>
    <n v="3.5002588037264318E-2"/>
    <x v="927"/>
  </r>
  <r>
    <x v="175"/>
    <x v="1"/>
    <s v="\x7355efc63ae731f584380a9838292c7046c1e433"/>
    <n v="1.0091248551929299"/>
    <n v="2888.47"/>
    <n v="6544.9239707072702"/>
    <n v="18904816.541668799"/>
    <n v="0.37315449693917602"/>
    <x v="928"/>
  </r>
  <r>
    <x v="176"/>
    <x v="3"/>
    <s v="\x43298f9f91a4545df64748e78a2c777c580573d6"/>
    <n v="1.0030573860606"/>
    <n v="8.66"/>
    <n v="21050.187620508801"/>
    <n v="182294.624793606"/>
    <n v="3.5545477793504478E-3"/>
    <x v="929"/>
  </r>
  <r>
    <x v="176"/>
    <x v="5"/>
    <s v="\x4841572daa1f8e4ce0f62570877c2d0cc18c9535"/>
    <n v="1"/>
    <n v="1.4972381167429001"/>
    <n v="250000"/>
    <n v="374309.52918572503"/>
    <n v="7.2986304849263885E-3"/>
    <x v="930"/>
  </r>
  <r>
    <x v="176"/>
    <x v="6"/>
    <s v="\x43f133fe6fdfa17c417695c476447dc2a449ba5b"/>
    <n v="1.0037769394062499"/>
    <n v="1.0004169999999999"/>
    <n v="1970819.08079634"/>
    <n v="1971640.9123530299"/>
    <n v="3.8444862730405475E-2"/>
    <x v="931"/>
  </r>
  <r>
    <x v="176"/>
    <x v="0"/>
    <s v="\xdfe0ec39291e3b60aca122908f86809c9ee64e90"/>
    <n v="1.00000643361672"/>
    <n v="7.61"/>
    <n v="30377.650732764301"/>
    <n v="231173.92207633599"/>
    <n v="4.5076411457031368E-3"/>
    <x v="932"/>
  </r>
  <r>
    <x v="176"/>
    <x v="2"/>
    <s v="\x256c8919ce1ab0e33974cf6aa9c71561ef3017b6"/>
    <n v="1.01034912775282"/>
    <n v="1.000111"/>
    <n v="27838591.859235499"/>
    <n v="27841681.942931902"/>
    <n v="0.54288264854587887"/>
    <x v="933"/>
  </r>
  <r>
    <x v="176"/>
    <x v="4"/>
    <s v="\x02fbb64517e1c6ed69a6faa3abf37db0482f1152"/>
    <n v="1.00310003518821"/>
    <n v="39239.06"/>
    <n v="45.192394105411097"/>
    <n v="1773307.0638458701"/>
    <n v="3.4577567457276387E-2"/>
    <x v="934"/>
  </r>
  <r>
    <x v="176"/>
    <x v="1"/>
    <s v="\x7355efc63ae731f584380a9838292c7046c1e433"/>
    <n v="1.00912941980591"/>
    <n v="2889.32"/>
    <n v="6544.9625756117202"/>
    <n v="18910491.268966399"/>
    <n v="0.36873410185645933"/>
    <x v="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64140-6B73-884C-9F71-BFE2B8732984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5:P13" firstHeaderRow="0" firstDataRow="1" firstDataCol="1"/>
  <pivotFields count="9">
    <pivotField numFmtId="14" showAll="0">
      <items count="15">
        <item x="0"/>
        <item sd="0" x="1"/>
        <item sd="0" x="2"/>
        <item sd="0" x="3"/>
        <item sd="0" x="4"/>
        <item x="5"/>
        <item x="6"/>
        <item x="7"/>
        <item x="8"/>
        <item x="9"/>
        <item x="10"/>
        <item sd="0" x="11"/>
        <item sd="0" x="12"/>
        <item x="13"/>
        <item t="default"/>
      </items>
    </pivotField>
    <pivotField axis="axisRow" showAll="0">
      <items count="8">
        <item x="3"/>
        <item x="5"/>
        <item x="6"/>
        <item sd="0" x="0"/>
        <item sd="0" x="2"/>
        <item x="4"/>
        <item sd="0" x="1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dataField="1" numFmtId="43" showAll="0">
      <items count="937">
        <item x="8"/>
        <item x="5"/>
        <item x="532"/>
        <item x="435"/>
        <item x="539"/>
        <item x="581"/>
        <item x="595"/>
        <item x="588"/>
        <item x="553"/>
        <item x="560"/>
        <item x="574"/>
        <item x="546"/>
        <item x="567"/>
        <item x="616"/>
        <item x="602"/>
        <item x="609"/>
        <item x="238"/>
        <item x="234"/>
        <item x="242"/>
        <item x="262"/>
        <item x="246"/>
        <item x="230"/>
        <item x="226"/>
        <item x="250"/>
        <item x="218"/>
        <item x="258"/>
        <item x="214"/>
        <item x="222"/>
        <item x="254"/>
        <item x="206"/>
        <item x="210"/>
        <item x="190"/>
        <item x="198"/>
        <item x="202"/>
        <item x="194"/>
        <item x="182"/>
        <item x="186"/>
        <item x="178"/>
        <item x="11"/>
        <item x="98"/>
        <item x="170"/>
        <item x="162"/>
        <item x="174"/>
        <item x="158"/>
        <item x="102"/>
        <item x="166"/>
        <item x="106"/>
        <item x="94"/>
        <item x="146"/>
        <item x="142"/>
        <item x="134"/>
        <item x="78"/>
        <item x="90"/>
        <item x="110"/>
        <item x="138"/>
        <item x="130"/>
        <item x="154"/>
        <item x="34"/>
        <item x="58"/>
        <item x="38"/>
        <item x="122"/>
        <item x="150"/>
        <item x="86"/>
        <item x="126"/>
        <item x="118"/>
        <item x="30"/>
        <item x="70"/>
        <item x="114"/>
        <item x="74"/>
        <item x="54"/>
        <item x="26"/>
        <item x="82"/>
        <item x="62"/>
        <item x="46"/>
        <item x="42"/>
        <item x="66"/>
        <item x="50"/>
        <item x="2"/>
        <item x="0"/>
        <item x="908"/>
        <item x="901"/>
        <item x="894"/>
        <item x="845"/>
        <item x="887"/>
        <item x="866"/>
        <item x="929"/>
        <item x="915"/>
        <item x="852"/>
        <item x="859"/>
        <item x="922"/>
        <item x="880"/>
        <item x="873"/>
        <item x="520"/>
        <item x="838"/>
        <item x="831"/>
        <item x="670"/>
        <item x="824"/>
        <item x="677"/>
        <item x="514"/>
        <item x="810"/>
        <item x="911"/>
        <item x="904"/>
        <item x="897"/>
        <item x="817"/>
        <item x="712"/>
        <item x="705"/>
        <item x="684"/>
        <item x="649"/>
        <item x="848"/>
        <item x="691"/>
        <item x="508"/>
        <item x="663"/>
        <item x="890"/>
        <item x="502"/>
        <item x="656"/>
        <item x="869"/>
        <item x="932"/>
        <item x="918"/>
        <item x="855"/>
        <item x="862"/>
        <item x="925"/>
        <item x="496"/>
        <item x="883"/>
        <item x="876"/>
        <item x="841"/>
        <item x="834"/>
        <item x="698"/>
        <item x="806"/>
        <item x="827"/>
        <item x="484"/>
        <item x="472"/>
        <item x="478"/>
        <item x="799"/>
        <item x="490"/>
        <item x="385"/>
        <item x="442"/>
        <item x="680"/>
        <item x="764"/>
        <item x="448"/>
        <item x="757"/>
        <item x="370"/>
        <item x="771"/>
        <item x="466"/>
        <item x="750"/>
        <item x="743"/>
        <item x="785"/>
        <item x="365"/>
        <item x="375"/>
        <item x="454"/>
        <item x="813"/>
        <item x="729"/>
        <item x="673"/>
        <item x="380"/>
        <item x="792"/>
        <item x="436"/>
        <item x="360"/>
        <item x="460"/>
        <item x="778"/>
        <item x="430"/>
        <item x="736"/>
        <item x="722"/>
        <item x="820"/>
        <item x="715"/>
        <item x="708"/>
        <item x="687"/>
        <item x="410"/>
        <item x="524"/>
        <item x="694"/>
        <item x="518"/>
        <item x="405"/>
        <item x="400"/>
        <item x="415"/>
        <item x="390"/>
        <item x="395"/>
        <item x="425"/>
        <item x="420"/>
        <item x="596"/>
        <item x="645"/>
        <item x="355"/>
        <item x="530"/>
        <item x="638"/>
        <item x="506"/>
        <item x="631"/>
        <item x="500"/>
        <item x="350"/>
        <item x="537"/>
        <item x="701"/>
        <item x="579"/>
        <item x="624"/>
        <item x="440"/>
        <item x="593"/>
        <item x="617"/>
        <item x="446"/>
        <item x="652"/>
        <item x="666"/>
        <item x="586"/>
        <item x="603"/>
        <item x="642"/>
        <item x="659"/>
        <item x="494"/>
        <item x="409"/>
        <item x="551"/>
        <item x="610"/>
        <item x="512"/>
        <item x="558"/>
        <item x="572"/>
        <item x="544"/>
        <item x="635"/>
        <item x="452"/>
        <item x="345"/>
        <item x="628"/>
        <item x="404"/>
        <item x="565"/>
        <item x="399"/>
        <item x="414"/>
        <item x="434"/>
        <item x="458"/>
        <item x="464"/>
        <item x="394"/>
        <item x="424"/>
        <item x="761"/>
        <item x="429"/>
        <item x="803"/>
        <item x="621"/>
        <item x="419"/>
        <item x="389"/>
        <item x="754"/>
        <item x="614"/>
        <item x="600"/>
        <item x="582"/>
        <item x="384"/>
        <item x="796"/>
        <item x="482"/>
        <item x="589"/>
        <item x="747"/>
        <item x="470"/>
        <item x="740"/>
        <item x="607"/>
        <item x="476"/>
        <item x="488"/>
        <item x="726"/>
        <item x="369"/>
        <item x="733"/>
        <item x="719"/>
        <item x="768"/>
        <item x="374"/>
        <item x="909"/>
        <item x="902"/>
        <item x="526"/>
        <item x="379"/>
        <item x="895"/>
        <item x="782"/>
        <item x="789"/>
        <item x="775"/>
        <item x="846"/>
        <item x="888"/>
        <item x="364"/>
        <item x="867"/>
        <item x="930"/>
        <item x="340"/>
        <item x="916"/>
        <item x="853"/>
        <item x="335"/>
        <item x="860"/>
        <item x="359"/>
        <item x="923"/>
        <item x="533"/>
        <item x="881"/>
        <item x="540"/>
        <item x="874"/>
        <item x="325"/>
        <item x="330"/>
        <item x="839"/>
        <item x="832"/>
        <item x="679"/>
        <item x="554"/>
        <item x="561"/>
        <item x="575"/>
        <item x="547"/>
        <item x="804"/>
        <item x="825"/>
        <item x="568"/>
        <item x="672"/>
        <item x="797"/>
        <item x="354"/>
        <item x="349"/>
        <item x="678"/>
        <item x="762"/>
        <item x="755"/>
        <item x="769"/>
        <item x="686"/>
        <item x="748"/>
        <item x="693"/>
        <item x="741"/>
        <item x="783"/>
        <item x="671"/>
        <item x="811"/>
        <item x="727"/>
        <item x="310"/>
        <item x="790"/>
        <item x="344"/>
        <item x="776"/>
        <item x="734"/>
        <item x="305"/>
        <item x="720"/>
        <item x="818"/>
        <item x="713"/>
        <item x="706"/>
        <item x="685"/>
        <item x="692"/>
        <item x="525"/>
        <item x="285"/>
        <item x="280"/>
        <item x="519"/>
        <item x="290"/>
        <item x="275"/>
        <item x="309"/>
        <item x="700"/>
        <item x="315"/>
        <item x="651"/>
        <item x="665"/>
        <item x="284"/>
        <item x="279"/>
        <item x="658"/>
        <item x="289"/>
        <item x="274"/>
        <item x="295"/>
        <item x="304"/>
        <item x="271"/>
        <item x="644"/>
        <item x="300"/>
        <item x="320"/>
        <item x="294"/>
        <item x="637"/>
        <item x="270"/>
        <item x="267"/>
        <item x="531"/>
        <item x="299"/>
        <item x="630"/>
        <item x="507"/>
        <item x="501"/>
        <item x="538"/>
        <item x="699"/>
        <item x="266"/>
        <item x="650"/>
        <item x="239"/>
        <item x="339"/>
        <item x="664"/>
        <item x="623"/>
        <item x="314"/>
        <item x="334"/>
        <item x="657"/>
        <item x="235"/>
        <item x="580"/>
        <item x="441"/>
        <item x="324"/>
        <item x="594"/>
        <item x="447"/>
        <item x="587"/>
        <item x="643"/>
        <item x="329"/>
        <item x="495"/>
        <item x="552"/>
        <item x="513"/>
        <item x="559"/>
        <item x="573"/>
        <item x="319"/>
        <item x="545"/>
        <item x="636"/>
        <item x="453"/>
        <item x="629"/>
        <item x="566"/>
        <item x="263"/>
        <item x="459"/>
        <item x="465"/>
        <item x="622"/>
        <item x="615"/>
        <item x="601"/>
        <item x="483"/>
        <item x="231"/>
        <item x="471"/>
        <item x="608"/>
        <item x="477"/>
        <item x="489"/>
        <item x="227"/>
        <item x="219"/>
        <item x="215"/>
        <item x="223"/>
        <item x="207"/>
        <item x="211"/>
        <item x="191"/>
        <item x="199"/>
        <item x="203"/>
        <item x="195"/>
        <item x="183"/>
        <item x="187"/>
        <item x="179"/>
        <item x="243"/>
        <item x="247"/>
        <item x="251"/>
        <item x="259"/>
        <item x="255"/>
        <item x="854"/>
        <item x="749"/>
        <item x="742"/>
        <item x="728"/>
        <item x="735"/>
        <item x="798"/>
        <item x="721"/>
        <item x="707"/>
        <item x="714"/>
        <item x="171"/>
        <item x="163"/>
        <item x="175"/>
        <item x="159"/>
        <item x="763"/>
        <item x="167"/>
        <item x="756"/>
        <item x="770"/>
        <item x="784"/>
        <item x="791"/>
        <item x="868"/>
        <item x="777"/>
        <item x="861"/>
        <item x="155"/>
        <item x="151"/>
        <item x="139"/>
        <item x="143"/>
        <item x="147"/>
        <item x="135"/>
        <item x="131"/>
        <item x="123"/>
        <item x="127"/>
        <item x="847"/>
        <item x="805"/>
        <item x="826"/>
        <item x="402"/>
        <item x="812"/>
        <item x="397"/>
        <item x="392"/>
        <item x="387"/>
        <item x="840"/>
        <item x="819"/>
        <item x="372"/>
        <item x="99"/>
        <item x="103"/>
        <item x="367"/>
        <item x="377"/>
        <item x="382"/>
        <item x="107"/>
        <item x="362"/>
        <item x="412"/>
        <item x="95"/>
        <item x="934"/>
        <item x="79"/>
        <item x="407"/>
        <item x="927"/>
        <item x="498"/>
        <item x="91"/>
        <item x="111"/>
        <item x="833"/>
        <item x="87"/>
        <item x="119"/>
        <item x="75"/>
        <item x="357"/>
        <item x="115"/>
        <item x="83"/>
        <item x="504"/>
        <item x="486"/>
        <item x="352"/>
        <item x="931"/>
        <item x="417"/>
        <item x="474"/>
        <item x="480"/>
        <item x="492"/>
        <item x="528"/>
        <item x="924"/>
        <item x="522"/>
        <item x="347"/>
        <item x="535"/>
        <item x="510"/>
        <item x="444"/>
        <item x="542"/>
        <item x="450"/>
        <item x="906"/>
        <item x="899"/>
        <item x="584"/>
        <item x="312"/>
        <item x="920"/>
        <item x="598"/>
        <item x="913"/>
        <item x="591"/>
        <item x="287"/>
        <item x="282"/>
        <item x="292"/>
        <item x="556"/>
        <item x="277"/>
        <item x="456"/>
        <item x="71"/>
        <item x="516"/>
        <item x="563"/>
        <item x="307"/>
        <item x="577"/>
        <item x="549"/>
        <item x="438"/>
        <item x="892"/>
        <item x="59"/>
        <item x="462"/>
        <item x="570"/>
        <item x="468"/>
        <item x="427"/>
        <item x="432"/>
        <item x="297"/>
        <item x="422"/>
        <item x="302"/>
        <item x="63"/>
        <item x="35"/>
        <item x="67"/>
        <item x="605"/>
        <item x="850"/>
        <item x="20"/>
        <item x="342"/>
        <item x="317"/>
        <item x="337"/>
        <item x="612"/>
        <item x="327"/>
        <item x="857"/>
        <item x="871"/>
        <item x="55"/>
        <item x="332"/>
        <item x="910"/>
        <item x="903"/>
        <item x="675"/>
        <item x="864"/>
        <item x="896"/>
        <item x="23"/>
        <item x="31"/>
        <item x="322"/>
        <item x="51"/>
        <item x="647"/>
        <item x="27"/>
        <item x="889"/>
        <item x="640"/>
        <item x="843"/>
        <item x="917"/>
        <item x="633"/>
        <item x="836"/>
        <item x="885"/>
        <item x="878"/>
        <item x="829"/>
        <item x="626"/>
        <item x="619"/>
        <item x="808"/>
        <item x="875"/>
        <item x="682"/>
        <item x="801"/>
        <item x="759"/>
        <item x="752"/>
        <item x="745"/>
        <item x="668"/>
        <item x="661"/>
        <item x="654"/>
        <item x="731"/>
        <item x="738"/>
        <item x="724"/>
        <item x="882"/>
        <item x="794"/>
        <item x="815"/>
        <item x="717"/>
        <item x="710"/>
        <item x="689"/>
        <item x="696"/>
        <item x="822"/>
        <item x="39"/>
        <item x="766"/>
        <item x="773"/>
        <item x="787"/>
        <item x="780"/>
        <item x="47"/>
        <item x="43"/>
        <item x="703"/>
        <item x="17"/>
        <item x="24"/>
        <item x="80"/>
        <item x="60"/>
        <item x="28"/>
        <item x="14"/>
        <item x="32"/>
        <item x="72"/>
        <item x="76"/>
        <item x="64"/>
        <item x="68"/>
        <item x="56"/>
        <item x="21"/>
        <item x="48"/>
        <item x="96"/>
        <item x="36"/>
        <item x="92"/>
        <item x="40"/>
        <item x="52"/>
        <item x="44"/>
        <item x="88"/>
        <item x="84"/>
        <item x="104"/>
        <item x="108"/>
        <item x="100"/>
        <item x="180"/>
        <item x="184"/>
        <item x="192"/>
        <item x="200"/>
        <item x="136"/>
        <item x="204"/>
        <item x="196"/>
        <item x="148"/>
        <item x="112"/>
        <item x="132"/>
        <item x="188"/>
        <item x="124"/>
        <item x="128"/>
        <item x="144"/>
        <item x="120"/>
        <item x="156"/>
        <item x="152"/>
        <item x="116"/>
        <item x="140"/>
        <item x="172"/>
        <item x="164"/>
        <item x="176"/>
        <item x="160"/>
        <item x="168"/>
        <item x="208"/>
        <item x="18"/>
        <item x="212"/>
        <item x="232"/>
        <item x="228"/>
        <item x="220"/>
        <item x="224"/>
        <item x="15"/>
        <item x="216"/>
        <item x="702"/>
        <item x="921"/>
        <item x="765"/>
        <item x="907"/>
        <item x="900"/>
        <item x="772"/>
        <item x="758"/>
        <item x="914"/>
        <item x="893"/>
        <item x="751"/>
        <item x="935"/>
        <item x="695"/>
        <item x="744"/>
        <item x="240"/>
        <item x="236"/>
        <item x="786"/>
        <item x="723"/>
        <item x="928"/>
        <item x="730"/>
        <item x="688"/>
        <item x="858"/>
        <item x="851"/>
        <item x="793"/>
        <item x="244"/>
        <item x="716"/>
        <item x="779"/>
        <item x="865"/>
        <item x="872"/>
        <item x="737"/>
        <item x="886"/>
        <item x="709"/>
        <item x="248"/>
        <item x="879"/>
        <item x="481"/>
        <item x="252"/>
        <item x="260"/>
        <item x="493"/>
        <item x="800"/>
        <item x="487"/>
        <item x="475"/>
        <item x="653"/>
        <item x="256"/>
        <item x="667"/>
        <item x="837"/>
        <item x="807"/>
        <item x="646"/>
        <item x="660"/>
        <item x="844"/>
        <item x="469"/>
        <item x="463"/>
        <item x="306"/>
        <item x="291"/>
        <item x="639"/>
        <item x="457"/>
        <item x="814"/>
        <item x="632"/>
        <item x="821"/>
        <item x="296"/>
        <item x="301"/>
        <item x="411"/>
        <item x="286"/>
        <item x="830"/>
        <item x="356"/>
        <item x="281"/>
        <item x="311"/>
        <item x="276"/>
        <item x="681"/>
        <item x="625"/>
        <item x="618"/>
        <item x="571"/>
        <item x="401"/>
        <item x="406"/>
        <item x="604"/>
        <item x="416"/>
        <item x="550"/>
        <item x="451"/>
        <item x="499"/>
        <item x="396"/>
        <item x="445"/>
        <item x="351"/>
        <item x="564"/>
        <item x="578"/>
        <item x="611"/>
        <item x="323"/>
        <item x="272"/>
        <item x="557"/>
        <item x="391"/>
        <item x="421"/>
        <item x="264"/>
        <item x="386"/>
        <item x="674"/>
        <item x="426"/>
        <item x="437"/>
        <item x="523"/>
        <item x="599"/>
        <item x="268"/>
        <item x="517"/>
        <item x="592"/>
        <item x="431"/>
        <item x="529"/>
        <item x="333"/>
        <item x="511"/>
        <item x="505"/>
        <item x="585"/>
        <item x="328"/>
        <item x="543"/>
        <item x="12"/>
        <item x="318"/>
        <item x="338"/>
        <item x="823"/>
        <item x="534"/>
        <item x="343"/>
        <item x="371"/>
        <item x="816"/>
        <item x="341"/>
        <item x="536"/>
        <item x="316"/>
        <item x="4"/>
        <item x="346"/>
        <item x="363"/>
        <item x="348"/>
        <item x="541"/>
        <item x="828"/>
        <item x="336"/>
        <item x="583"/>
        <item x="366"/>
        <item x="376"/>
        <item x="326"/>
        <item x="676"/>
        <item x="381"/>
        <item x="331"/>
        <item x="383"/>
        <item x="590"/>
        <item x="509"/>
        <item x="515"/>
        <item x="627"/>
        <item x="597"/>
        <item x="368"/>
        <item x="378"/>
        <item x="361"/>
        <item x="527"/>
        <item x="503"/>
        <item x="613"/>
        <item x="9"/>
        <item x="555"/>
        <item x="877"/>
        <item x="576"/>
        <item x="321"/>
        <item x="562"/>
        <item x="835"/>
        <item x="433"/>
        <item x="683"/>
        <item x="620"/>
        <item x="842"/>
        <item x="521"/>
        <item x="373"/>
        <item x="428"/>
        <item x="548"/>
        <item x="439"/>
        <item x="809"/>
        <item x="606"/>
        <item x="634"/>
        <item x="443"/>
        <item x="569"/>
        <item x="6"/>
        <item x="449"/>
        <item x="423"/>
        <item x="641"/>
        <item x="884"/>
        <item x="497"/>
        <item x="278"/>
        <item x="353"/>
        <item x="662"/>
        <item x="802"/>
        <item x="313"/>
        <item x="669"/>
        <item x="283"/>
        <item x="388"/>
        <item x="303"/>
        <item x="648"/>
        <item x="655"/>
        <item x="298"/>
        <item x="288"/>
        <item x="7"/>
        <item x="393"/>
        <item x="455"/>
        <item x="418"/>
        <item x="398"/>
        <item x="408"/>
        <item x="10"/>
        <item x="461"/>
        <item x="358"/>
        <item x="467"/>
        <item x="403"/>
        <item x="293"/>
        <item x="308"/>
        <item x="413"/>
        <item x="781"/>
        <item x="891"/>
        <item x="269"/>
        <item x="16"/>
        <item x="3"/>
        <item x="711"/>
        <item x="912"/>
        <item x="473"/>
        <item x="739"/>
        <item x="485"/>
        <item x="795"/>
        <item x="788"/>
        <item x="491"/>
        <item x="919"/>
        <item x="718"/>
        <item x="273"/>
        <item x="898"/>
        <item x="905"/>
        <item x="725"/>
        <item x="479"/>
        <item x="732"/>
        <item x="926"/>
        <item x="13"/>
        <item x="849"/>
        <item x="265"/>
        <item x="746"/>
        <item x="870"/>
        <item x="774"/>
        <item x="933"/>
        <item x="863"/>
        <item x="690"/>
        <item x="753"/>
        <item x="767"/>
        <item x="697"/>
        <item x="760"/>
        <item x="856"/>
        <item x="704"/>
        <item x="257"/>
        <item x="261"/>
        <item x="253"/>
        <item x="249"/>
        <item x="245"/>
        <item x="237"/>
        <item x="241"/>
        <item x="19"/>
        <item x="217"/>
        <item x="225"/>
        <item x="221"/>
        <item x="229"/>
        <item x="233"/>
        <item x="213"/>
        <item x="209"/>
        <item x="169"/>
        <item x="161"/>
        <item x="177"/>
        <item x="117"/>
        <item x="165"/>
        <item x="173"/>
        <item x="121"/>
        <item x="45"/>
        <item x="41"/>
        <item x="113"/>
        <item x="49"/>
        <item x="141"/>
        <item x="53"/>
        <item x="153"/>
        <item x="129"/>
        <item x="101"/>
        <item x="125"/>
        <item x="157"/>
        <item x="145"/>
        <item x="109"/>
        <item x="37"/>
        <item x="85"/>
        <item x="105"/>
        <item x="133"/>
        <item x="89"/>
        <item x="57"/>
        <item x="22"/>
        <item x="149"/>
        <item x="137"/>
        <item x="69"/>
        <item x="189"/>
        <item x="93"/>
        <item x="65"/>
        <item x="33"/>
        <item x="197"/>
        <item x="29"/>
        <item x="73"/>
        <item x="205"/>
        <item x="97"/>
        <item x="201"/>
        <item x="181"/>
        <item x="193"/>
        <item x="185"/>
        <item x="61"/>
        <item x="77"/>
        <item x="81"/>
        <item x="25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mulative_value" fld="6" baseField="0" baseItem="0" numFmtId="164"/>
    <dataField name="Sum of Daily tokens" fld="8" baseField="0" baseItem="0" numFmtId="165"/>
    <dataField name="% of total tokens" fld="8" showDataAs="percentOfCol" baseField="0" baseItem="0" numFmtId="10"/>
  </dataFields>
  <formats count="13">
    <format dxfId="6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1" type="button" dataOnly="0" labelOnly="1" outline="0" axis="axisRow" fieldPosition="0"/>
    </format>
    <format dxfId="67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outline="0" fieldPosition="0">
        <references count="1">
          <reference field="4294967294" count="1">
            <x v="2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22BD-732F-FC44-9F52-2A8FA503CAE3}">
  <dimension ref="A1:P1119"/>
  <sheetViews>
    <sheetView tabSelected="1" workbookViewId="0">
      <selection activeCell="I11" sqref="I11"/>
    </sheetView>
  </sheetViews>
  <sheetFormatPr baseColWidth="10" defaultRowHeight="16" x14ac:dyDescent="0.2"/>
  <cols>
    <col min="1" max="1" width="10.83203125" style="1"/>
    <col min="7" max="7" width="24.5" customWidth="1"/>
    <col min="8" max="8" width="22.1640625" style="11" customWidth="1"/>
    <col min="9" max="9" width="22.1640625" style="13" customWidth="1"/>
    <col min="10" max="10" width="22.1640625" style="9" customWidth="1"/>
    <col min="11" max="11" width="28.5" style="9" customWidth="1"/>
    <col min="12" max="12" width="22.1640625" style="16" customWidth="1"/>
    <col min="13" max="13" width="18" bestFit="1" customWidth="1"/>
    <col min="14" max="14" width="34.1640625" style="2" bestFit="1" customWidth="1"/>
    <col min="15" max="15" width="27" bestFit="1" customWidth="1"/>
    <col min="16" max="16" width="23" bestFit="1" customWidth="1"/>
  </cols>
  <sheetData>
    <row r="1" spans="1:16" ht="24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1" t="s">
        <v>24</v>
      </c>
      <c r="I1" s="13" t="s">
        <v>28</v>
      </c>
      <c r="K1" s="19" t="s">
        <v>25</v>
      </c>
      <c r="L1" s="17">
        <v>40000000</v>
      </c>
    </row>
    <row r="2" spans="1:16" ht="24" x14ac:dyDescent="0.3">
      <c r="A2" s="1">
        <v>44503</v>
      </c>
      <c r="B2" t="s">
        <v>9</v>
      </c>
      <c r="C2" t="s">
        <v>10</v>
      </c>
      <c r="D2">
        <v>1</v>
      </c>
      <c r="E2">
        <v>12.09</v>
      </c>
      <c r="F2">
        <v>1</v>
      </c>
      <c r="G2">
        <v>12.09</v>
      </c>
      <c r="H2" s="11">
        <v>1.8078155950337557E-3</v>
      </c>
      <c r="I2" s="13">
        <f>H2*$L$3</f>
        <v>408.54589718276964</v>
      </c>
      <c r="K2" s="19" t="s">
        <v>26</v>
      </c>
      <c r="L2" s="17">
        <f>A937-A2+1</f>
        <v>177</v>
      </c>
    </row>
    <row r="3" spans="1:16" ht="24" x14ac:dyDescent="0.3">
      <c r="A3" s="1">
        <v>44503</v>
      </c>
      <c r="B3" t="s">
        <v>7</v>
      </c>
      <c r="C3" t="s">
        <v>8</v>
      </c>
      <c r="D3">
        <v>1</v>
      </c>
      <c r="E3">
        <v>4603.82</v>
      </c>
      <c r="F3">
        <v>1.45</v>
      </c>
      <c r="G3">
        <v>6675.5389999999998</v>
      </c>
      <c r="H3" s="11">
        <v>0.99819218440496627</v>
      </c>
      <c r="I3" s="13">
        <f t="shared" ref="I3:I66" si="0">H3*$L$3</f>
        <v>225580.15466778897</v>
      </c>
      <c r="K3" s="19" t="s">
        <v>27</v>
      </c>
      <c r="L3" s="17">
        <f>L1/L2</f>
        <v>225988.70056497175</v>
      </c>
    </row>
    <row r="4" spans="1:16" x14ac:dyDescent="0.2">
      <c r="A4" s="1">
        <v>44504</v>
      </c>
      <c r="B4" t="s">
        <v>9</v>
      </c>
      <c r="C4" t="s">
        <v>10</v>
      </c>
      <c r="D4">
        <v>1</v>
      </c>
      <c r="E4">
        <v>12.09</v>
      </c>
      <c r="F4">
        <v>1</v>
      </c>
      <c r="G4">
        <v>12.09</v>
      </c>
      <c r="H4" s="11">
        <v>1.5892022973749105E-4</v>
      </c>
      <c r="I4" s="13">
        <f t="shared" si="0"/>
        <v>35.914176211862383</v>
      </c>
    </row>
    <row r="5" spans="1:16" ht="24" x14ac:dyDescent="0.3">
      <c r="A5" s="1">
        <v>44504</v>
      </c>
      <c r="B5" t="s">
        <v>11</v>
      </c>
      <c r="C5" t="s">
        <v>12</v>
      </c>
      <c r="D5">
        <v>1</v>
      </c>
      <c r="E5">
        <v>0.99989300000000003</v>
      </c>
      <c r="F5">
        <v>40200</v>
      </c>
      <c r="G5">
        <v>40195.698600000003</v>
      </c>
      <c r="H5" s="11">
        <v>0.52836308155260114</v>
      </c>
      <c r="I5" s="13">
        <f t="shared" si="0"/>
        <v>119404.08622657653</v>
      </c>
      <c r="M5" s="3" t="s">
        <v>21</v>
      </c>
      <c r="N5" s="4" t="s">
        <v>23</v>
      </c>
      <c r="O5" s="5" t="s">
        <v>29</v>
      </c>
      <c r="P5" s="5" t="s">
        <v>30</v>
      </c>
    </row>
    <row r="6" spans="1:16" ht="24" x14ac:dyDescent="0.3">
      <c r="A6" s="1">
        <v>44504</v>
      </c>
      <c r="B6" t="s">
        <v>7</v>
      </c>
      <c r="C6" t="s">
        <v>8</v>
      </c>
      <c r="D6">
        <v>1.0000002690710501</v>
      </c>
      <c r="E6">
        <v>4522.6400000000003</v>
      </c>
      <c r="F6">
        <v>7.9307914208757904</v>
      </c>
      <c r="G6">
        <v>35868.114511709602</v>
      </c>
      <c r="H6" s="11">
        <v>0.4714779982176614</v>
      </c>
      <c r="I6" s="13">
        <f t="shared" si="0"/>
        <v>106548.70016218336</v>
      </c>
      <c r="M6" s="6" t="s">
        <v>13</v>
      </c>
      <c r="N6" s="4">
        <v>24619508.272094984</v>
      </c>
      <c r="O6" s="8">
        <v>156904.64615244209</v>
      </c>
      <c r="P6" s="7">
        <v>3.9226161538110519E-3</v>
      </c>
    </row>
    <row r="7" spans="1:16" ht="24" x14ac:dyDescent="0.3">
      <c r="A7" s="1">
        <v>44505</v>
      </c>
      <c r="B7" t="s">
        <v>9</v>
      </c>
      <c r="C7" t="s">
        <v>10</v>
      </c>
      <c r="D7">
        <v>1</v>
      </c>
      <c r="E7">
        <v>12.09</v>
      </c>
      <c r="F7">
        <v>1</v>
      </c>
      <c r="G7">
        <v>12.09</v>
      </c>
      <c r="H7" s="11">
        <v>1.1008774750004658E-5</v>
      </c>
      <c r="I7" s="13">
        <f t="shared" si="0"/>
        <v>2.4878587005660244</v>
      </c>
      <c r="M7" s="6" t="s">
        <v>17</v>
      </c>
      <c r="N7" s="4">
        <v>27325158.805260181</v>
      </c>
      <c r="O7" s="8">
        <v>151386.2731812878</v>
      </c>
      <c r="P7" s="7">
        <v>3.7846568295321951E-3</v>
      </c>
    </row>
    <row r="8" spans="1:16" ht="24" x14ac:dyDescent="0.3">
      <c r="A8" s="1">
        <v>44505</v>
      </c>
      <c r="B8" t="s">
        <v>11</v>
      </c>
      <c r="C8" t="s">
        <v>12</v>
      </c>
      <c r="D8">
        <v>1</v>
      </c>
      <c r="E8">
        <v>1.0011289999999999</v>
      </c>
      <c r="F8">
        <v>540330.69138099998</v>
      </c>
      <c r="G8">
        <v>540940.72473156895</v>
      </c>
      <c r="H8" s="11">
        <v>0.49256365522531981</v>
      </c>
      <c r="I8" s="13">
        <f t="shared" si="0"/>
        <v>111313.82038990277</v>
      </c>
      <c r="M8" s="6" t="s">
        <v>19</v>
      </c>
      <c r="N8" s="4">
        <v>47934141.269663103</v>
      </c>
      <c r="O8" s="8">
        <v>229217.46606570703</v>
      </c>
      <c r="P8" s="7">
        <v>5.7304366516426758E-3</v>
      </c>
    </row>
    <row r="9" spans="1:16" ht="24" x14ac:dyDescent="0.3">
      <c r="A9" s="1">
        <v>44505</v>
      </c>
      <c r="B9" t="s">
        <v>7</v>
      </c>
      <c r="C9" t="s">
        <v>8</v>
      </c>
      <c r="D9">
        <v>1.0000005436924699</v>
      </c>
      <c r="E9">
        <v>4481.1099999999997</v>
      </c>
      <c r="F9">
        <v>124.358037043205</v>
      </c>
      <c r="G9">
        <v>557262.043374678</v>
      </c>
      <c r="H9" s="11">
        <v>0.50742533599993023</v>
      </c>
      <c r="I9" s="13">
        <f t="shared" si="0"/>
        <v>114672.39231636841</v>
      </c>
      <c r="M9" s="6" t="s">
        <v>9</v>
      </c>
      <c r="N9" s="4">
        <v>48282058.665263407</v>
      </c>
      <c r="O9" s="8">
        <v>578930.57692559459</v>
      </c>
      <c r="P9" s="7">
        <v>1.4473264423139865E-2</v>
      </c>
    </row>
    <row r="10" spans="1:16" ht="24" x14ac:dyDescent="0.3">
      <c r="A10" s="1">
        <v>44506</v>
      </c>
      <c r="B10" t="s">
        <v>9</v>
      </c>
      <c r="C10" t="s">
        <v>10</v>
      </c>
      <c r="D10">
        <v>1</v>
      </c>
      <c r="E10">
        <v>12.09</v>
      </c>
      <c r="F10">
        <v>1</v>
      </c>
      <c r="G10">
        <v>12.09</v>
      </c>
      <c r="H10" s="11">
        <v>1.0805163920927876E-5</v>
      </c>
      <c r="I10" s="13">
        <f t="shared" si="0"/>
        <v>2.441844953882006</v>
      </c>
      <c r="M10" s="6" t="s">
        <v>11</v>
      </c>
      <c r="N10" s="4">
        <v>2103369573.2875633</v>
      </c>
      <c r="O10" s="8">
        <v>14811093.433647981</v>
      </c>
      <c r="P10" s="7">
        <v>0.37027733584119954</v>
      </c>
    </row>
    <row r="11" spans="1:16" ht="24" x14ac:dyDescent="0.3">
      <c r="A11" s="1">
        <v>44506</v>
      </c>
      <c r="B11" t="s">
        <v>11</v>
      </c>
      <c r="C11" t="s">
        <v>12</v>
      </c>
      <c r="D11">
        <v>1.00000000636343</v>
      </c>
      <c r="E11">
        <v>1.00179</v>
      </c>
      <c r="F11">
        <v>540503.84259546199</v>
      </c>
      <c r="G11">
        <v>541471.34447370796</v>
      </c>
      <c r="H11" s="11">
        <v>0.48392776141634569</v>
      </c>
      <c r="I11" s="13">
        <f t="shared" si="0"/>
        <v>109362.20596979563</v>
      </c>
      <c r="M11" s="6" t="s">
        <v>15</v>
      </c>
      <c r="N11" s="4">
        <v>183620991.08827606</v>
      </c>
      <c r="O11" s="8">
        <v>1084332.3569412939</v>
      </c>
      <c r="P11" s="7">
        <v>2.7108308923532349E-2</v>
      </c>
    </row>
    <row r="12" spans="1:16" ht="24" x14ac:dyDescent="0.3">
      <c r="A12" s="1">
        <v>44506</v>
      </c>
      <c r="B12" t="s">
        <v>7</v>
      </c>
      <c r="C12" t="s">
        <v>8</v>
      </c>
      <c r="D12">
        <v>1.00000057317678</v>
      </c>
      <c r="E12">
        <v>4512.62</v>
      </c>
      <c r="F12">
        <v>127.958040712987</v>
      </c>
      <c r="G12">
        <v>577426.01368224295</v>
      </c>
      <c r="H12" s="11">
        <v>0.51606143341973354</v>
      </c>
      <c r="I12" s="13">
        <f t="shared" si="0"/>
        <v>116624.05275022227</v>
      </c>
      <c r="M12" s="6" t="s">
        <v>7</v>
      </c>
      <c r="N12" s="4">
        <v>2648837716.5662928</v>
      </c>
      <c r="O12" s="8">
        <v>22988135.24708569</v>
      </c>
      <c r="P12" s="7">
        <v>0.57470338117714226</v>
      </c>
    </row>
    <row r="13" spans="1:16" ht="24" x14ac:dyDescent="0.3">
      <c r="A13" s="1">
        <v>44507</v>
      </c>
      <c r="B13" t="s">
        <v>9</v>
      </c>
      <c r="C13" t="s">
        <v>10</v>
      </c>
      <c r="D13">
        <v>1</v>
      </c>
      <c r="E13">
        <v>16.03</v>
      </c>
      <c r="F13">
        <v>6</v>
      </c>
      <c r="G13">
        <v>96.18</v>
      </c>
      <c r="H13" s="11">
        <v>8.1371941101956893E-5</v>
      </c>
      <c r="I13" s="13">
        <f t="shared" si="0"/>
        <v>18.389139232080652</v>
      </c>
      <c r="M13" s="6" t="s">
        <v>22</v>
      </c>
      <c r="N13" s="4">
        <v>5083989147.9544144</v>
      </c>
      <c r="O13" s="20">
        <v>40000000</v>
      </c>
      <c r="P13" s="7">
        <v>1</v>
      </c>
    </row>
    <row r="14" spans="1:16" x14ac:dyDescent="0.2">
      <c r="A14" s="1">
        <v>44507</v>
      </c>
      <c r="B14" t="s">
        <v>11</v>
      </c>
      <c r="C14" t="s">
        <v>12</v>
      </c>
      <c r="D14">
        <v>1.0000000006666601</v>
      </c>
      <c r="E14">
        <v>1.001255</v>
      </c>
      <c r="F14">
        <v>545558.83951670502</v>
      </c>
      <c r="G14">
        <v>546243.515860299</v>
      </c>
      <c r="H14" s="11">
        <v>0.46214280723549706</v>
      </c>
      <c r="I14" s="13">
        <f t="shared" si="0"/>
        <v>104439.0524825982</v>
      </c>
      <c r="N14"/>
    </row>
    <row r="15" spans="1:16" x14ac:dyDescent="0.2">
      <c r="A15" s="1">
        <v>44507</v>
      </c>
      <c r="B15" t="s">
        <v>7</v>
      </c>
      <c r="C15" t="s">
        <v>8</v>
      </c>
      <c r="D15">
        <v>1.0000017280235101</v>
      </c>
      <c r="E15">
        <v>4647.34</v>
      </c>
      <c r="F15">
        <v>136.77506246733699</v>
      </c>
      <c r="G15">
        <v>635640.21880695701</v>
      </c>
      <c r="H15" s="11">
        <v>0.53777582082340092</v>
      </c>
      <c r="I15" s="13">
        <f t="shared" si="0"/>
        <v>121531.25894314145</v>
      </c>
      <c r="N15"/>
    </row>
    <row r="16" spans="1:16" x14ac:dyDescent="0.2">
      <c r="A16" s="1">
        <v>44508</v>
      </c>
      <c r="B16" t="s">
        <v>9</v>
      </c>
      <c r="C16" t="s">
        <v>10</v>
      </c>
      <c r="D16">
        <v>1.00000330722096</v>
      </c>
      <c r="E16">
        <v>16.670000000000002</v>
      </c>
      <c r="F16">
        <v>25006.000019843301</v>
      </c>
      <c r="G16">
        <v>416850.02033078799</v>
      </c>
      <c r="H16" s="11">
        <v>0.15273396995276814</v>
      </c>
      <c r="I16" s="13">
        <f t="shared" si="0"/>
        <v>34516.151401755509</v>
      </c>
      <c r="N16"/>
    </row>
    <row r="17" spans="1:14" x14ac:dyDescent="0.2">
      <c r="A17" s="1">
        <v>44508</v>
      </c>
      <c r="B17" t="s">
        <v>11</v>
      </c>
      <c r="C17" t="s">
        <v>12</v>
      </c>
      <c r="D17">
        <v>1.0000000002</v>
      </c>
      <c r="E17">
        <v>1.0001230000000001</v>
      </c>
      <c r="F17">
        <v>870534.985102106</v>
      </c>
      <c r="G17">
        <v>870642.060905274</v>
      </c>
      <c r="H17" s="11">
        <v>0.31900350697932012</v>
      </c>
      <c r="I17" s="13">
        <f t="shared" si="0"/>
        <v>72091.188017925451</v>
      </c>
      <c r="N17"/>
    </row>
    <row r="18" spans="1:14" x14ac:dyDescent="0.2">
      <c r="A18" s="1">
        <v>44508</v>
      </c>
      <c r="B18" t="s">
        <v>7</v>
      </c>
      <c r="C18" t="s">
        <v>8</v>
      </c>
      <c r="D18">
        <v>1.0000077496103099</v>
      </c>
      <c r="E18">
        <v>4801.8100000000004</v>
      </c>
      <c r="F18">
        <v>300.254148253577</v>
      </c>
      <c r="G18">
        <v>1441763.37162551</v>
      </c>
      <c r="H18" s="11">
        <v>0.52826252306791166</v>
      </c>
      <c r="I18" s="13">
        <f t="shared" si="0"/>
        <v>119381.36114529076</v>
      </c>
      <c r="N18"/>
    </row>
    <row r="19" spans="1:14" x14ac:dyDescent="0.2">
      <c r="A19" s="1">
        <v>44509</v>
      </c>
      <c r="B19" t="s">
        <v>9</v>
      </c>
      <c r="C19" t="s">
        <v>10</v>
      </c>
      <c r="D19">
        <v>1.0000033104292301</v>
      </c>
      <c r="E19">
        <v>15.44</v>
      </c>
      <c r="F19">
        <v>30539.574250341098</v>
      </c>
      <c r="G19">
        <v>471531.02642526699</v>
      </c>
      <c r="H19" s="11">
        <v>0.12650491601245953</v>
      </c>
      <c r="I19" s="13">
        <f t="shared" si="0"/>
        <v>28588.681584736616</v>
      </c>
      <c r="N19"/>
    </row>
    <row r="20" spans="1:14" x14ac:dyDescent="0.2">
      <c r="A20" s="1">
        <v>44509</v>
      </c>
      <c r="B20" t="s">
        <v>11</v>
      </c>
      <c r="C20" t="s">
        <v>12</v>
      </c>
      <c r="D20">
        <v>1.0000008689033899</v>
      </c>
      <c r="E20">
        <v>1.0008509999999999</v>
      </c>
      <c r="F20">
        <v>877216.92170109903</v>
      </c>
      <c r="G20">
        <v>877963.43330146605</v>
      </c>
      <c r="H20" s="11">
        <v>0.2355448192536182</v>
      </c>
      <c r="I20" s="13">
        <f t="shared" si="0"/>
        <v>53230.467627936312</v>
      </c>
      <c r="N20"/>
    </row>
    <row r="21" spans="1:14" x14ac:dyDescent="0.2">
      <c r="A21" s="1">
        <v>44509</v>
      </c>
      <c r="B21" t="s">
        <v>7</v>
      </c>
      <c r="C21" t="s">
        <v>8</v>
      </c>
      <c r="D21">
        <v>1.00014196414251</v>
      </c>
      <c r="E21">
        <v>4739.8500000000004</v>
      </c>
      <c r="F21">
        <v>501.67804539272902</v>
      </c>
      <c r="G21">
        <v>2377878.6834547198</v>
      </c>
      <c r="H21" s="11">
        <v>0.63795026473392225</v>
      </c>
      <c r="I21" s="13">
        <f t="shared" si="0"/>
        <v>144169.55135229882</v>
      </c>
      <c r="N21"/>
    </row>
    <row r="22" spans="1:14" x14ac:dyDescent="0.2">
      <c r="A22" s="1">
        <v>44510</v>
      </c>
      <c r="B22" t="s">
        <v>9</v>
      </c>
      <c r="C22" t="s">
        <v>10</v>
      </c>
      <c r="D22">
        <v>1.00000331135112</v>
      </c>
      <c r="E22">
        <v>14.18</v>
      </c>
      <c r="F22">
        <v>30796.7786584241</v>
      </c>
      <c r="G22">
        <v>436698.32137645298</v>
      </c>
      <c r="H22" s="11">
        <v>4.5947348127460125E-2</v>
      </c>
      <c r="I22" s="13">
        <f t="shared" si="0"/>
        <v>10383.581497731102</v>
      </c>
      <c r="N22"/>
    </row>
    <row r="23" spans="1:14" x14ac:dyDescent="0.2">
      <c r="A23" s="1">
        <v>44510</v>
      </c>
      <c r="B23" t="s">
        <v>11</v>
      </c>
      <c r="C23" t="s">
        <v>12</v>
      </c>
      <c r="D23">
        <v>1.00001492614439</v>
      </c>
      <c r="E23">
        <v>1.000475</v>
      </c>
      <c r="F23">
        <v>1536006.91129974</v>
      </c>
      <c r="G23">
        <v>1536736.5145826</v>
      </c>
      <c r="H23" s="11">
        <v>0.16168820478436971</v>
      </c>
      <c r="I23" s="13">
        <f t="shared" si="0"/>
        <v>36539.707295902757</v>
      </c>
      <c r="N23"/>
    </row>
    <row r="24" spans="1:14" x14ac:dyDescent="0.2">
      <c r="A24" s="1">
        <v>44510</v>
      </c>
      <c r="B24" t="s">
        <v>7</v>
      </c>
      <c r="C24" t="s">
        <v>8</v>
      </c>
      <c r="D24">
        <v>1.00025162634872</v>
      </c>
      <c r="E24">
        <v>4643.37</v>
      </c>
      <c r="F24">
        <v>1621.8577530146999</v>
      </c>
      <c r="G24">
        <v>7530885.6346159</v>
      </c>
      <c r="H24" s="11">
        <v>0.79236444708817022</v>
      </c>
      <c r="I24" s="13">
        <f t="shared" si="0"/>
        <v>179065.41177133791</v>
      </c>
      <c r="N24"/>
    </row>
    <row r="25" spans="1:14" x14ac:dyDescent="0.2">
      <c r="A25" s="1">
        <v>44511</v>
      </c>
      <c r="B25" t="s">
        <v>9</v>
      </c>
      <c r="C25" t="s">
        <v>10</v>
      </c>
      <c r="D25">
        <v>1.0000033129729999</v>
      </c>
      <c r="E25">
        <v>19.350000000000001</v>
      </c>
      <c r="F25">
        <v>30914.4225821328</v>
      </c>
      <c r="G25">
        <v>598194.07696426997</v>
      </c>
      <c r="H25" s="11">
        <v>4.7405760513189746E-2</v>
      </c>
      <c r="I25" s="13">
        <f t="shared" si="0"/>
        <v>10713.166217669999</v>
      </c>
      <c r="N25"/>
    </row>
    <row r="26" spans="1:14" x14ac:dyDescent="0.2">
      <c r="A26" s="1">
        <v>44511</v>
      </c>
      <c r="B26" t="s">
        <v>11</v>
      </c>
      <c r="C26" t="s">
        <v>12</v>
      </c>
      <c r="D26">
        <v>1.0000549447201501</v>
      </c>
      <c r="E26">
        <v>1.000089</v>
      </c>
      <c r="F26">
        <v>1655249.39954324</v>
      </c>
      <c r="G26">
        <v>1655396.7167398001</v>
      </c>
      <c r="H26" s="11">
        <v>0.13118709016033084</v>
      </c>
      <c r="I26" s="13">
        <f t="shared" si="0"/>
        <v>29646.800036232959</v>
      </c>
      <c r="N26"/>
    </row>
    <row r="27" spans="1:14" x14ac:dyDescent="0.2">
      <c r="A27" s="1">
        <v>44511</v>
      </c>
      <c r="B27" t="s">
        <v>7</v>
      </c>
      <c r="C27" t="s">
        <v>8</v>
      </c>
      <c r="D27">
        <v>1.0003579472692501</v>
      </c>
      <c r="E27">
        <v>4725.3599999999997</v>
      </c>
      <c r="F27">
        <v>2193.48449151563</v>
      </c>
      <c r="G27">
        <v>10365003.8768283</v>
      </c>
      <c r="H27" s="11">
        <v>0.8214071493264794</v>
      </c>
      <c r="I27" s="13">
        <f t="shared" si="0"/>
        <v>185628.73431106878</v>
      </c>
      <c r="N27"/>
    </row>
    <row r="28" spans="1:14" x14ac:dyDescent="0.2">
      <c r="A28" s="1">
        <v>44512</v>
      </c>
      <c r="B28" t="s">
        <v>13</v>
      </c>
      <c r="C28" t="s">
        <v>14</v>
      </c>
      <c r="D28">
        <v>1</v>
      </c>
      <c r="E28">
        <v>30.93</v>
      </c>
      <c r="F28">
        <v>40</v>
      </c>
      <c r="G28">
        <v>1237.2</v>
      </c>
      <c r="H28" s="11">
        <v>9.5001135360014464E-5</v>
      </c>
      <c r="I28" s="13">
        <f t="shared" si="0"/>
        <v>21.469183132206659</v>
      </c>
      <c r="N28"/>
    </row>
    <row r="29" spans="1:14" x14ac:dyDescent="0.2">
      <c r="A29" s="1">
        <v>44512</v>
      </c>
      <c r="B29" t="s">
        <v>9</v>
      </c>
      <c r="C29" t="s">
        <v>10</v>
      </c>
      <c r="D29">
        <v>1.0000033145078899</v>
      </c>
      <c r="E29">
        <v>16.91</v>
      </c>
      <c r="F29">
        <v>37586.933417184999</v>
      </c>
      <c r="G29">
        <v>635595.04408459901</v>
      </c>
      <c r="H29" s="11">
        <v>4.8805569687387119E-2</v>
      </c>
      <c r="I29" s="13">
        <f t="shared" si="0"/>
        <v>11029.50727398579</v>
      </c>
      <c r="N29"/>
    </row>
    <row r="30" spans="1:14" x14ac:dyDescent="0.2">
      <c r="A30" s="1">
        <v>44512</v>
      </c>
      <c r="B30" t="s">
        <v>11</v>
      </c>
      <c r="C30" t="s">
        <v>12</v>
      </c>
      <c r="D30">
        <v>1.0001018263175401</v>
      </c>
      <c r="E30">
        <v>1.0016620000000001</v>
      </c>
      <c r="F30">
        <v>1952672.91678406</v>
      </c>
      <c r="G30">
        <v>1955918.2591717499</v>
      </c>
      <c r="H30" s="11">
        <v>0.15018950476293183</v>
      </c>
      <c r="I30" s="13">
        <f t="shared" si="0"/>
        <v>33941.131019871602</v>
      </c>
      <c r="N30"/>
    </row>
    <row r="31" spans="1:14" x14ac:dyDescent="0.2">
      <c r="A31" s="1">
        <v>44512</v>
      </c>
      <c r="B31" t="s">
        <v>7</v>
      </c>
      <c r="C31" t="s">
        <v>8</v>
      </c>
      <c r="D31">
        <v>1.00045604698486</v>
      </c>
      <c r="E31">
        <v>4667.83</v>
      </c>
      <c r="F31">
        <v>2234.4969185943601</v>
      </c>
      <c r="G31">
        <v>10430251.751522301</v>
      </c>
      <c r="H31" s="11">
        <v>0.80090992441432107</v>
      </c>
      <c r="I31" s="13">
        <f t="shared" si="0"/>
        <v>180996.59308798215</v>
      </c>
      <c r="N31"/>
    </row>
    <row r="32" spans="1:14" x14ac:dyDescent="0.2">
      <c r="A32" s="1">
        <v>44513</v>
      </c>
      <c r="B32" t="s">
        <v>13</v>
      </c>
      <c r="C32" t="s">
        <v>14</v>
      </c>
      <c r="D32">
        <v>1</v>
      </c>
      <c r="E32">
        <v>30.93</v>
      </c>
      <c r="F32">
        <v>40</v>
      </c>
      <c r="G32">
        <v>1237.2</v>
      </c>
      <c r="H32" s="11">
        <v>9.2437541031641915E-5</v>
      </c>
      <c r="I32" s="13">
        <f t="shared" si="0"/>
        <v>20.889839781162014</v>
      </c>
      <c r="N32"/>
    </row>
    <row r="33" spans="1:14" x14ac:dyDescent="0.2">
      <c r="A33" s="1">
        <v>44513</v>
      </c>
      <c r="B33" t="s">
        <v>9</v>
      </c>
      <c r="C33" t="s">
        <v>10</v>
      </c>
      <c r="D33">
        <v>1.0000033145078899</v>
      </c>
      <c r="E33">
        <v>16.91</v>
      </c>
      <c r="F33">
        <v>37586.933417184999</v>
      </c>
      <c r="G33">
        <v>635595.04408459901</v>
      </c>
      <c r="H33" s="11">
        <v>4.7488557199384392E-2</v>
      </c>
      <c r="I33" s="13">
        <f t="shared" si="0"/>
        <v>10731.877333194212</v>
      </c>
      <c r="N33"/>
    </row>
    <row r="34" spans="1:14" x14ac:dyDescent="0.2">
      <c r="A34" s="1">
        <v>44513</v>
      </c>
      <c r="B34" t="s">
        <v>11</v>
      </c>
      <c r="C34" t="s">
        <v>12</v>
      </c>
      <c r="D34">
        <v>1.0001630097813401</v>
      </c>
      <c r="E34">
        <v>1.001663</v>
      </c>
      <c r="F34">
        <v>2057879.2632893</v>
      </c>
      <c r="G34">
        <v>2061301.5165041499</v>
      </c>
      <c r="H34" s="11">
        <v>0.15401038111092633</v>
      </c>
      <c r="I34" s="13">
        <f t="shared" si="0"/>
        <v>34804.60590077431</v>
      </c>
      <c r="N34"/>
    </row>
    <row r="35" spans="1:14" x14ac:dyDescent="0.2">
      <c r="A35" s="1">
        <v>44513</v>
      </c>
      <c r="B35" t="s">
        <v>7</v>
      </c>
      <c r="C35" t="s">
        <v>8</v>
      </c>
      <c r="D35">
        <v>1.0005533880939199</v>
      </c>
      <c r="E35">
        <v>4649.3100000000004</v>
      </c>
      <c r="F35">
        <v>2298.4139146153798</v>
      </c>
      <c r="G35">
        <v>10686038.7973604</v>
      </c>
      <c r="H35" s="11">
        <v>0.79840862414865765</v>
      </c>
      <c r="I35" s="13">
        <f t="shared" si="0"/>
        <v>180431.32749122207</v>
      </c>
      <c r="N35"/>
    </row>
    <row r="36" spans="1:14" x14ac:dyDescent="0.2">
      <c r="A36" s="1">
        <v>44514</v>
      </c>
      <c r="B36" t="s">
        <v>13</v>
      </c>
      <c r="C36" t="s">
        <v>14</v>
      </c>
      <c r="D36">
        <v>1</v>
      </c>
      <c r="E36">
        <v>30.93</v>
      </c>
      <c r="F36">
        <v>40</v>
      </c>
      <c r="G36">
        <v>1237.2</v>
      </c>
      <c r="H36" s="11">
        <v>9.0256362366573418E-5</v>
      </c>
      <c r="I36" s="13">
        <f t="shared" si="0"/>
        <v>20.396918048943146</v>
      </c>
      <c r="N36"/>
    </row>
    <row r="37" spans="1:14" x14ac:dyDescent="0.2">
      <c r="A37" s="1">
        <v>44514</v>
      </c>
      <c r="B37" t="s">
        <v>9</v>
      </c>
      <c r="C37" t="s">
        <v>10</v>
      </c>
      <c r="D37">
        <v>1.0000033158699999</v>
      </c>
      <c r="E37">
        <v>16.57</v>
      </c>
      <c r="F37">
        <v>37705.561534382301</v>
      </c>
      <c r="G37">
        <v>624781.15462471498</v>
      </c>
      <c r="H37" s="11">
        <v>4.5579109514722285E-2</v>
      </c>
      <c r="I37" s="13">
        <f t="shared" si="0"/>
        <v>10300.36373214063</v>
      </c>
      <c r="N37"/>
    </row>
    <row r="38" spans="1:14" x14ac:dyDescent="0.2">
      <c r="A38" s="1">
        <v>44514</v>
      </c>
      <c r="B38" t="s">
        <v>11</v>
      </c>
      <c r="C38" t="s">
        <v>12</v>
      </c>
      <c r="D38">
        <v>1.00028586802363</v>
      </c>
      <c r="E38">
        <v>1.00129</v>
      </c>
      <c r="F38">
        <v>2284246.3599719498</v>
      </c>
      <c r="G38">
        <v>2287193.03777631</v>
      </c>
      <c r="H38" s="11">
        <v>0.16685558003543685</v>
      </c>
      <c r="I38" s="13">
        <f t="shared" si="0"/>
        <v>37707.475714223016</v>
      </c>
      <c r="N38"/>
    </row>
    <row r="39" spans="1:14" x14ac:dyDescent="0.2">
      <c r="A39" s="1">
        <v>44514</v>
      </c>
      <c r="B39" t="s">
        <v>7</v>
      </c>
      <c r="C39" t="s">
        <v>8</v>
      </c>
      <c r="D39">
        <v>1.00064337526097</v>
      </c>
      <c r="E39">
        <v>4616.0600000000004</v>
      </c>
      <c r="F39">
        <v>2338.4465360488598</v>
      </c>
      <c r="G39">
        <v>10794409.517193699</v>
      </c>
      <c r="H39" s="11">
        <v>0.78747505408747431</v>
      </c>
      <c r="I39" s="13">
        <f t="shared" si="0"/>
        <v>177960.46420055916</v>
      </c>
      <c r="N39"/>
    </row>
    <row r="40" spans="1:14" x14ac:dyDescent="0.2">
      <c r="A40" s="1">
        <v>44515</v>
      </c>
      <c r="B40" t="s">
        <v>13</v>
      </c>
      <c r="C40" t="s">
        <v>14</v>
      </c>
      <c r="D40">
        <v>1</v>
      </c>
      <c r="E40">
        <v>30.93</v>
      </c>
      <c r="F40">
        <v>40</v>
      </c>
      <c r="G40">
        <v>1237.2</v>
      </c>
      <c r="H40" s="11">
        <v>9.092679918409167E-5</v>
      </c>
      <c r="I40" s="13">
        <f t="shared" si="0"/>
        <v>20.548429194145008</v>
      </c>
      <c r="N40"/>
    </row>
    <row r="41" spans="1:14" x14ac:dyDescent="0.2">
      <c r="A41" s="1">
        <v>44515</v>
      </c>
      <c r="B41" t="s">
        <v>9</v>
      </c>
      <c r="C41" t="s">
        <v>10</v>
      </c>
      <c r="D41">
        <v>1.00000331651106</v>
      </c>
      <c r="E41">
        <v>20.5</v>
      </c>
      <c r="F41">
        <v>38041.312901405399</v>
      </c>
      <c r="G41">
        <v>779846.91447881097</v>
      </c>
      <c r="H41" s="11">
        <v>5.7314083242117966E-2</v>
      </c>
      <c r="I41" s="13">
        <f t="shared" si="0"/>
        <v>12952.335195958862</v>
      </c>
      <c r="N41"/>
    </row>
    <row r="42" spans="1:14" x14ac:dyDescent="0.2">
      <c r="A42" s="1">
        <v>44515</v>
      </c>
      <c r="B42" t="s">
        <v>11</v>
      </c>
      <c r="C42" t="s">
        <v>12</v>
      </c>
      <c r="D42">
        <v>1.0003680414046401</v>
      </c>
      <c r="E42">
        <v>1.001212</v>
      </c>
      <c r="F42">
        <v>2291865.7905955501</v>
      </c>
      <c r="G42">
        <v>2294643.53193375</v>
      </c>
      <c r="H42" s="11">
        <v>0.1686425732518711</v>
      </c>
      <c r="I42" s="13">
        <f t="shared" si="0"/>
        <v>38111.31598912341</v>
      </c>
      <c r="N42"/>
    </row>
    <row r="43" spans="1:14" x14ac:dyDescent="0.2">
      <c r="A43" s="1">
        <v>44515</v>
      </c>
      <c r="B43" t="s">
        <v>7</v>
      </c>
      <c r="C43" t="s">
        <v>8</v>
      </c>
      <c r="D43">
        <v>1.0007404419349799</v>
      </c>
      <c r="E43">
        <v>4584.28</v>
      </c>
      <c r="F43">
        <v>2297.1594055883702</v>
      </c>
      <c r="G43">
        <v>10530821.919850601</v>
      </c>
      <c r="H43" s="11">
        <v>0.77395241670682691</v>
      </c>
      <c r="I43" s="13">
        <f t="shared" si="0"/>
        <v>174904.50095069534</v>
      </c>
      <c r="N43"/>
    </row>
    <row r="44" spans="1:14" x14ac:dyDescent="0.2">
      <c r="A44" s="1">
        <v>44516</v>
      </c>
      <c r="B44" t="s">
        <v>13</v>
      </c>
      <c r="C44" t="s">
        <v>14</v>
      </c>
      <c r="D44">
        <v>1</v>
      </c>
      <c r="E44">
        <v>30.93</v>
      </c>
      <c r="F44">
        <v>40</v>
      </c>
      <c r="G44">
        <v>1237.2</v>
      </c>
      <c r="H44" s="11">
        <v>9.6341896061889447E-5</v>
      </c>
      <c r="I44" s="13">
        <f t="shared" si="0"/>
        <v>21.772179900991965</v>
      </c>
      <c r="N44"/>
    </row>
    <row r="45" spans="1:14" x14ac:dyDescent="0.2">
      <c r="A45" s="1">
        <v>44516</v>
      </c>
      <c r="B45" t="s">
        <v>9</v>
      </c>
      <c r="C45" t="s">
        <v>10</v>
      </c>
      <c r="D45">
        <v>1.00000331651106</v>
      </c>
      <c r="E45">
        <v>20.5</v>
      </c>
      <c r="F45">
        <v>38041.312901405399</v>
      </c>
      <c r="G45">
        <v>779846.91447881097</v>
      </c>
      <c r="H45" s="11">
        <v>6.0727392805450045E-2</v>
      </c>
      <c r="I45" s="13">
        <f t="shared" si="0"/>
        <v>13723.704588802269</v>
      </c>
      <c r="N45"/>
    </row>
    <row r="46" spans="1:14" x14ac:dyDescent="0.2">
      <c r="A46" s="1">
        <v>44516</v>
      </c>
      <c r="B46" t="s">
        <v>11</v>
      </c>
      <c r="C46" t="s">
        <v>12</v>
      </c>
      <c r="D46">
        <v>1.00041450860138</v>
      </c>
      <c r="E46">
        <v>1.0015080000000001</v>
      </c>
      <c r="F46">
        <v>2209559.14372198</v>
      </c>
      <c r="G46">
        <v>2212891.1589107099</v>
      </c>
      <c r="H46" s="11">
        <v>0.17231985938251673</v>
      </c>
      <c r="I46" s="13">
        <f t="shared" si="0"/>
        <v>38942.341103393614</v>
      </c>
      <c r="N46"/>
    </row>
    <row r="47" spans="1:14" x14ac:dyDescent="0.2">
      <c r="A47" s="1">
        <v>44516</v>
      </c>
      <c r="B47" t="s">
        <v>7</v>
      </c>
      <c r="C47" t="s">
        <v>8</v>
      </c>
      <c r="D47">
        <v>1.00083650034048</v>
      </c>
      <c r="E47">
        <v>4231.8999999999996</v>
      </c>
      <c r="F47">
        <v>2327.0374635554199</v>
      </c>
      <c r="G47">
        <v>9847789.8420201894</v>
      </c>
      <c r="H47" s="11">
        <v>0.76685640591597137</v>
      </c>
      <c r="I47" s="13">
        <f t="shared" si="0"/>
        <v>173300.88269287487</v>
      </c>
      <c r="N47"/>
    </row>
    <row r="48" spans="1:14" x14ac:dyDescent="0.2">
      <c r="A48" s="1">
        <v>44517</v>
      </c>
      <c r="B48" t="s">
        <v>13</v>
      </c>
      <c r="C48" t="s">
        <v>14</v>
      </c>
      <c r="D48">
        <v>1</v>
      </c>
      <c r="E48">
        <v>30.93</v>
      </c>
      <c r="F48">
        <v>40</v>
      </c>
      <c r="G48">
        <v>1237.2</v>
      </c>
      <c r="H48" s="11">
        <v>9.5866421649657484E-5</v>
      </c>
      <c r="I48" s="13">
        <f t="shared" si="0"/>
        <v>21.664728056419769</v>
      </c>
      <c r="N48"/>
    </row>
    <row r="49" spans="1:14" x14ac:dyDescent="0.2">
      <c r="A49" s="1">
        <v>44517</v>
      </c>
      <c r="B49" t="s">
        <v>9</v>
      </c>
      <c r="C49" t="s">
        <v>10</v>
      </c>
      <c r="D49">
        <v>1.00000331651106</v>
      </c>
      <c r="E49">
        <v>20.5</v>
      </c>
      <c r="F49">
        <v>38041.312901405399</v>
      </c>
      <c r="G49">
        <v>779846.91447881097</v>
      </c>
      <c r="H49" s="11">
        <v>6.0427686005181107E-2</v>
      </c>
      <c r="I49" s="13">
        <f t="shared" si="0"/>
        <v>13655.974238459006</v>
      </c>
      <c r="N49"/>
    </row>
    <row r="50" spans="1:14" x14ac:dyDescent="0.2">
      <c r="A50" s="1">
        <v>44517</v>
      </c>
      <c r="B50" t="s">
        <v>11</v>
      </c>
      <c r="C50" t="s">
        <v>12</v>
      </c>
      <c r="D50">
        <v>1.0005295619118899</v>
      </c>
      <c r="E50">
        <v>1.000802</v>
      </c>
      <c r="F50">
        <v>2108746.5096863201</v>
      </c>
      <c r="G50">
        <v>2110437.7243870902</v>
      </c>
      <c r="H50" s="11">
        <v>0.16353064399566472</v>
      </c>
      <c r="I50" s="13">
        <f t="shared" si="0"/>
        <v>36956.077739133267</v>
      </c>
      <c r="N50"/>
    </row>
    <row r="51" spans="1:14" x14ac:dyDescent="0.2">
      <c r="A51" s="1">
        <v>44517</v>
      </c>
      <c r="B51" t="s">
        <v>7</v>
      </c>
      <c r="C51" t="s">
        <v>8</v>
      </c>
      <c r="D51">
        <v>1.0009345198944699</v>
      </c>
      <c r="E51">
        <v>4283.6000000000004</v>
      </c>
      <c r="F51">
        <v>2337.73819808385</v>
      </c>
      <c r="G51">
        <v>10013935.345311999</v>
      </c>
      <c r="H51" s="11">
        <v>0.77594580357750442</v>
      </c>
      <c r="I51" s="13">
        <f t="shared" si="0"/>
        <v>175354.98385932302</v>
      </c>
      <c r="N51"/>
    </row>
    <row r="52" spans="1:14" x14ac:dyDescent="0.2">
      <c r="A52" s="1">
        <v>44518</v>
      </c>
      <c r="B52" t="s">
        <v>13</v>
      </c>
      <c r="C52" t="s">
        <v>14</v>
      </c>
      <c r="D52">
        <v>1</v>
      </c>
      <c r="E52">
        <v>30.93</v>
      </c>
      <c r="F52">
        <v>40</v>
      </c>
      <c r="G52">
        <v>1237.2</v>
      </c>
      <c r="H52" s="11">
        <v>1.0086283061816783E-4</v>
      </c>
      <c r="I52" s="13">
        <f t="shared" si="0"/>
        <v>22.793860026704593</v>
      </c>
      <c r="N52"/>
    </row>
    <row r="53" spans="1:14" x14ac:dyDescent="0.2">
      <c r="A53" s="1">
        <v>44518</v>
      </c>
      <c r="B53" t="s">
        <v>9</v>
      </c>
      <c r="C53" t="s">
        <v>10</v>
      </c>
      <c r="D53">
        <v>1.0000033181621899</v>
      </c>
      <c r="E53">
        <v>16.489999999999998</v>
      </c>
      <c r="F53">
        <v>35639.209071901401</v>
      </c>
      <c r="G53">
        <v>587690.55759565404</v>
      </c>
      <c r="H53" s="11">
        <v>4.7911520503287307E-2</v>
      </c>
      <c r="I53" s="13">
        <f t="shared" si="0"/>
        <v>10827.4622606299</v>
      </c>
      <c r="N53"/>
    </row>
    <row r="54" spans="1:14" x14ac:dyDescent="0.2">
      <c r="A54" s="1">
        <v>44518</v>
      </c>
      <c r="B54" t="s">
        <v>11</v>
      </c>
      <c r="C54" t="s">
        <v>12</v>
      </c>
      <c r="D54">
        <v>1.0005295619118899</v>
      </c>
      <c r="E54">
        <v>1.000802</v>
      </c>
      <c r="F54">
        <v>2108746.5096863201</v>
      </c>
      <c r="G54">
        <v>2110437.7243870902</v>
      </c>
      <c r="H54" s="11">
        <v>0.1720536071169145</v>
      </c>
      <c r="I54" s="13">
        <f t="shared" si="0"/>
        <v>38882.171099867686</v>
      </c>
      <c r="N54"/>
    </row>
    <row r="55" spans="1:14" x14ac:dyDescent="0.2">
      <c r="A55" s="1">
        <v>44518</v>
      </c>
      <c r="B55" t="s">
        <v>7</v>
      </c>
      <c r="C55" t="s">
        <v>8</v>
      </c>
      <c r="D55">
        <v>1.0010109352546499</v>
      </c>
      <c r="E55">
        <v>3985.93</v>
      </c>
      <c r="F55">
        <v>2400.1420750542902</v>
      </c>
      <c r="G55">
        <v>9566798.3012211602</v>
      </c>
      <c r="H55" s="11">
        <v>0.77993400954918013</v>
      </c>
      <c r="I55" s="13">
        <f t="shared" si="0"/>
        <v>176256.27334444749</v>
      </c>
      <c r="N55"/>
    </row>
    <row r="56" spans="1:14" x14ac:dyDescent="0.2">
      <c r="A56" s="1">
        <v>44519</v>
      </c>
      <c r="B56" t="s">
        <v>13</v>
      </c>
      <c r="C56" t="s">
        <v>14</v>
      </c>
      <c r="D56">
        <v>1</v>
      </c>
      <c r="E56">
        <v>30.93</v>
      </c>
      <c r="F56">
        <v>40</v>
      </c>
      <c r="G56">
        <v>1237.2</v>
      </c>
      <c r="H56" s="11">
        <v>9.4364894583783752E-5</v>
      </c>
      <c r="I56" s="13">
        <f t="shared" si="0"/>
        <v>21.325399905939829</v>
      </c>
      <c r="N56"/>
    </row>
    <row r="57" spans="1:14" x14ac:dyDescent="0.2">
      <c r="A57" s="1">
        <v>44519</v>
      </c>
      <c r="B57" t="s">
        <v>9</v>
      </c>
      <c r="C57" t="s">
        <v>10</v>
      </c>
      <c r="D57">
        <v>1.0000033188978701</v>
      </c>
      <c r="E57">
        <v>17.29</v>
      </c>
      <c r="F57">
        <v>35511.0968904361</v>
      </c>
      <c r="G57">
        <v>613986.86523564102</v>
      </c>
      <c r="H57" s="11">
        <v>4.6830589891520454E-2</v>
      </c>
      <c r="I57" s="13">
        <f t="shared" si="0"/>
        <v>10583.184156275809</v>
      </c>
      <c r="N57"/>
    </row>
    <row r="58" spans="1:14" x14ac:dyDescent="0.2">
      <c r="A58" s="1">
        <v>44519</v>
      </c>
      <c r="B58" t="s">
        <v>11</v>
      </c>
      <c r="C58" t="s">
        <v>12</v>
      </c>
      <c r="D58">
        <v>1.0006744325526999</v>
      </c>
      <c r="E58">
        <v>1.000926</v>
      </c>
      <c r="F58">
        <v>2114051.53960456</v>
      </c>
      <c r="G58">
        <v>2116009.1513302298</v>
      </c>
      <c r="H58" s="11">
        <v>0.16139426164209414</v>
      </c>
      <c r="I58" s="13">
        <f t="shared" si="0"/>
        <v>36473.279467139917</v>
      </c>
      <c r="N58"/>
    </row>
    <row r="59" spans="1:14" x14ac:dyDescent="0.2">
      <c r="A59" s="1">
        <v>44519</v>
      </c>
      <c r="B59" t="s">
        <v>7</v>
      </c>
      <c r="C59" t="s">
        <v>8</v>
      </c>
      <c r="D59">
        <v>1.00110208373722</v>
      </c>
      <c r="E59">
        <v>4313.01</v>
      </c>
      <c r="F59">
        <v>2406.5732809098499</v>
      </c>
      <c r="G59">
        <v>10379574.626297001</v>
      </c>
      <c r="H59" s="11">
        <v>0.79168078357180172</v>
      </c>
      <c r="I59" s="13">
        <f t="shared" si="0"/>
        <v>178910.9115416501</v>
      </c>
      <c r="N59"/>
    </row>
    <row r="60" spans="1:14" x14ac:dyDescent="0.2">
      <c r="A60" s="1">
        <v>44520</v>
      </c>
      <c r="B60" t="s">
        <v>13</v>
      </c>
      <c r="C60" t="s">
        <v>14</v>
      </c>
      <c r="D60">
        <v>1</v>
      </c>
      <c r="E60">
        <v>30.93</v>
      </c>
      <c r="F60">
        <v>40</v>
      </c>
      <c r="G60">
        <v>1237.2</v>
      </c>
      <c r="H60" s="11">
        <v>9.0873915454743921E-5</v>
      </c>
      <c r="I60" s="13">
        <f t="shared" si="0"/>
        <v>20.536478068868682</v>
      </c>
      <c r="N60"/>
    </row>
    <row r="61" spans="1:14" x14ac:dyDescent="0.2">
      <c r="A61" s="1">
        <v>44520</v>
      </c>
      <c r="B61" t="s">
        <v>9</v>
      </c>
      <c r="C61" t="s">
        <v>10</v>
      </c>
      <c r="D61">
        <v>1.00000331908416</v>
      </c>
      <c r="E61">
        <v>16.920000000000002</v>
      </c>
      <c r="F61">
        <v>35728.106897063</v>
      </c>
      <c r="G61">
        <v>604519.56869830703</v>
      </c>
      <c r="H61" s="11">
        <v>4.4402732118192859E-2</v>
      </c>
      <c r="I61" s="13">
        <f t="shared" si="0"/>
        <v>10034.51573292494</v>
      </c>
      <c r="N61"/>
    </row>
    <row r="62" spans="1:14" x14ac:dyDescent="0.2">
      <c r="A62" s="1">
        <v>44520</v>
      </c>
      <c r="B62" t="s">
        <v>11</v>
      </c>
      <c r="C62" t="s">
        <v>12</v>
      </c>
      <c r="D62">
        <v>1.0007675286484199</v>
      </c>
      <c r="E62">
        <v>1.001754</v>
      </c>
      <c r="F62">
        <v>2039449.58397893</v>
      </c>
      <c r="G62">
        <v>2043026.77854923</v>
      </c>
      <c r="H62" s="11">
        <v>0.15006291848178188</v>
      </c>
      <c r="I62" s="13">
        <f t="shared" si="0"/>
        <v>33912.523950685172</v>
      </c>
      <c r="N62"/>
    </row>
    <row r="63" spans="1:14" x14ac:dyDescent="0.2">
      <c r="A63" s="1">
        <v>44520</v>
      </c>
      <c r="B63" t="s">
        <v>7</v>
      </c>
      <c r="C63" t="s">
        <v>8</v>
      </c>
      <c r="D63">
        <v>1.00121184899349</v>
      </c>
      <c r="E63">
        <v>4443.1400000000003</v>
      </c>
      <c r="F63">
        <v>2468.0033261987001</v>
      </c>
      <c r="G63">
        <v>10965684.298766401</v>
      </c>
      <c r="H63" s="11">
        <v>0.80544347548457051</v>
      </c>
      <c r="I63" s="13">
        <f t="shared" si="0"/>
        <v>182021.12440329278</v>
      </c>
      <c r="N63"/>
    </row>
    <row r="64" spans="1:14" x14ac:dyDescent="0.2">
      <c r="A64" s="1">
        <v>44521</v>
      </c>
      <c r="B64" t="s">
        <v>13</v>
      </c>
      <c r="C64" t="s">
        <v>14</v>
      </c>
      <c r="D64">
        <v>1</v>
      </c>
      <c r="E64">
        <v>30.93</v>
      </c>
      <c r="F64">
        <v>40</v>
      </c>
      <c r="G64">
        <v>1237.2</v>
      </c>
      <c r="H64" s="11">
        <v>9.5809723913153045E-5</v>
      </c>
      <c r="I64" s="13">
        <f t="shared" si="0"/>
        <v>21.651915008622158</v>
      </c>
      <c r="N64"/>
    </row>
    <row r="65" spans="1:14" x14ac:dyDescent="0.2">
      <c r="A65" s="1">
        <v>44521</v>
      </c>
      <c r="B65" t="s">
        <v>9</v>
      </c>
      <c r="C65" t="s">
        <v>10</v>
      </c>
      <c r="D65">
        <v>1.0000033193555999</v>
      </c>
      <c r="E65">
        <v>16.37</v>
      </c>
      <c r="F65">
        <v>35747.706906761501</v>
      </c>
      <c r="G65">
        <v>585189.96206368494</v>
      </c>
      <c r="H65" s="11">
        <v>4.5317562804777042E-2</v>
      </c>
      <c r="I65" s="13">
        <f t="shared" si="0"/>
        <v>10241.25713102306</v>
      </c>
      <c r="N65"/>
    </row>
    <row r="66" spans="1:14" x14ac:dyDescent="0.2">
      <c r="A66" s="1">
        <v>44521</v>
      </c>
      <c r="B66" t="s">
        <v>11</v>
      </c>
      <c r="C66" t="s">
        <v>12</v>
      </c>
      <c r="D66">
        <v>1.0008149025703801</v>
      </c>
      <c r="E66">
        <v>0.99949299999999996</v>
      </c>
      <c r="F66">
        <v>2041000.65293628</v>
      </c>
      <c r="G66">
        <v>2039965.86560524</v>
      </c>
      <c r="H66" s="11">
        <v>0.15797653279655213</v>
      </c>
      <c r="I66" s="13">
        <f t="shared" si="0"/>
        <v>35700.911366452456</v>
      </c>
      <c r="N66"/>
    </row>
    <row r="67" spans="1:14" x14ac:dyDescent="0.2">
      <c r="A67" s="1">
        <v>44521</v>
      </c>
      <c r="B67" t="s">
        <v>7</v>
      </c>
      <c r="C67" t="s">
        <v>8</v>
      </c>
      <c r="D67">
        <v>1.0013117718446101</v>
      </c>
      <c r="E67">
        <v>4168.54</v>
      </c>
      <c r="F67">
        <v>2467.6988285986099</v>
      </c>
      <c r="G67">
        <v>10286701.2749664</v>
      </c>
      <c r="H67" s="11">
        <v>0.79661009467475763</v>
      </c>
      <c r="I67" s="13">
        <f t="shared" ref="I67:I130" si="1">H67*$L$3</f>
        <v>180024.8801524876</v>
      </c>
      <c r="N67"/>
    </row>
    <row r="68" spans="1:14" x14ac:dyDescent="0.2">
      <c r="A68" s="1">
        <v>44522</v>
      </c>
      <c r="B68" t="s">
        <v>13</v>
      </c>
      <c r="C68" t="s">
        <v>14</v>
      </c>
      <c r="D68">
        <v>1</v>
      </c>
      <c r="E68">
        <v>30.93</v>
      </c>
      <c r="F68">
        <v>40</v>
      </c>
      <c r="G68">
        <v>1237.2</v>
      </c>
      <c r="H68" s="11">
        <v>9.6457170222359091E-5</v>
      </c>
      <c r="I68" s="13">
        <f t="shared" si="1"/>
        <v>21.798230558725219</v>
      </c>
      <c r="N68"/>
    </row>
    <row r="69" spans="1:14" x14ac:dyDescent="0.2">
      <c r="A69" s="1">
        <v>44522</v>
      </c>
      <c r="B69" t="s">
        <v>9</v>
      </c>
      <c r="C69" t="s">
        <v>10</v>
      </c>
      <c r="D69">
        <v>1.0000033193555999</v>
      </c>
      <c r="E69">
        <v>16.37</v>
      </c>
      <c r="F69">
        <v>35747.706906761501</v>
      </c>
      <c r="G69">
        <v>585189.96206368494</v>
      </c>
      <c r="H69" s="11">
        <v>4.5623801958610342E-2</v>
      </c>
      <c r="I69" s="13">
        <f t="shared" si="1"/>
        <v>10310.463719459964</v>
      </c>
      <c r="N69"/>
    </row>
    <row r="70" spans="1:14" x14ac:dyDescent="0.2">
      <c r="A70" s="1">
        <v>44522</v>
      </c>
      <c r="B70" t="s">
        <v>11</v>
      </c>
      <c r="C70" t="s">
        <v>12</v>
      </c>
      <c r="D70">
        <v>1.0009016121722401</v>
      </c>
      <c r="E70">
        <v>1.001746</v>
      </c>
      <c r="F70">
        <v>2045160.6517541001</v>
      </c>
      <c r="G70">
        <v>2048731.50225206</v>
      </c>
      <c r="H70" s="11">
        <v>0.15972748403866505</v>
      </c>
      <c r="I70" s="13">
        <f t="shared" si="1"/>
        <v>36096.606562410176</v>
      </c>
      <c r="N70"/>
    </row>
    <row r="71" spans="1:14" x14ac:dyDescent="0.2">
      <c r="A71" s="1">
        <v>44522</v>
      </c>
      <c r="B71" t="s">
        <v>7</v>
      </c>
      <c r="C71" t="s">
        <v>8</v>
      </c>
      <c r="D71">
        <v>1.0014051377464199</v>
      </c>
      <c r="E71">
        <v>4116.4799999999996</v>
      </c>
      <c r="F71">
        <v>2475.7218540437698</v>
      </c>
      <c r="G71">
        <v>10191259.4977341</v>
      </c>
      <c r="H71" s="11">
        <v>0.79455225683250219</v>
      </c>
      <c r="I71" s="13">
        <f t="shared" si="1"/>
        <v>179559.83205254286</v>
      </c>
      <c r="N71"/>
    </row>
    <row r="72" spans="1:14" x14ac:dyDescent="0.2">
      <c r="A72" s="1">
        <v>44523</v>
      </c>
      <c r="B72" t="s">
        <v>13</v>
      </c>
      <c r="C72" t="s">
        <v>14</v>
      </c>
      <c r="D72">
        <v>1</v>
      </c>
      <c r="E72">
        <v>30.93</v>
      </c>
      <c r="F72">
        <v>40</v>
      </c>
      <c r="G72">
        <v>1237.2</v>
      </c>
      <c r="H72" s="11">
        <v>9.268234389184266E-5</v>
      </c>
      <c r="I72" s="13">
        <f t="shared" si="1"/>
        <v>20.94516246143337</v>
      </c>
      <c r="N72"/>
    </row>
    <row r="73" spans="1:14" x14ac:dyDescent="0.2">
      <c r="A73" s="1">
        <v>44523</v>
      </c>
      <c r="B73" t="s">
        <v>9</v>
      </c>
      <c r="C73" t="s">
        <v>10</v>
      </c>
      <c r="D73">
        <v>1.0000033193555999</v>
      </c>
      <c r="E73">
        <v>16.37</v>
      </c>
      <c r="F73">
        <v>35747.706906761501</v>
      </c>
      <c r="G73">
        <v>585189.96206368494</v>
      </c>
      <c r="H73" s="11">
        <v>4.3838326306208215E-2</v>
      </c>
      <c r="I73" s="13">
        <f t="shared" si="1"/>
        <v>9906.9663968832119</v>
      </c>
      <c r="N73"/>
    </row>
    <row r="74" spans="1:14" x14ac:dyDescent="0.2">
      <c r="A74" s="1">
        <v>44523</v>
      </c>
      <c r="B74" t="s">
        <v>11</v>
      </c>
      <c r="C74" t="s">
        <v>12</v>
      </c>
      <c r="D74">
        <v>1.00095304812555</v>
      </c>
      <c r="E74">
        <v>1.001204</v>
      </c>
      <c r="F74">
        <v>2063671.1570486899</v>
      </c>
      <c r="G74">
        <v>2066155.81712178</v>
      </c>
      <c r="H74" s="11">
        <v>0.1547818978149143</v>
      </c>
      <c r="I74" s="13">
        <f t="shared" si="1"/>
        <v>34978.959958172723</v>
      </c>
      <c r="N74"/>
    </row>
    <row r="75" spans="1:14" x14ac:dyDescent="0.2">
      <c r="A75" s="1">
        <v>44523</v>
      </c>
      <c r="B75" t="s">
        <v>7</v>
      </c>
      <c r="C75" t="s">
        <v>8</v>
      </c>
      <c r="D75">
        <v>1.0014844763584201</v>
      </c>
      <c r="E75">
        <v>4334.6099999999997</v>
      </c>
      <c r="F75">
        <v>2467.6355707902399</v>
      </c>
      <c r="G75">
        <v>10696237.821503101</v>
      </c>
      <c r="H75" s="11">
        <v>0.80128709353498573</v>
      </c>
      <c r="I75" s="13">
        <f t="shared" si="1"/>
        <v>181081.8290474544</v>
      </c>
      <c r="N75"/>
    </row>
    <row r="76" spans="1:14" ht="24" x14ac:dyDescent="0.3">
      <c r="A76" s="1">
        <v>44524</v>
      </c>
      <c r="B76" t="s">
        <v>13</v>
      </c>
      <c r="C76" t="s">
        <v>14</v>
      </c>
      <c r="D76">
        <v>1</v>
      </c>
      <c r="E76">
        <v>30.93</v>
      </c>
      <c r="F76">
        <v>40</v>
      </c>
      <c r="G76">
        <v>1237.2</v>
      </c>
      <c r="H76" s="12">
        <v>9.3936911807053543E-5</v>
      </c>
      <c r="I76" s="13">
        <f t="shared" si="1"/>
        <v>21.228680634362384</v>
      </c>
      <c r="J76" s="7"/>
      <c r="K76" s="7"/>
      <c r="L76" s="17"/>
      <c r="N76"/>
    </row>
    <row r="77" spans="1:14" ht="24" x14ac:dyDescent="0.3">
      <c r="A77" s="1">
        <v>44524</v>
      </c>
      <c r="B77" t="s">
        <v>9</v>
      </c>
      <c r="C77" t="s">
        <v>10</v>
      </c>
      <c r="D77">
        <v>1.00000332007725</v>
      </c>
      <c r="E77">
        <v>13.63</v>
      </c>
      <c r="F77">
        <v>35756.086632558901</v>
      </c>
      <c r="G77">
        <v>487355.46080177801</v>
      </c>
      <c r="H77" s="12">
        <v>3.700344886843078E-2</v>
      </c>
      <c r="I77" s="13">
        <f t="shared" si="1"/>
        <v>8362.3613261990467</v>
      </c>
      <c r="J77" s="7"/>
      <c r="K77" s="7"/>
      <c r="L77" s="17"/>
      <c r="N77"/>
    </row>
    <row r="78" spans="1:14" ht="24" x14ac:dyDescent="0.3">
      <c r="A78" s="1">
        <v>44524</v>
      </c>
      <c r="B78" t="s">
        <v>11</v>
      </c>
      <c r="C78" t="s">
        <v>12</v>
      </c>
      <c r="D78">
        <v>1.00098265718201</v>
      </c>
      <c r="E78">
        <v>1.001539</v>
      </c>
      <c r="F78">
        <v>2063333.7383735101</v>
      </c>
      <c r="G78">
        <v>2066509.2089968701</v>
      </c>
      <c r="H78" s="12">
        <v>0.15690389048981809</v>
      </c>
      <c r="I78" s="13">
        <f t="shared" si="1"/>
        <v>35458.506325382616</v>
      </c>
      <c r="J78" s="7"/>
      <c r="K78" s="7"/>
      <c r="L78" s="17"/>
      <c r="N78"/>
    </row>
    <row r="79" spans="1:14" ht="24" x14ac:dyDescent="0.3">
      <c r="A79" s="1">
        <v>44524</v>
      </c>
      <c r="B79" t="s">
        <v>7</v>
      </c>
      <c r="C79" t="s">
        <v>8</v>
      </c>
      <c r="D79">
        <v>1.00155954887689</v>
      </c>
      <c r="E79">
        <v>4259.16</v>
      </c>
      <c r="F79">
        <v>2492.37870374555</v>
      </c>
      <c r="G79">
        <v>10615439.679844899</v>
      </c>
      <c r="H79" s="12">
        <v>0.80599872372994419</v>
      </c>
      <c r="I79" s="13">
        <f t="shared" si="1"/>
        <v>182146.60423275575</v>
      </c>
      <c r="J79" s="7"/>
      <c r="K79" s="7"/>
      <c r="L79" s="17"/>
      <c r="N79"/>
    </row>
    <row r="80" spans="1:14" ht="24" x14ac:dyDescent="0.3">
      <c r="A80" s="1">
        <v>44525</v>
      </c>
      <c r="B80" t="s">
        <v>13</v>
      </c>
      <c r="C80" t="s">
        <v>14</v>
      </c>
      <c r="D80">
        <v>1</v>
      </c>
      <c r="E80">
        <v>30.93</v>
      </c>
      <c r="F80">
        <v>40</v>
      </c>
      <c r="G80">
        <v>1237.2</v>
      </c>
      <c r="H80" s="12">
        <v>8.7940658915042986E-5</v>
      </c>
      <c r="I80" s="13">
        <f t="shared" si="1"/>
        <v>19.873595235037964</v>
      </c>
      <c r="J80" s="7"/>
      <c r="K80" s="7"/>
      <c r="L80" s="17"/>
      <c r="N80"/>
    </row>
    <row r="81" spans="1:14" ht="24" x14ac:dyDescent="0.3">
      <c r="A81" s="1">
        <v>44525</v>
      </c>
      <c r="B81" t="s">
        <v>9</v>
      </c>
      <c r="C81" t="s">
        <v>10</v>
      </c>
      <c r="D81">
        <v>1.00000332007725</v>
      </c>
      <c r="E81">
        <v>13.63</v>
      </c>
      <c r="F81">
        <v>35756.086632558901</v>
      </c>
      <c r="G81">
        <v>487355.46080177801</v>
      </c>
      <c r="H81" s="12">
        <v>3.4641416382761692E-2</v>
      </c>
      <c r="I81" s="13">
        <f t="shared" si="1"/>
        <v>7828.5686740704386</v>
      </c>
      <c r="J81" s="7"/>
      <c r="K81" s="7"/>
      <c r="L81" s="17"/>
      <c r="N81"/>
    </row>
    <row r="82" spans="1:14" ht="24" x14ac:dyDescent="0.3">
      <c r="A82" s="1">
        <v>44525</v>
      </c>
      <c r="B82" t="s">
        <v>11</v>
      </c>
      <c r="C82" t="s">
        <v>12</v>
      </c>
      <c r="D82">
        <v>1.0010395323179899</v>
      </c>
      <c r="E82">
        <v>0.99742799999999998</v>
      </c>
      <c r="F82">
        <v>2064699.44476387</v>
      </c>
      <c r="G82">
        <v>2059389.0377919299</v>
      </c>
      <c r="H82" s="12">
        <v>0.14638217664552108</v>
      </c>
      <c r="I82" s="13">
        <f t="shared" si="1"/>
        <v>33080.717885993465</v>
      </c>
      <c r="J82" s="7"/>
      <c r="K82" s="7"/>
      <c r="L82" s="17"/>
      <c r="N82"/>
    </row>
    <row r="83" spans="1:14" ht="24" x14ac:dyDescent="0.3">
      <c r="A83" s="1">
        <v>44525</v>
      </c>
      <c r="B83" t="s">
        <v>7</v>
      </c>
      <c r="C83" t="s">
        <v>8</v>
      </c>
      <c r="D83">
        <v>1.00162681443257</v>
      </c>
      <c r="E83">
        <v>4564.5200000000004</v>
      </c>
      <c r="F83">
        <v>2523.9447043148298</v>
      </c>
      <c r="G83">
        <v>11520596.0817391</v>
      </c>
      <c r="H83" s="12">
        <v>0.81888846631280221</v>
      </c>
      <c r="I83" s="13">
        <f t="shared" si="1"/>
        <v>185059.5404096728</v>
      </c>
      <c r="J83" s="7"/>
      <c r="K83" s="7"/>
      <c r="L83" s="17"/>
      <c r="N83"/>
    </row>
    <row r="84" spans="1:14" ht="24" x14ac:dyDescent="0.3">
      <c r="A84" s="1">
        <v>44526</v>
      </c>
      <c r="B84" t="s">
        <v>13</v>
      </c>
      <c r="C84" t="s">
        <v>14</v>
      </c>
      <c r="D84">
        <v>1</v>
      </c>
      <c r="E84">
        <v>30.93</v>
      </c>
      <c r="F84">
        <v>40</v>
      </c>
      <c r="G84">
        <v>1237.2</v>
      </c>
      <c r="H84" s="12">
        <v>9.565507562818185E-5</v>
      </c>
      <c r="I84" s="13">
        <f t="shared" si="1"/>
        <v>21.616966243656915</v>
      </c>
      <c r="J84" s="7"/>
      <c r="K84" s="7"/>
      <c r="L84" s="17"/>
      <c r="N84"/>
    </row>
    <row r="85" spans="1:14" ht="24" x14ac:dyDescent="0.3">
      <c r="A85" s="1">
        <v>44526</v>
      </c>
      <c r="B85" t="s">
        <v>9</v>
      </c>
      <c r="C85" t="s">
        <v>10</v>
      </c>
      <c r="D85">
        <v>1.00000332007725</v>
      </c>
      <c r="E85">
        <v>13.63</v>
      </c>
      <c r="F85">
        <v>35756.086632558901</v>
      </c>
      <c r="G85">
        <v>487355.46080177801</v>
      </c>
      <c r="H85" s="12">
        <v>3.7680264678953676E-2</v>
      </c>
      <c r="I85" s="13">
        <f t="shared" si="1"/>
        <v>8515.3140517409429</v>
      </c>
      <c r="J85" s="7"/>
      <c r="K85" s="7"/>
      <c r="L85" s="17"/>
      <c r="N85"/>
    </row>
    <row r="86" spans="1:14" ht="24" x14ac:dyDescent="0.3">
      <c r="A86" s="1">
        <v>44526</v>
      </c>
      <c r="B86" t="s">
        <v>11</v>
      </c>
      <c r="C86" t="s">
        <v>12</v>
      </c>
      <c r="D86">
        <v>1.00107990719902</v>
      </c>
      <c r="E86">
        <v>1.0007520000000001</v>
      </c>
      <c r="F86">
        <v>2257666.3176461598</v>
      </c>
      <c r="G86">
        <v>2259364.0827170298</v>
      </c>
      <c r="H86" s="12">
        <v>0.17468448286768121</v>
      </c>
      <c r="I86" s="13">
        <f t="shared" si="1"/>
        <v>39476.719292131347</v>
      </c>
      <c r="J86" s="7"/>
      <c r="K86" s="7"/>
      <c r="L86" s="17"/>
      <c r="N86"/>
    </row>
    <row r="87" spans="1:14" ht="24" x14ac:dyDescent="0.3">
      <c r="A87" s="1">
        <v>44526</v>
      </c>
      <c r="B87" t="s">
        <v>7</v>
      </c>
      <c r="C87" t="s">
        <v>8</v>
      </c>
      <c r="D87">
        <v>1.0016889238150799</v>
      </c>
      <c r="E87">
        <v>4035.21</v>
      </c>
      <c r="F87">
        <v>2524.2836249992702</v>
      </c>
      <c r="G87">
        <v>10186014.5264333</v>
      </c>
      <c r="H87" s="12">
        <v>0.78753959737773704</v>
      </c>
      <c r="I87" s="13">
        <f t="shared" si="1"/>
        <v>177975.05025485583</v>
      </c>
      <c r="J87" s="7"/>
      <c r="K87" s="7"/>
      <c r="L87" s="17"/>
      <c r="N87"/>
    </row>
    <row r="88" spans="1:14" ht="24" x14ac:dyDescent="0.3">
      <c r="A88" s="1">
        <v>44527</v>
      </c>
      <c r="B88" t="s">
        <v>13</v>
      </c>
      <c r="C88" t="s">
        <v>14</v>
      </c>
      <c r="D88">
        <v>1</v>
      </c>
      <c r="E88">
        <v>30.93</v>
      </c>
      <c r="F88">
        <v>40</v>
      </c>
      <c r="G88">
        <v>1237.2</v>
      </c>
      <c r="H88" s="12">
        <v>9.1406676638628806E-5</v>
      </c>
      <c r="I88" s="13">
        <f t="shared" si="1"/>
        <v>20.656876076526284</v>
      </c>
      <c r="J88" s="7"/>
      <c r="K88" s="7"/>
      <c r="L88" s="17"/>
      <c r="N88"/>
    </row>
    <row r="89" spans="1:14" ht="24" x14ac:dyDescent="0.3">
      <c r="A89" s="1">
        <v>44527</v>
      </c>
      <c r="B89" t="s">
        <v>9</v>
      </c>
      <c r="C89" t="s">
        <v>10</v>
      </c>
      <c r="D89">
        <v>1.00000332007725</v>
      </c>
      <c r="E89">
        <v>13.63</v>
      </c>
      <c r="F89">
        <v>35756.086632558901</v>
      </c>
      <c r="G89">
        <v>487355.46080177801</v>
      </c>
      <c r="H89" s="12">
        <v>3.6006743463933122E-2</v>
      </c>
      <c r="I89" s="13">
        <f t="shared" si="1"/>
        <v>8137.1171669905361</v>
      </c>
      <c r="J89" s="7"/>
      <c r="K89" s="7"/>
      <c r="L89" s="17"/>
      <c r="N89"/>
    </row>
    <row r="90" spans="1:14" ht="24" x14ac:dyDescent="0.3">
      <c r="A90" s="1">
        <v>44527</v>
      </c>
      <c r="B90" t="s">
        <v>11</v>
      </c>
      <c r="C90" t="s">
        <v>12</v>
      </c>
      <c r="D90">
        <v>1.00114961919667</v>
      </c>
      <c r="E90">
        <v>1.0018450000000001</v>
      </c>
      <c r="F90">
        <v>2357869.6738928701</v>
      </c>
      <c r="G90">
        <v>2362219.9434412001</v>
      </c>
      <c r="H90" s="12">
        <v>0.17452527846706256</v>
      </c>
      <c r="I90" s="13">
        <f t="shared" si="1"/>
        <v>39440.740896511314</v>
      </c>
      <c r="J90" s="7"/>
      <c r="K90" s="7"/>
      <c r="L90" s="17"/>
      <c r="N90"/>
    </row>
    <row r="91" spans="1:14" ht="24" x14ac:dyDescent="0.3">
      <c r="A91" s="1">
        <v>44527</v>
      </c>
      <c r="B91" t="s">
        <v>7</v>
      </c>
      <c r="C91" t="s">
        <v>8</v>
      </c>
      <c r="D91">
        <v>1.0017455764543599</v>
      </c>
      <c r="E91">
        <v>4097.4399999999996</v>
      </c>
      <c r="F91">
        <v>2607.5558660499</v>
      </c>
      <c r="G91">
        <v>10684303.707787501</v>
      </c>
      <c r="H91" s="12">
        <v>0.78937657139236561</v>
      </c>
      <c r="I91" s="13">
        <f t="shared" si="1"/>
        <v>178390.18562539335</v>
      </c>
      <c r="J91" s="7"/>
      <c r="K91" s="7"/>
      <c r="L91" s="17"/>
      <c r="N91"/>
    </row>
    <row r="92" spans="1:14" ht="24" x14ac:dyDescent="0.3">
      <c r="A92" s="1">
        <v>44528</v>
      </c>
      <c r="B92" t="s">
        <v>13</v>
      </c>
      <c r="C92" t="s">
        <v>14</v>
      </c>
      <c r="D92">
        <v>1</v>
      </c>
      <c r="E92">
        <v>30.93</v>
      </c>
      <c r="F92">
        <v>40</v>
      </c>
      <c r="G92">
        <v>1237.2</v>
      </c>
      <c r="H92" s="12">
        <v>8.800253837782774E-5</v>
      </c>
      <c r="I92" s="13">
        <f t="shared" si="1"/>
        <v>19.887579294424349</v>
      </c>
      <c r="J92" s="7"/>
      <c r="K92" s="7"/>
      <c r="L92" s="17"/>
      <c r="N92"/>
    </row>
    <row r="93" spans="1:14" ht="24" x14ac:dyDescent="0.3">
      <c r="A93" s="1">
        <v>44528</v>
      </c>
      <c r="B93" t="s">
        <v>9</v>
      </c>
      <c r="C93" t="s">
        <v>10</v>
      </c>
      <c r="D93">
        <v>1.0000033206967001</v>
      </c>
      <c r="E93">
        <v>13.88</v>
      </c>
      <c r="F93">
        <v>35765.786654707801</v>
      </c>
      <c r="G93">
        <v>496429.11876734497</v>
      </c>
      <c r="H93" s="12">
        <v>3.5311204798088004E-2</v>
      </c>
      <c r="I93" s="13">
        <f t="shared" si="1"/>
        <v>7979.933287703504</v>
      </c>
      <c r="J93" s="7"/>
      <c r="K93" s="7"/>
      <c r="L93" s="17"/>
      <c r="N93"/>
    </row>
    <row r="94" spans="1:14" ht="24" x14ac:dyDescent="0.3">
      <c r="A94" s="1">
        <v>44528</v>
      </c>
      <c r="B94" t="s">
        <v>11</v>
      </c>
      <c r="C94" t="s">
        <v>12</v>
      </c>
      <c r="D94">
        <v>1.00120022663908</v>
      </c>
      <c r="E94">
        <v>1.0011509999999999</v>
      </c>
      <c r="F94">
        <v>2367228.9902373902</v>
      </c>
      <c r="G94">
        <v>2369953.67080516</v>
      </c>
      <c r="H94" s="12">
        <v>0.16857576694851664</v>
      </c>
      <c r="I94" s="13">
        <f t="shared" si="1"/>
        <v>38096.218519438786</v>
      </c>
      <c r="J94" s="7"/>
      <c r="K94" s="7"/>
      <c r="L94" s="17"/>
      <c r="N94"/>
    </row>
    <row r="95" spans="1:14" ht="24" x14ac:dyDescent="0.3">
      <c r="A95" s="1">
        <v>44528</v>
      </c>
      <c r="B95" t="s">
        <v>7</v>
      </c>
      <c r="C95" t="s">
        <v>8</v>
      </c>
      <c r="D95">
        <v>1.0017894057687</v>
      </c>
      <c r="E95">
        <v>4285.5600000000004</v>
      </c>
      <c r="F95">
        <v>2611.3426002413698</v>
      </c>
      <c r="G95">
        <v>11191065.393890399</v>
      </c>
      <c r="H95" s="12">
        <v>0.79602502571501754</v>
      </c>
      <c r="I95" s="13">
        <f t="shared" si="1"/>
        <v>179892.66117853503</v>
      </c>
      <c r="J95" s="7"/>
      <c r="K95" s="7"/>
      <c r="L95" s="17"/>
      <c r="N95"/>
    </row>
    <row r="96" spans="1:14" ht="24" x14ac:dyDescent="0.3">
      <c r="A96" s="1">
        <v>44529</v>
      </c>
      <c r="B96" t="s">
        <v>13</v>
      </c>
      <c r="C96" t="s">
        <v>14</v>
      </c>
      <c r="D96">
        <v>1</v>
      </c>
      <c r="E96">
        <v>30.93</v>
      </c>
      <c r="F96">
        <v>40</v>
      </c>
      <c r="G96">
        <v>1237.2</v>
      </c>
      <c r="H96" s="12">
        <v>8.5560084954706519E-5</v>
      </c>
      <c r="I96" s="13">
        <f t="shared" si="1"/>
        <v>19.335612419142716</v>
      </c>
      <c r="J96" s="7"/>
      <c r="K96" s="7"/>
      <c r="L96" s="17"/>
      <c r="N96"/>
    </row>
    <row r="97" spans="1:14" ht="24" x14ac:dyDescent="0.3">
      <c r="A97" s="1">
        <v>44529</v>
      </c>
      <c r="B97" t="s">
        <v>9</v>
      </c>
      <c r="C97" t="s">
        <v>10</v>
      </c>
      <c r="D97">
        <v>1.0000033206967001</v>
      </c>
      <c r="E97">
        <v>13.88</v>
      </c>
      <c r="F97">
        <v>35765.786654707801</v>
      </c>
      <c r="G97">
        <v>496429.11876734497</v>
      </c>
      <c r="H97" s="12">
        <v>3.4331165192146886E-2</v>
      </c>
      <c r="I97" s="13">
        <f t="shared" si="1"/>
        <v>7758.455410654663</v>
      </c>
      <c r="J97" s="7"/>
      <c r="K97" s="7"/>
      <c r="L97" s="17"/>
      <c r="N97"/>
    </row>
    <row r="98" spans="1:14" ht="24" x14ac:dyDescent="0.3">
      <c r="A98" s="1">
        <v>44529</v>
      </c>
      <c r="B98" t="s">
        <v>11</v>
      </c>
      <c r="C98" t="s">
        <v>12</v>
      </c>
      <c r="D98">
        <v>1.00121324016803</v>
      </c>
      <c r="E98">
        <v>0.99992499999999995</v>
      </c>
      <c r="F98">
        <v>2367459.7593105398</v>
      </c>
      <c r="G98">
        <v>2367282.1998285898</v>
      </c>
      <c r="H98" s="12">
        <v>0.16371230692620325</v>
      </c>
      <c r="I98" s="13">
        <f t="shared" si="1"/>
        <v>36997.131508746497</v>
      </c>
      <c r="J98" s="7"/>
      <c r="K98" s="7"/>
      <c r="L98" s="17"/>
      <c r="N98"/>
    </row>
    <row r="99" spans="1:14" ht="24" x14ac:dyDescent="0.3">
      <c r="A99" s="1">
        <v>44529</v>
      </c>
      <c r="B99" t="s">
        <v>7</v>
      </c>
      <c r="C99" t="s">
        <v>8</v>
      </c>
      <c r="D99">
        <v>1.00184370573065</v>
      </c>
      <c r="E99">
        <v>4439.21</v>
      </c>
      <c r="F99">
        <v>2611.9659070371899</v>
      </c>
      <c r="G99">
        <v>11595065.1741785</v>
      </c>
      <c r="H99" s="12">
        <v>0.8018709677966952</v>
      </c>
      <c r="I99" s="13">
        <f t="shared" si="1"/>
        <v>181213.77803315147</v>
      </c>
      <c r="J99" s="7"/>
      <c r="K99" s="7"/>
      <c r="L99" s="17"/>
      <c r="N99"/>
    </row>
    <row r="100" spans="1:14" ht="24" x14ac:dyDescent="0.3">
      <c r="A100" s="1">
        <v>44530</v>
      </c>
      <c r="B100" t="s">
        <v>13</v>
      </c>
      <c r="C100" t="s">
        <v>14</v>
      </c>
      <c r="D100">
        <v>1</v>
      </c>
      <c r="E100">
        <v>30.93</v>
      </c>
      <c r="F100">
        <v>40</v>
      </c>
      <c r="G100">
        <v>1237.2</v>
      </c>
      <c r="H100" s="12">
        <v>8.1830681625778953E-5</v>
      </c>
      <c r="I100" s="13">
        <f t="shared" si="1"/>
        <v>18.492809406955697</v>
      </c>
      <c r="J100" s="7"/>
      <c r="K100" s="7"/>
      <c r="L100" s="17"/>
      <c r="N100"/>
    </row>
    <row r="101" spans="1:14" ht="24" x14ac:dyDescent="0.3">
      <c r="A101" s="1">
        <v>44530</v>
      </c>
      <c r="B101" t="s">
        <v>9</v>
      </c>
      <c r="C101" t="s">
        <v>10</v>
      </c>
      <c r="D101">
        <v>1.0000033206967001</v>
      </c>
      <c r="E101">
        <v>13.88</v>
      </c>
      <c r="F101">
        <v>35765.786654707801</v>
      </c>
      <c r="G101">
        <v>496429.11876734497</v>
      </c>
      <c r="H101" s="12">
        <v>3.2834734212428558E-2</v>
      </c>
      <c r="I101" s="13">
        <f t="shared" si="1"/>
        <v>7420.2789180629507</v>
      </c>
      <c r="J101" s="7"/>
      <c r="K101" s="7"/>
      <c r="L101" s="17"/>
      <c r="N101"/>
    </row>
    <row r="102" spans="1:14" ht="24" x14ac:dyDescent="0.3">
      <c r="A102" s="1">
        <v>44530</v>
      </c>
      <c r="B102" t="s">
        <v>11</v>
      </c>
      <c r="C102" t="s">
        <v>12</v>
      </c>
      <c r="D102">
        <v>1.0012895165037901</v>
      </c>
      <c r="E102">
        <v>0.99978599999999995</v>
      </c>
      <c r="F102">
        <v>2767640.1216432098</v>
      </c>
      <c r="G102">
        <v>2767047.8466571802</v>
      </c>
      <c r="H102" s="12">
        <v>0.1830176296339322</v>
      </c>
      <c r="I102" s="13">
        <f t="shared" si="1"/>
        <v>41359.916301453603</v>
      </c>
      <c r="J102" s="7"/>
      <c r="K102" s="7"/>
      <c r="L102" s="17"/>
      <c r="N102"/>
    </row>
    <row r="103" spans="1:14" ht="24" x14ac:dyDescent="0.3">
      <c r="A103" s="1">
        <v>44530</v>
      </c>
      <c r="B103" t="s">
        <v>7</v>
      </c>
      <c r="C103" t="s">
        <v>8</v>
      </c>
      <c r="D103">
        <v>1.0018915529964501</v>
      </c>
      <c r="E103">
        <v>4626.91</v>
      </c>
      <c r="F103">
        <v>2562.0358625189001</v>
      </c>
      <c r="G103">
        <v>11854309.352647301</v>
      </c>
      <c r="H103" s="12">
        <v>0.78406580547201343</v>
      </c>
      <c r="I103" s="13">
        <f t="shared" si="1"/>
        <v>177190.01253604822</v>
      </c>
      <c r="J103" s="7"/>
      <c r="K103" s="7"/>
      <c r="L103" s="17"/>
      <c r="N103"/>
    </row>
    <row r="104" spans="1:14" ht="24" x14ac:dyDescent="0.3">
      <c r="A104" s="1">
        <v>44531</v>
      </c>
      <c r="B104" t="s">
        <v>13</v>
      </c>
      <c r="C104" t="s">
        <v>14</v>
      </c>
      <c r="D104">
        <v>1</v>
      </c>
      <c r="E104">
        <v>30.93</v>
      </c>
      <c r="F104">
        <v>40</v>
      </c>
      <c r="G104">
        <v>1237.2</v>
      </c>
      <c r="H104" s="12">
        <v>8.3484666178185331E-5</v>
      </c>
      <c r="I104" s="13">
        <f t="shared" si="1"/>
        <v>18.86659122670855</v>
      </c>
      <c r="J104" s="7"/>
      <c r="K104" s="7"/>
      <c r="L104" s="17"/>
      <c r="N104"/>
    </row>
    <row r="105" spans="1:14" ht="24" x14ac:dyDescent="0.3">
      <c r="A105" s="1">
        <v>44531</v>
      </c>
      <c r="B105" t="s">
        <v>9</v>
      </c>
      <c r="C105" t="s">
        <v>10</v>
      </c>
      <c r="D105">
        <v>1.0000033206967001</v>
      </c>
      <c r="E105">
        <v>13.88</v>
      </c>
      <c r="F105">
        <v>35765.786654707801</v>
      </c>
      <c r="G105">
        <v>496429.11876734497</v>
      </c>
      <c r="H105" s="12">
        <v>3.3498399015052145E-2</v>
      </c>
      <c r="I105" s="13">
        <f t="shared" si="1"/>
        <v>7570.2596644185642</v>
      </c>
      <c r="J105" s="7"/>
      <c r="K105" s="7"/>
      <c r="L105" s="17"/>
      <c r="N105"/>
    </row>
    <row r="106" spans="1:14" ht="24" x14ac:dyDescent="0.3">
      <c r="A106" s="1">
        <v>44531</v>
      </c>
      <c r="B106" t="s">
        <v>11</v>
      </c>
      <c r="C106" t="s">
        <v>12</v>
      </c>
      <c r="D106">
        <v>1.0014829552581199</v>
      </c>
      <c r="E106">
        <v>1.000761</v>
      </c>
      <c r="F106">
        <v>2636139.9376172801</v>
      </c>
      <c r="G106">
        <v>2638146.0401098002</v>
      </c>
      <c r="H106" s="12">
        <v>0.17801870472669593</v>
      </c>
      <c r="I106" s="13">
        <f t="shared" si="1"/>
        <v>40230.215757445403</v>
      </c>
      <c r="J106" s="7"/>
      <c r="K106" s="7"/>
      <c r="L106" s="17"/>
      <c r="N106"/>
    </row>
    <row r="107" spans="1:14" ht="24" x14ac:dyDescent="0.3">
      <c r="A107" s="1">
        <v>44531</v>
      </c>
      <c r="B107" t="s">
        <v>7</v>
      </c>
      <c r="C107" t="s">
        <v>8</v>
      </c>
      <c r="D107">
        <v>1.0019343525497399</v>
      </c>
      <c r="E107">
        <v>4587.07</v>
      </c>
      <c r="F107">
        <v>2547.0889997254799</v>
      </c>
      <c r="G107">
        <v>11683675.537970699</v>
      </c>
      <c r="H107" s="12">
        <v>0.78839941159207383</v>
      </c>
      <c r="I107" s="13">
        <f t="shared" si="1"/>
        <v>178169.3585518811</v>
      </c>
      <c r="J107" s="7"/>
      <c r="K107" s="7"/>
      <c r="L107" s="17"/>
      <c r="N107"/>
    </row>
    <row r="108" spans="1:14" ht="24" x14ac:dyDescent="0.3">
      <c r="A108" s="1">
        <v>44532</v>
      </c>
      <c r="B108" t="s">
        <v>13</v>
      </c>
      <c r="C108" t="s">
        <v>14</v>
      </c>
      <c r="D108">
        <v>1</v>
      </c>
      <c r="E108">
        <v>30.93</v>
      </c>
      <c r="F108">
        <v>40</v>
      </c>
      <c r="G108">
        <v>1237.2</v>
      </c>
      <c r="H108" s="12">
        <v>8.4329604442822764E-5</v>
      </c>
      <c r="I108" s="13">
        <f t="shared" si="1"/>
        <v>19.057537727191583</v>
      </c>
      <c r="J108" s="7"/>
      <c r="K108" s="7"/>
      <c r="L108" s="17"/>
      <c r="N108"/>
    </row>
    <row r="109" spans="1:14" ht="24" x14ac:dyDescent="0.3">
      <c r="A109" s="1">
        <v>44532</v>
      </c>
      <c r="B109" t="s">
        <v>9</v>
      </c>
      <c r="C109" t="s">
        <v>10</v>
      </c>
      <c r="D109">
        <v>1.0000033206967001</v>
      </c>
      <c r="E109">
        <v>13.88</v>
      </c>
      <c r="F109">
        <v>35765.786654707801</v>
      </c>
      <c r="G109">
        <v>496429.11876734497</v>
      </c>
      <c r="H109" s="12">
        <v>3.383743228220925E-2</v>
      </c>
      <c r="I109" s="13">
        <f t="shared" si="1"/>
        <v>7646.8773519116949</v>
      </c>
      <c r="J109" s="7"/>
      <c r="K109" s="7"/>
      <c r="L109" s="17"/>
      <c r="N109"/>
    </row>
    <row r="110" spans="1:14" ht="24" x14ac:dyDescent="0.3">
      <c r="A110" s="1">
        <v>44532</v>
      </c>
      <c r="B110" t="s">
        <v>11</v>
      </c>
      <c r="C110" t="s">
        <v>12</v>
      </c>
      <c r="D110">
        <v>1.00167105494933</v>
      </c>
      <c r="E110">
        <v>1.0007140000000001</v>
      </c>
      <c r="F110">
        <v>2639715.93024641</v>
      </c>
      <c r="G110">
        <v>2641600.6874206001</v>
      </c>
      <c r="H110" s="12">
        <v>0.18005588511644674</v>
      </c>
      <c r="I110" s="13">
        <f t="shared" si="1"/>
        <v>40690.595506541635</v>
      </c>
      <c r="J110" s="7"/>
      <c r="K110" s="7"/>
      <c r="L110" s="17"/>
      <c r="N110"/>
    </row>
    <row r="111" spans="1:14" ht="24" x14ac:dyDescent="0.3">
      <c r="A111" s="1">
        <v>44532</v>
      </c>
      <c r="B111" t="s">
        <v>7</v>
      </c>
      <c r="C111" t="s">
        <v>8</v>
      </c>
      <c r="D111">
        <v>1.00196917243638</v>
      </c>
      <c r="E111">
        <v>4521.13</v>
      </c>
      <c r="F111">
        <v>2550.6316826840998</v>
      </c>
      <c r="G111">
        <v>11531737.419533599</v>
      </c>
      <c r="H111" s="12">
        <v>0.78602235299690115</v>
      </c>
      <c r="I111" s="13">
        <f t="shared" si="1"/>
        <v>177632.17016879123</v>
      </c>
      <c r="J111" s="7"/>
      <c r="K111" s="7"/>
      <c r="L111" s="17"/>
      <c r="N111"/>
    </row>
    <row r="112" spans="1:14" ht="24" x14ac:dyDescent="0.3">
      <c r="A112" s="1">
        <v>44533</v>
      </c>
      <c r="B112" t="s">
        <v>13</v>
      </c>
      <c r="C112" t="s">
        <v>14</v>
      </c>
      <c r="D112">
        <v>1</v>
      </c>
      <c r="E112">
        <v>30.93</v>
      </c>
      <c r="F112">
        <v>40</v>
      </c>
      <c r="G112">
        <v>1237.2</v>
      </c>
      <c r="H112" s="12">
        <v>8.85758872734977E-5</v>
      </c>
      <c r="I112" s="13">
        <f t="shared" si="1"/>
        <v>20.017149666327164</v>
      </c>
      <c r="J112" s="7"/>
      <c r="K112" s="7"/>
      <c r="L112" s="17"/>
      <c r="N112"/>
    </row>
    <row r="113" spans="1:14" ht="24" x14ac:dyDescent="0.3">
      <c r="A113" s="1">
        <v>44533</v>
      </c>
      <c r="B113" t="s">
        <v>9</v>
      </c>
      <c r="C113" t="s">
        <v>10</v>
      </c>
      <c r="D113">
        <v>1.0000033206967001</v>
      </c>
      <c r="E113">
        <v>13.88</v>
      </c>
      <c r="F113">
        <v>35765.786654707801</v>
      </c>
      <c r="G113">
        <v>496429.11876734497</v>
      </c>
      <c r="H113" s="12">
        <v>3.5541262256076747E-2</v>
      </c>
      <c r="I113" s="13">
        <f t="shared" si="1"/>
        <v>8031.9236736896601</v>
      </c>
      <c r="J113" s="7"/>
      <c r="K113" s="7"/>
      <c r="L113" s="17"/>
      <c r="N113"/>
    </row>
    <row r="114" spans="1:14" ht="24" x14ac:dyDescent="0.3">
      <c r="A114" s="1">
        <v>44533</v>
      </c>
      <c r="B114" t="s">
        <v>11</v>
      </c>
      <c r="C114" t="s">
        <v>12</v>
      </c>
      <c r="D114">
        <v>1.0017907747666199</v>
      </c>
      <c r="E114">
        <v>0.99975199999999997</v>
      </c>
      <c r="F114">
        <v>2639280.3397159502</v>
      </c>
      <c r="G114">
        <v>2638625.7981917001</v>
      </c>
      <c r="H114" s="12">
        <v>0.18890932853020606</v>
      </c>
      <c r="I114" s="13">
        <f t="shared" si="1"/>
        <v>42691.373679142613</v>
      </c>
      <c r="J114" s="7"/>
      <c r="K114" s="7"/>
      <c r="L114" s="17"/>
      <c r="N114"/>
    </row>
    <row r="115" spans="1:14" ht="24" x14ac:dyDescent="0.3">
      <c r="A115" s="1">
        <v>44533</v>
      </c>
      <c r="B115" t="s">
        <v>7</v>
      </c>
      <c r="C115" t="s">
        <v>8</v>
      </c>
      <c r="D115">
        <v>1.0020100642841701</v>
      </c>
      <c r="E115">
        <v>4246.41</v>
      </c>
      <c r="F115">
        <v>2550.7173928154498</v>
      </c>
      <c r="G115">
        <v>10831391.8440254</v>
      </c>
      <c r="H115" s="12">
        <v>0.77546083332644378</v>
      </c>
      <c r="I115" s="13">
        <f t="shared" si="1"/>
        <v>175245.38606247318</v>
      </c>
      <c r="J115" s="7"/>
      <c r="K115" s="7"/>
      <c r="L115" s="17"/>
      <c r="N115"/>
    </row>
    <row r="116" spans="1:14" ht="24" x14ac:dyDescent="0.3">
      <c r="A116" s="1">
        <v>44534</v>
      </c>
      <c r="B116" t="s">
        <v>13</v>
      </c>
      <c r="C116" t="s">
        <v>14</v>
      </c>
      <c r="D116">
        <v>1</v>
      </c>
      <c r="E116">
        <v>30.93</v>
      </c>
      <c r="F116">
        <v>40</v>
      </c>
      <c r="G116">
        <v>1237.2</v>
      </c>
      <c r="H116" s="12">
        <v>9.3692155812826166E-5</v>
      </c>
      <c r="I116" s="13">
        <f t="shared" si="1"/>
        <v>21.173368545271451</v>
      </c>
      <c r="J116" s="7"/>
      <c r="K116" s="7"/>
      <c r="L116" s="17"/>
      <c r="N116"/>
    </row>
    <row r="117" spans="1:14" ht="24" x14ac:dyDescent="0.3">
      <c r="A117" s="1">
        <v>44534</v>
      </c>
      <c r="B117" t="s">
        <v>9</v>
      </c>
      <c r="C117" t="s">
        <v>10</v>
      </c>
      <c r="D117">
        <v>1.0000033206967001</v>
      </c>
      <c r="E117">
        <v>13.88</v>
      </c>
      <c r="F117">
        <v>35765.786654707801</v>
      </c>
      <c r="G117">
        <v>496429.11876734497</v>
      </c>
      <c r="H117" s="12">
        <v>3.7594175837030445E-2</v>
      </c>
      <c r="I117" s="13">
        <f t="shared" si="1"/>
        <v>8495.8589462215696</v>
      </c>
      <c r="J117" s="7"/>
      <c r="K117" s="7"/>
      <c r="L117" s="17"/>
      <c r="N117"/>
    </row>
    <row r="118" spans="1:14" ht="24" x14ac:dyDescent="0.3">
      <c r="A118" s="1">
        <v>44534</v>
      </c>
      <c r="B118" t="s">
        <v>11</v>
      </c>
      <c r="C118" t="s">
        <v>12</v>
      </c>
      <c r="D118">
        <v>1.0020238798957899</v>
      </c>
      <c r="E118">
        <v>1.0021059999999999</v>
      </c>
      <c r="F118">
        <v>2639995.4697318999</v>
      </c>
      <c r="G118">
        <v>2645555.3001911598</v>
      </c>
      <c r="H118" s="12">
        <v>0.20034576414238461</v>
      </c>
      <c r="I118" s="13">
        <f t="shared" si="1"/>
        <v>45275.87890223381</v>
      </c>
      <c r="J118" s="7"/>
      <c r="K118" s="7"/>
      <c r="L118" s="17"/>
      <c r="N118"/>
    </row>
    <row r="119" spans="1:14" ht="24" x14ac:dyDescent="0.3">
      <c r="A119" s="1">
        <v>44534</v>
      </c>
      <c r="B119" t="s">
        <v>7</v>
      </c>
      <c r="C119" t="s">
        <v>8</v>
      </c>
      <c r="D119">
        <v>1.0020947357079599</v>
      </c>
      <c r="E119">
        <v>4100.32</v>
      </c>
      <c r="F119">
        <v>2453.8879636796501</v>
      </c>
      <c r="G119">
        <v>10061725.8952349</v>
      </c>
      <c r="H119" s="12">
        <v>0.76196636786477212</v>
      </c>
      <c r="I119" s="13">
        <f t="shared" si="1"/>
        <v>172195.78934797109</v>
      </c>
      <c r="J119" s="7"/>
      <c r="K119" s="7"/>
      <c r="L119" s="17"/>
      <c r="N119"/>
    </row>
    <row r="120" spans="1:14" ht="24" x14ac:dyDescent="0.3">
      <c r="A120" s="1">
        <v>44535</v>
      </c>
      <c r="B120" t="s">
        <v>13</v>
      </c>
      <c r="C120" t="s">
        <v>14</v>
      </c>
      <c r="D120">
        <v>1</v>
      </c>
      <c r="E120">
        <v>30.93</v>
      </c>
      <c r="F120">
        <v>40</v>
      </c>
      <c r="G120">
        <v>1237.2</v>
      </c>
      <c r="H120" s="12">
        <v>9.2013020511698258E-5</v>
      </c>
      <c r="I120" s="13">
        <f t="shared" si="1"/>
        <v>20.793902940496782</v>
      </c>
      <c r="J120" s="7"/>
      <c r="K120" s="7"/>
      <c r="L120" s="17"/>
      <c r="N120"/>
    </row>
    <row r="121" spans="1:14" ht="24" x14ac:dyDescent="0.3">
      <c r="A121" s="1">
        <v>44535</v>
      </c>
      <c r="B121" t="s">
        <v>9</v>
      </c>
      <c r="C121" t="s">
        <v>10</v>
      </c>
      <c r="D121">
        <v>1.0000033206967001</v>
      </c>
      <c r="E121">
        <v>13.88</v>
      </c>
      <c r="F121">
        <v>35765.786654707801</v>
      </c>
      <c r="G121">
        <v>496429.11876734497</v>
      </c>
      <c r="H121" s="12">
        <v>3.6920419243246037E-2</v>
      </c>
      <c r="I121" s="13">
        <f t="shared" si="1"/>
        <v>8343.5975690951491</v>
      </c>
      <c r="J121" s="7"/>
      <c r="K121" s="7"/>
      <c r="L121" s="17"/>
      <c r="N121"/>
    </row>
    <row r="122" spans="1:14" ht="24" x14ac:dyDescent="0.3">
      <c r="A122" s="1">
        <v>44535</v>
      </c>
      <c r="B122" t="s">
        <v>11</v>
      </c>
      <c r="C122" t="s">
        <v>12</v>
      </c>
      <c r="D122">
        <v>1.0022439937070899</v>
      </c>
      <c r="E122">
        <v>1.0015639999999999</v>
      </c>
      <c r="F122">
        <v>2639935.5126743698</v>
      </c>
      <c r="G122">
        <v>2644064.37181619</v>
      </c>
      <c r="H122" s="12">
        <v>0.19664431723098419</v>
      </c>
      <c r="I122" s="13">
        <f t="shared" si="1"/>
        <v>44439.393724516201</v>
      </c>
      <c r="J122" s="7"/>
      <c r="K122" s="7"/>
      <c r="L122" s="17"/>
      <c r="N122"/>
    </row>
    <row r="123" spans="1:14" ht="24" x14ac:dyDescent="0.3">
      <c r="A123" s="1">
        <v>44535</v>
      </c>
      <c r="B123" t="s">
        <v>7</v>
      </c>
      <c r="C123" t="s">
        <v>8</v>
      </c>
      <c r="D123">
        <v>1.00216291323116</v>
      </c>
      <c r="E123">
        <v>4193.2700000000004</v>
      </c>
      <c r="F123">
        <v>2457.3167077634498</v>
      </c>
      <c r="G123">
        <v>10304192.431163199</v>
      </c>
      <c r="H123" s="12">
        <v>0.76634325050525809</v>
      </c>
      <c r="I123" s="13">
        <f t="shared" si="1"/>
        <v>173184.9153684199</v>
      </c>
      <c r="J123" s="7"/>
      <c r="K123" s="7"/>
      <c r="L123" s="17"/>
      <c r="N123"/>
    </row>
    <row r="124" spans="1:14" ht="24" x14ac:dyDescent="0.3">
      <c r="A124" s="1">
        <v>44536</v>
      </c>
      <c r="B124" t="s">
        <v>13</v>
      </c>
      <c r="C124" t="s">
        <v>14</v>
      </c>
      <c r="D124">
        <v>1</v>
      </c>
      <c r="E124">
        <v>30.93</v>
      </c>
      <c r="F124">
        <v>40</v>
      </c>
      <c r="G124">
        <v>1237.2</v>
      </c>
      <c r="H124" s="12">
        <v>9.0975560748756811E-5</v>
      </c>
      <c r="I124" s="13">
        <f t="shared" si="1"/>
        <v>20.559448756781201</v>
      </c>
      <c r="J124" s="7"/>
      <c r="K124" s="7"/>
      <c r="L124" s="17"/>
      <c r="N124"/>
    </row>
    <row r="125" spans="1:14" ht="24" x14ac:dyDescent="0.3">
      <c r="A125" s="1">
        <v>44536</v>
      </c>
      <c r="B125" t="s">
        <v>9</v>
      </c>
      <c r="C125" t="s">
        <v>10</v>
      </c>
      <c r="D125">
        <v>1.0000033212688799</v>
      </c>
      <c r="E125">
        <v>10.67</v>
      </c>
      <c r="F125">
        <v>26089.9177399691</v>
      </c>
      <c r="G125">
        <v>278379.422285471</v>
      </c>
      <c r="H125" s="12">
        <v>2.0470194021448184E-2</v>
      </c>
      <c r="I125" s="13">
        <f t="shared" si="1"/>
        <v>4626.0325472199283</v>
      </c>
      <c r="J125" s="7"/>
      <c r="K125" s="7"/>
      <c r="L125" s="17"/>
      <c r="N125"/>
    </row>
    <row r="126" spans="1:14" ht="24" x14ac:dyDescent="0.3">
      <c r="A126" s="1">
        <v>44536</v>
      </c>
      <c r="B126" t="s">
        <v>11</v>
      </c>
      <c r="C126" t="s">
        <v>12</v>
      </c>
      <c r="D126">
        <v>1.0023514061401499</v>
      </c>
      <c r="E126">
        <v>1.0022789999999999</v>
      </c>
      <c r="F126">
        <v>2640420.4397524102</v>
      </c>
      <c r="G126">
        <v>2646437.9579345998</v>
      </c>
      <c r="H126" s="12">
        <v>0.19460166279493624</v>
      </c>
      <c r="I126" s="13">
        <f t="shared" si="1"/>
        <v>43977.776902810445</v>
      </c>
      <c r="J126" s="7"/>
      <c r="K126" s="7"/>
      <c r="L126" s="17"/>
      <c r="N126"/>
    </row>
    <row r="127" spans="1:14" ht="24" x14ac:dyDescent="0.3">
      <c r="A127" s="1">
        <v>44536</v>
      </c>
      <c r="B127" t="s">
        <v>7</v>
      </c>
      <c r="C127" t="s">
        <v>8</v>
      </c>
      <c r="D127">
        <v>1.0022278770545601</v>
      </c>
      <c r="E127">
        <v>4345.8100000000004</v>
      </c>
      <c r="F127">
        <v>2455.9753130661002</v>
      </c>
      <c r="G127">
        <v>10673202.075275799</v>
      </c>
      <c r="H127" s="12">
        <v>0.78483716762286682</v>
      </c>
      <c r="I127" s="13">
        <f t="shared" si="1"/>
        <v>177364.33166618459</v>
      </c>
      <c r="J127" s="7"/>
      <c r="K127" s="7"/>
      <c r="L127" s="17"/>
      <c r="N127"/>
    </row>
    <row r="128" spans="1:14" ht="24" x14ac:dyDescent="0.3">
      <c r="A128" s="1">
        <v>44537</v>
      </c>
      <c r="B128" t="s">
        <v>13</v>
      </c>
      <c r="C128" t="s">
        <v>14</v>
      </c>
      <c r="D128">
        <v>1</v>
      </c>
      <c r="E128">
        <v>30.93</v>
      </c>
      <c r="F128">
        <v>40</v>
      </c>
      <c r="G128">
        <v>1237.2</v>
      </c>
      <c r="H128" s="12">
        <v>9.1634576556541005E-5</v>
      </c>
      <c r="I128" s="13">
        <f t="shared" si="1"/>
        <v>20.708378882834126</v>
      </c>
      <c r="J128" s="7"/>
      <c r="K128" s="7"/>
      <c r="L128" s="17"/>
      <c r="N128"/>
    </row>
    <row r="129" spans="1:14" ht="24" x14ac:dyDescent="0.3">
      <c r="A129" s="1">
        <v>44537</v>
      </c>
      <c r="B129" t="s">
        <v>9</v>
      </c>
      <c r="C129" t="s">
        <v>10</v>
      </c>
      <c r="D129">
        <v>1.0000033212688799</v>
      </c>
      <c r="E129">
        <v>10.67</v>
      </c>
      <c r="F129">
        <v>26089.9177399691</v>
      </c>
      <c r="G129">
        <v>278379.422285471</v>
      </c>
      <c r="H129" s="12">
        <v>2.0618477597141648E-2</v>
      </c>
      <c r="I129" s="13">
        <f t="shared" si="1"/>
        <v>4659.5429598060218</v>
      </c>
      <c r="J129" s="7"/>
      <c r="K129" s="7"/>
      <c r="L129" s="17"/>
      <c r="N129"/>
    </row>
    <row r="130" spans="1:14" ht="24" x14ac:dyDescent="0.3">
      <c r="A130" s="1">
        <v>44537</v>
      </c>
      <c r="B130" t="s">
        <v>11</v>
      </c>
      <c r="C130" t="s">
        <v>12</v>
      </c>
      <c r="D130">
        <v>1.00247361555696</v>
      </c>
      <c r="E130">
        <v>1.0014609999999999</v>
      </c>
      <c r="F130">
        <v>2641752.3670127601</v>
      </c>
      <c r="G130">
        <v>2645611.9672209602</v>
      </c>
      <c r="H130" s="12">
        <v>0.19595015547139519</v>
      </c>
      <c r="I130" s="13">
        <f t="shared" si="1"/>
        <v>44282.521010484787</v>
      </c>
      <c r="J130" s="7"/>
      <c r="K130" s="7"/>
      <c r="L130" s="17"/>
      <c r="N130"/>
    </row>
    <row r="131" spans="1:14" ht="24" x14ac:dyDescent="0.3">
      <c r="A131" s="1">
        <v>44537</v>
      </c>
      <c r="B131" t="s">
        <v>7</v>
      </c>
      <c r="C131" t="s">
        <v>8</v>
      </c>
      <c r="D131">
        <v>1.0022909321120099</v>
      </c>
      <c r="E131">
        <v>4301.72</v>
      </c>
      <c r="F131">
        <v>2458.6038120072699</v>
      </c>
      <c r="G131">
        <v>10576225.190187899</v>
      </c>
      <c r="H131" s="12">
        <v>0.78333973235490661</v>
      </c>
      <c r="I131" s="13">
        <f t="shared" ref="I131:I194" si="2">H131*$L$3</f>
        <v>177025.92821579811</v>
      </c>
      <c r="J131" s="7"/>
      <c r="K131" s="7"/>
      <c r="L131" s="17"/>
      <c r="N131"/>
    </row>
    <row r="132" spans="1:14" ht="24" x14ac:dyDescent="0.3">
      <c r="A132" s="1">
        <v>44538</v>
      </c>
      <c r="B132" t="s">
        <v>13</v>
      </c>
      <c r="C132" t="s">
        <v>14</v>
      </c>
      <c r="D132">
        <v>1</v>
      </c>
      <c r="E132">
        <v>30.93</v>
      </c>
      <c r="F132">
        <v>40</v>
      </c>
      <c r="G132">
        <v>1237.2</v>
      </c>
      <c r="H132" s="12">
        <v>8.9218331187224846E-5</v>
      </c>
      <c r="I132" s="13">
        <f t="shared" si="2"/>
        <v>20.162334731576237</v>
      </c>
      <c r="J132" s="7"/>
      <c r="K132" s="7"/>
      <c r="L132" s="17"/>
      <c r="N132"/>
    </row>
    <row r="133" spans="1:14" ht="24" x14ac:dyDescent="0.3">
      <c r="A133" s="1">
        <v>44538</v>
      </c>
      <c r="B133" t="s">
        <v>9</v>
      </c>
      <c r="C133" t="s">
        <v>10</v>
      </c>
      <c r="D133">
        <v>1.0000033212688799</v>
      </c>
      <c r="E133">
        <v>10.67</v>
      </c>
      <c r="F133">
        <v>26089.9177399691</v>
      </c>
      <c r="G133">
        <v>278379.422285471</v>
      </c>
      <c r="H133" s="12">
        <v>2.0074803987369438E-2</v>
      </c>
      <c r="I133" s="13">
        <f t="shared" si="2"/>
        <v>4536.678867202133</v>
      </c>
      <c r="J133" s="7"/>
      <c r="K133" s="7"/>
      <c r="L133" s="17"/>
      <c r="N133"/>
    </row>
    <row r="134" spans="1:14" ht="24" x14ac:dyDescent="0.3">
      <c r="A134" s="1">
        <v>44538</v>
      </c>
      <c r="B134" t="s">
        <v>11</v>
      </c>
      <c r="C134" t="s">
        <v>12</v>
      </c>
      <c r="D134">
        <v>1.00258938663547</v>
      </c>
      <c r="E134">
        <v>1.000246</v>
      </c>
      <c r="F134">
        <v>2642556.012929</v>
      </c>
      <c r="G134">
        <v>2643206.0817081798</v>
      </c>
      <c r="H134" s="12">
        <v>0.19060979275293183</v>
      </c>
      <c r="I134" s="13">
        <f t="shared" si="2"/>
        <v>43075.659379193632</v>
      </c>
      <c r="J134" s="7"/>
      <c r="K134" s="7"/>
      <c r="L134" s="17"/>
      <c r="N134"/>
    </row>
    <row r="135" spans="1:14" ht="24" x14ac:dyDescent="0.3">
      <c r="A135" s="1">
        <v>44538</v>
      </c>
      <c r="B135" t="s">
        <v>7</v>
      </c>
      <c r="C135" t="s">
        <v>8</v>
      </c>
      <c r="D135">
        <v>1.00235394238878</v>
      </c>
      <c r="E135">
        <v>4429.8</v>
      </c>
      <c r="F135">
        <v>2470.6042420678</v>
      </c>
      <c r="G135">
        <v>10944282.6715119</v>
      </c>
      <c r="H135" s="12">
        <v>0.7892261849285116</v>
      </c>
      <c r="I135" s="13">
        <f t="shared" si="2"/>
        <v>178356.19998384442</v>
      </c>
      <c r="J135" s="7"/>
      <c r="K135" s="7"/>
      <c r="L135" s="17"/>
      <c r="N135"/>
    </row>
    <row r="136" spans="1:14" ht="24" x14ac:dyDescent="0.3">
      <c r="A136" s="1">
        <v>44539</v>
      </c>
      <c r="B136" t="s">
        <v>13</v>
      </c>
      <c r="C136" t="s">
        <v>14</v>
      </c>
      <c r="D136">
        <v>1</v>
      </c>
      <c r="E136">
        <v>30.93</v>
      </c>
      <c r="F136">
        <v>40</v>
      </c>
      <c r="G136">
        <v>1237.2</v>
      </c>
      <c r="H136" s="12">
        <v>8.6746102404449001E-5</v>
      </c>
      <c r="I136" s="13">
        <f t="shared" si="2"/>
        <v>19.603638961457403</v>
      </c>
      <c r="J136" s="7"/>
      <c r="K136" s="7"/>
      <c r="L136" s="17"/>
      <c r="N136"/>
    </row>
    <row r="137" spans="1:14" ht="24" x14ac:dyDescent="0.3">
      <c r="A137" s="1">
        <v>44539</v>
      </c>
      <c r="B137" t="s">
        <v>9</v>
      </c>
      <c r="C137" t="s">
        <v>10</v>
      </c>
      <c r="D137">
        <v>1.0000033212688799</v>
      </c>
      <c r="E137">
        <v>10.67</v>
      </c>
      <c r="F137">
        <v>26089.9177399691</v>
      </c>
      <c r="G137">
        <v>278379.422285471</v>
      </c>
      <c r="H137" s="12">
        <v>1.9518533683209518E-2</v>
      </c>
      <c r="I137" s="13">
        <f t="shared" si="2"/>
        <v>4410.9680640021506</v>
      </c>
      <c r="J137" s="7"/>
      <c r="K137" s="7"/>
      <c r="L137" s="17"/>
      <c r="N137"/>
    </row>
    <row r="138" spans="1:14" ht="24" x14ac:dyDescent="0.3">
      <c r="A138" s="1">
        <v>44539</v>
      </c>
      <c r="B138" t="s">
        <v>11</v>
      </c>
      <c r="C138" t="s">
        <v>12</v>
      </c>
      <c r="D138">
        <v>1.0027180678665599</v>
      </c>
      <c r="E138">
        <v>1.0036910000000001</v>
      </c>
      <c r="F138">
        <v>2643395.1940896101</v>
      </c>
      <c r="G138">
        <v>2653151.9657510002</v>
      </c>
      <c r="H138" s="12">
        <v>0.18602537351729825</v>
      </c>
      <c r="I138" s="13">
        <f t="shared" si="2"/>
        <v>42039.632433287741</v>
      </c>
      <c r="J138" s="7"/>
      <c r="K138" s="7"/>
      <c r="L138" s="17"/>
      <c r="N138"/>
    </row>
    <row r="139" spans="1:14" ht="24" x14ac:dyDescent="0.3">
      <c r="A139" s="1">
        <v>44539</v>
      </c>
      <c r="B139" t="s">
        <v>7</v>
      </c>
      <c r="C139" t="s">
        <v>8</v>
      </c>
      <c r="D139">
        <v>1.00241388815054</v>
      </c>
      <c r="E139">
        <v>4137.8900000000003</v>
      </c>
      <c r="F139">
        <v>2738.0002063663101</v>
      </c>
      <c r="G139">
        <v>11329543.673921101</v>
      </c>
      <c r="H139" s="12">
        <v>0.79436934669708781</v>
      </c>
      <c r="I139" s="13">
        <f t="shared" si="2"/>
        <v>179518.49642872039</v>
      </c>
      <c r="J139" s="7"/>
      <c r="K139" s="7"/>
      <c r="L139" s="17"/>
      <c r="N139"/>
    </row>
    <row r="140" spans="1:14" ht="24" x14ac:dyDescent="0.3">
      <c r="A140" s="1">
        <v>44540</v>
      </c>
      <c r="B140" t="s">
        <v>13</v>
      </c>
      <c r="C140" t="s">
        <v>14</v>
      </c>
      <c r="D140">
        <v>1</v>
      </c>
      <c r="E140">
        <v>30.93</v>
      </c>
      <c r="F140">
        <v>40</v>
      </c>
      <c r="G140">
        <v>1237.2</v>
      </c>
      <c r="H140" s="12">
        <v>8.9208748759965316E-5</v>
      </c>
      <c r="I140" s="13">
        <f t="shared" si="2"/>
        <v>20.160169211291596</v>
      </c>
      <c r="J140" s="7"/>
      <c r="K140" s="7"/>
      <c r="L140" s="17"/>
      <c r="N140"/>
    </row>
    <row r="141" spans="1:14" ht="24" x14ac:dyDescent="0.3">
      <c r="A141" s="1">
        <v>44540</v>
      </c>
      <c r="B141" t="s">
        <v>9</v>
      </c>
      <c r="C141" t="s">
        <v>10</v>
      </c>
      <c r="D141">
        <v>1.0000033212713</v>
      </c>
      <c r="E141">
        <v>9.67</v>
      </c>
      <c r="F141">
        <v>26147.917740032299</v>
      </c>
      <c r="G141">
        <v>252850.36454611301</v>
      </c>
      <c r="H141" s="12">
        <v>1.8231866023811698E-2</v>
      </c>
      <c r="I141" s="13">
        <f t="shared" si="2"/>
        <v>4120.1957115958639</v>
      </c>
      <c r="J141" s="7"/>
      <c r="K141" s="7"/>
      <c r="L141" s="17"/>
      <c r="N141"/>
    </row>
    <row r="142" spans="1:14" ht="24" x14ac:dyDescent="0.3">
      <c r="A142" s="1">
        <v>44540</v>
      </c>
      <c r="B142" t="s">
        <v>11</v>
      </c>
      <c r="C142" t="s">
        <v>12</v>
      </c>
      <c r="D142">
        <v>1.0028359512568601</v>
      </c>
      <c r="E142">
        <v>1.005252</v>
      </c>
      <c r="F142">
        <v>2802808.5359606398</v>
      </c>
      <c r="G142">
        <v>2817528.8863915</v>
      </c>
      <c r="H142" s="12">
        <v>0.20315892866961216</v>
      </c>
      <c r="I142" s="13">
        <f t="shared" si="2"/>
        <v>45911.622298217437</v>
      </c>
      <c r="J142" s="7"/>
      <c r="K142" s="7"/>
      <c r="L142" s="17"/>
      <c r="N142"/>
    </row>
    <row r="143" spans="1:14" ht="24" x14ac:dyDescent="0.3">
      <c r="A143" s="1">
        <v>44540</v>
      </c>
      <c r="B143" t="s">
        <v>7</v>
      </c>
      <c r="C143" t="s">
        <v>8</v>
      </c>
      <c r="D143">
        <v>1.00245717870068</v>
      </c>
      <c r="E143">
        <v>3931.51</v>
      </c>
      <c r="F143">
        <v>2746.2675843370998</v>
      </c>
      <c r="G143">
        <v>10796978.4704971</v>
      </c>
      <c r="H143" s="12">
        <v>0.77851999655781623</v>
      </c>
      <c r="I143" s="13">
        <f t="shared" si="2"/>
        <v>175936.72238594716</v>
      </c>
      <c r="J143" s="7"/>
      <c r="K143" s="7"/>
      <c r="L143" s="17"/>
      <c r="N143"/>
    </row>
    <row r="144" spans="1:14" ht="24" x14ac:dyDescent="0.3">
      <c r="A144" s="1">
        <v>44541</v>
      </c>
      <c r="B144" t="s">
        <v>13</v>
      </c>
      <c r="C144" t="s">
        <v>14</v>
      </c>
      <c r="D144">
        <v>1</v>
      </c>
      <c r="E144">
        <v>30.93</v>
      </c>
      <c r="F144">
        <v>40</v>
      </c>
      <c r="G144">
        <v>1237.2</v>
      </c>
      <c r="H144" s="12">
        <v>8.6512469376661116E-5</v>
      </c>
      <c r="I144" s="13">
        <f t="shared" si="2"/>
        <v>19.550840537098559</v>
      </c>
      <c r="J144" s="7"/>
      <c r="K144" s="7"/>
      <c r="L144" s="17"/>
      <c r="N144"/>
    </row>
    <row r="145" spans="1:14" ht="24" x14ac:dyDescent="0.3">
      <c r="A145" s="1">
        <v>44541</v>
      </c>
      <c r="B145" t="s">
        <v>9</v>
      </c>
      <c r="C145" t="s">
        <v>10</v>
      </c>
      <c r="D145">
        <v>1.00000332127156</v>
      </c>
      <c r="E145">
        <v>9.9</v>
      </c>
      <c r="F145">
        <v>26475.3447868396</v>
      </c>
      <c r="G145">
        <v>262105.91338971199</v>
      </c>
      <c r="H145" s="12">
        <v>1.8328022797905956E-2</v>
      </c>
      <c r="I145" s="13">
        <f t="shared" si="2"/>
        <v>4141.9260560239445</v>
      </c>
      <c r="J145" s="7"/>
      <c r="K145" s="7"/>
      <c r="L145" s="17"/>
      <c r="N145"/>
    </row>
    <row r="146" spans="1:14" ht="24" x14ac:dyDescent="0.3">
      <c r="A146" s="1">
        <v>44541</v>
      </c>
      <c r="B146" t="s">
        <v>11</v>
      </c>
      <c r="C146" t="s">
        <v>12</v>
      </c>
      <c r="D146">
        <v>1.0028924259151399</v>
      </c>
      <c r="E146">
        <v>1.0008649999999999</v>
      </c>
      <c r="F146">
        <v>2804499.4511948498</v>
      </c>
      <c r="G146">
        <v>2806925.3432201399</v>
      </c>
      <c r="H146" s="12">
        <v>0.1962771118638105</v>
      </c>
      <c r="I146" s="13">
        <f t="shared" si="2"/>
        <v>44356.409460748131</v>
      </c>
      <c r="J146" s="7"/>
      <c r="K146" s="7"/>
      <c r="L146" s="17"/>
      <c r="N146"/>
    </row>
    <row r="147" spans="1:14" ht="24" x14ac:dyDescent="0.3">
      <c r="A147" s="1">
        <v>44541</v>
      </c>
      <c r="B147" t="s">
        <v>7</v>
      </c>
      <c r="C147" t="s">
        <v>8</v>
      </c>
      <c r="D147">
        <v>1.00251345507623</v>
      </c>
      <c r="E147">
        <v>4081.04</v>
      </c>
      <c r="F147">
        <v>2751.8868195230002</v>
      </c>
      <c r="G147">
        <v>11230560.185946099</v>
      </c>
      <c r="H147" s="12">
        <v>0.78530835286890688</v>
      </c>
      <c r="I147" s="13">
        <f t="shared" si="2"/>
        <v>177470.81420766257</v>
      </c>
      <c r="J147" s="7"/>
      <c r="K147" s="7"/>
      <c r="L147" s="17"/>
      <c r="N147"/>
    </row>
    <row r="148" spans="1:14" ht="24" x14ac:dyDescent="0.3">
      <c r="A148" s="1">
        <v>44542</v>
      </c>
      <c r="B148" t="s">
        <v>13</v>
      </c>
      <c r="C148" t="s">
        <v>14</v>
      </c>
      <c r="D148">
        <v>1</v>
      </c>
      <c r="E148">
        <v>30.93</v>
      </c>
      <c r="F148">
        <v>40</v>
      </c>
      <c r="G148">
        <v>1237.2</v>
      </c>
      <c r="H148" s="12">
        <v>8.5801190855788504E-5</v>
      </c>
      <c r="I148" s="13">
        <f t="shared" si="2"/>
        <v>19.390099628426778</v>
      </c>
      <c r="J148" s="10"/>
      <c r="K148" s="10"/>
      <c r="L148" s="18"/>
      <c r="N148"/>
    </row>
    <row r="149" spans="1:14" ht="24" x14ac:dyDescent="0.3">
      <c r="A149" s="1">
        <v>44542</v>
      </c>
      <c r="B149" t="s">
        <v>9</v>
      </c>
      <c r="C149" t="s">
        <v>10</v>
      </c>
      <c r="D149">
        <v>1.00000332127187</v>
      </c>
      <c r="E149">
        <v>10.06</v>
      </c>
      <c r="F149">
        <v>26494.934786847902</v>
      </c>
      <c r="G149">
        <v>266539.04395568999</v>
      </c>
      <c r="H149" s="12">
        <v>1.848477803181503E-2</v>
      </c>
      <c r="I149" s="13">
        <f t="shared" si="2"/>
        <v>4177.3509676418143</v>
      </c>
      <c r="J149" s="7"/>
      <c r="K149" s="7"/>
      <c r="L149" s="17"/>
      <c r="N149"/>
    </row>
    <row r="150" spans="1:14" ht="24" x14ac:dyDescent="0.3">
      <c r="A150" s="1">
        <v>44542</v>
      </c>
      <c r="B150" t="s">
        <v>11</v>
      </c>
      <c r="C150" t="s">
        <v>12</v>
      </c>
      <c r="D150">
        <v>1.00297996605339</v>
      </c>
      <c r="E150">
        <v>1.0002340000000001</v>
      </c>
      <c r="F150">
        <v>2714334.43696653</v>
      </c>
      <c r="G150">
        <v>2714969.5912247798</v>
      </c>
      <c r="H150" s="12">
        <v>0.18828614942154817</v>
      </c>
      <c r="I150" s="13">
        <f t="shared" si="2"/>
        <v>42550.542242157775</v>
      </c>
      <c r="J150" s="7"/>
      <c r="K150" s="7"/>
      <c r="L150" s="17"/>
      <c r="N150"/>
    </row>
    <row r="151" spans="1:14" ht="24" x14ac:dyDescent="0.3">
      <c r="A151" s="1">
        <v>44542</v>
      </c>
      <c r="B151" t="s">
        <v>7</v>
      </c>
      <c r="C151" t="s">
        <v>8</v>
      </c>
      <c r="D151">
        <v>1.0025694771479401</v>
      </c>
      <c r="E151">
        <v>4134.5</v>
      </c>
      <c r="F151">
        <v>2766.1469226034401</v>
      </c>
      <c r="G151">
        <v>11436634.451503901</v>
      </c>
      <c r="H151" s="12">
        <v>0.79314327135578089</v>
      </c>
      <c r="I151" s="13">
        <f t="shared" si="2"/>
        <v>179241.4172555437</v>
      </c>
      <c r="J151" s="7"/>
      <c r="K151" s="7"/>
      <c r="L151" s="17"/>
      <c r="N151"/>
    </row>
    <row r="152" spans="1:14" ht="24" x14ac:dyDescent="0.3">
      <c r="A152" s="1">
        <v>44543</v>
      </c>
      <c r="B152" t="s">
        <v>13</v>
      </c>
      <c r="C152" t="s">
        <v>14</v>
      </c>
      <c r="D152">
        <v>1</v>
      </c>
      <c r="E152">
        <v>30.93</v>
      </c>
      <c r="F152">
        <v>40</v>
      </c>
      <c r="G152">
        <v>1237.2</v>
      </c>
      <c r="H152" s="12">
        <v>9.1101882276133385E-5</v>
      </c>
      <c r="I152" s="13">
        <f t="shared" si="2"/>
        <v>20.587995994606413</v>
      </c>
      <c r="J152" s="7"/>
      <c r="K152" s="7"/>
      <c r="L152" s="17"/>
      <c r="N152"/>
    </row>
    <row r="153" spans="1:14" ht="24" x14ac:dyDescent="0.3">
      <c r="A153" s="1">
        <v>44543</v>
      </c>
      <c r="B153" t="s">
        <v>9</v>
      </c>
      <c r="C153" t="s">
        <v>10</v>
      </c>
      <c r="D153">
        <v>1.00000332127208</v>
      </c>
      <c r="E153">
        <v>8.9600000000000009</v>
      </c>
      <c r="F153">
        <v>26491.9347768896</v>
      </c>
      <c r="G153">
        <v>237367.73560093</v>
      </c>
      <c r="H153" s="12">
        <v>1.7478699890776172E-2</v>
      </c>
      <c r="I153" s="13">
        <f t="shared" si="2"/>
        <v>3949.9886758816206</v>
      </c>
      <c r="J153" s="10"/>
      <c r="K153" s="10"/>
      <c r="L153" s="18"/>
      <c r="N153"/>
    </row>
    <row r="154" spans="1:14" ht="24" x14ac:dyDescent="0.3">
      <c r="A154" s="1">
        <v>44543</v>
      </c>
      <c r="B154" t="s">
        <v>11</v>
      </c>
      <c r="C154" t="s">
        <v>12</v>
      </c>
      <c r="D154">
        <v>1.00303763930838</v>
      </c>
      <c r="E154">
        <v>1.000885</v>
      </c>
      <c r="F154">
        <v>2715051.5220293701</v>
      </c>
      <c r="G154">
        <v>2717454.34262637</v>
      </c>
      <c r="H154" s="12">
        <v>0.2001012007862229</v>
      </c>
      <c r="I154" s="13">
        <f t="shared" si="2"/>
        <v>45220.610347169015</v>
      </c>
      <c r="J154" s="7"/>
      <c r="K154" s="7"/>
      <c r="L154" s="17"/>
      <c r="N154"/>
    </row>
    <row r="155" spans="1:14" ht="24" x14ac:dyDescent="0.3">
      <c r="A155" s="1">
        <v>44543</v>
      </c>
      <c r="B155" t="s">
        <v>7</v>
      </c>
      <c r="C155" t="s">
        <v>8</v>
      </c>
      <c r="D155">
        <v>1.0026154000944301</v>
      </c>
      <c r="E155">
        <v>3790.04</v>
      </c>
      <c r="F155">
        <v>2803.2265356381299</v>
      </c>
      <c r="G155">
        <v>10624340.6991299</v>
      </c>
      <c r="H155" s="12">
        <v>0.78232899744072482</v>
      </c>
      <c r="I155" s="13">
        <f t="shared" si="2"/>
        <v>176797.51354592651</v>
      </c>
      <c r="J155" s="7"/>
      <c r="K155" s="7"/>
      <c r="L155" s="17"/>
      <c r="N155"/>
    </row>
    <row r="156" spans="1:14" ht="24" x14ac:dyDescent="0.3">
      <c r="A156" s="1">
        <v>44544</v>
      </c>
      <c r="B156" t="s">
        <v>13</v>
      </c>
      <c r="C156" t="s">
        <v>14</v>
      </c>
      <c r="D156">
        <v>1</v>
      </c>
      <c r="E156">
        <v>30.93</v>
      </c>
      <c r="F156">
        <v>40</v>
      </c>
      <c r="G156">
        <v>1237.2</v>
      </c>
      <c r="H156" s="12">
        <v>8.97005218215616E-5</v>
      </c>
      <c r="I156" s="13">
        <f t="shared" si="2"/>
        <v>20.271304366454597</v>
      </c>
      <c r="J156" s="7"/>
      <c r="K156" s="7"/>
      <c r="L156" s="17"/>
      <c r="N156"/>
    </row>
    <row r="157" spans="1:14" ht="24" x14ac:dyDescent="0.3">
      <c r="A157" s="1">
        <v>44544</v>
      </c>
      <c r="B157" t="s">
        <v>9</v>
      </c>
      <c r="C157" t="s">
        <v>10</v>
      </c>
      <c r="D157">
        <v>1.00000332127208</v>
      </c>
      <c r="E157">
        <v>8.9600000000000009</v>
      </c>
      <c r="F157">
        <v>26491.9347768896</v>
      </c>
      <c r="G157">
        <v>237367.73560093</v>
      </c>
      <c r="H157" s="12">
        <v>1.7209836523606439E-2</v>
      </c>
      <c r="I157" s="13">
        <f t="shared" si="2"/>
        <v>3889.2285929054096</v>
      </c>
      <c r="J157" s="7"/>
      <c r="K157" s="7"/>
      <c r="L157" s="17"/>
      <c r="N157"/>
    </row>
    <row r="158" spans="1:14" ht="24" x14ac:dyDescent="0.3">
      <c r="A158" s="1">
        <v>44544</v>
      </c>
      <c r="B158" t="s">
        <v>11</v>
      </c>
      <c r="C158" t="s">
        <v>12</v>
      </c>
      <c r="D158">
        <v>1.0031492254312</v>
      </c>
      <c r="E158">
        <v>1.0029090000000001</v>
      </c>
      <c r="F158">
        <v>2715691.7064691801</v>
      </c>
      <c r="G158">
        <v>2723591.6536432998</v>
      </c>
      <c r="H158" s="12">
        <v>0.19746814788284339</v>
      </c>
      <c r="I158" s="13">
        <f t="shared" si="2"/>
        <v>44625.570143015451</v>
      </c>
      <c r="J158" s="10"/>
      <c r="K158" s="10"/>
      <c r="L158" s="18"/>
      <c r="N158"/>
    </row>
    <row r="159" spans="1:14" ht="24" x14ac:dyDescent="0.3">
      <c r="A159" s="1">
        <v>44544</v>
      </c>
      <c r="B159" t="s">
        <v>7</v>
      </c>
      <c r="C159" t="s">
        <v>8</v>
      </c>
      <c r="D159">
        <v>1.0026711850438501</v>
      </c>
      <c r="E159">
        <v>3865.86</v>
      </c>
      <c r="F159">
        <v>2801.5410062066899</v>
      </c>
      <c r="G159">
        <v>10830365.3142542</v>
      </c>
      <c r="H159" s="12">
        <v>0.78523231507172864</v>
      </c>
      <c r="I159" s="13">
        <f t="shared" si="2"/>
        <v>177453.63052468444</v>
      </c>
      <c r="J159" s="7"/>
      <c r="K159" s="7"/>
      <c r="L159" s="17"/>
      <c r="N159"/>
    </row>
    <row r="160" spans="1:14" ht="24" x14ac:dyDescent="0.3">
      <c r="A160" s="1">
        <v>44545</v>
      </c>
      <c r="B160" t="s">
        <v>13</v>
      </c>
      <c r="C160" t="s">
        <v>14</v>
      </c>
      <c r="D160">
        <v>1</v>
      </c>
      <c r="E160">
        <v>30.93</v>
      </c>
      <c r="F160">
        <v>40</v>
      </c>
      <c r="G160">
        <v>1237.2</v>
      </c>
      <c r="H160" s="12">
        <v>8.3064077669596099E-5</v>
      </c>
      <c r="I160" s="13">
        <f t="shared" si="2"/>
        <v>18.771542976179909</v>
      </c>
      <c r="J160" s="7"/>
      <c r="K160" s="7"/>
      <c r="L160" s="17"/>
      <c r="N160"/>
    </row>
    <row r="161" spans="1:14" ht="24" x14ac:dyDescent="0.3">
      <c r="A161" s="1">
        <v>44545</v>
      </c>
      <c r="B161" t="s">
        <v>9</v>
      </c>
      <c r="C161" t="s">
        <v>10</v>
      </c>
      <c r="D161">
        <v>1.00000332127208</v>
      </c>
      <c r="E161">
        <v>8.9600000000000009</v>
      </c>
      <c r="F161">
        <v>26491.9347768896</v>
      </c>
      <c r="G161">
        <v>237367.73560093</v>
      </c>
      <c r="H161" s="12">
        <v>1.593657616085661E-2</v>
      </c>
      <c r="I161" s="13">
        <f t="shared" si="2"/>
        <v>3601.4861380466914</v>
      </c>
      <c r="J161" s="7"/>
      <c r="K161" s="7"/>
      <c r="L161" s="17"/>
      <c r="N161"/>
    </row>
    <row r="162" spans="1:14" ht="24" x14ac:dyDescent="0.3">
      <c r="A162" s="1">
        <v>44545</v>
      </c>
      <c r="B162" t="s">
        <v>11</v>
      </c>
      <c r="C162" t="s">
        <v>12</v>
      </c>
      <c r="D162">
        <v>1.00322224753039</v>
      </c>
      <c r="E162">
        <v>1.0017480000000001</v>
      </c>
      <c r="F162">
        <v>3337495.85231004</v>
      </c>
      <c r="G162">
        <v>3343329.7950598798</v>
      </c>
      <c r="H162" s="12">
        <v>0.22446702697375417</v>
      </c>
      <c r="I162" s="13">
        <f t="shared" si="2"/>
        <v>50727.01174548117</v>
      </c>
      <c r="J162" s="7"/>
      <c r="K162" s="7"/>
      <c r="L162" s="17"/>
      <c r="N162"/>
    </row>
    <row r="163" spans="1:14" ht="24" x14ac:dyDescent="0.3">
      <c r="A163" s="1">
        <v>44545</v>
      </c>
      <c r="B163" t="s">
        <v>7</v>
      </c>
      <c r="C163" t="s">
        <v>8</v>
      </c>
      <c r="D163">
        <v>1.00273463736796</v>
      </c>
      <c r="E163">
        <v>4021.67</v>
      </c>
      <c r="F163">
        <v>2812.9086903300999</v>
      </c>
      <c r="G163">
        <v>11312590.492639801</v>
      </c>
      <c r="H163" s="12">
        <v>0.75951333278771971</v>
      </c>
      <c r="I163" s="13">
        <f t="shared" si="2"/>
        <v>171641.43113846771</v>
      </c>
      <c r="J163" s="10"/>
      <c r="K163" s="10"/>
      <c r="L163" s="18"/>
      <c r="N163"/>
    </row>
    <row r="164" spans="1:14" ht="24" x14ac:dyDescent="0.3">
      <c r="A164" s="1">
        <v>44546</v>
      </c>
      <c r="B164" t="s">
        <v>13</v>
      </c>
      <c r="C164" t="s">
        <v>14</v>
      </c>
      <c r="D164">
        <v>1</v>
      </c>
      <c r="E164">
        <v>30.93</v>
      </c>
      <c r="F164">
        <v>40</v>
      </c>
      <c r="G164">
        <v>1237.2</v>
      </c>
      <c r="H164" s="12">
        <v>8.2624879596218575E-5</v>
      </c>
      <c r="I164" s="13">
        <f t="shared" si="2"/>
        <v>18.672289174286682</v>
      </c>
      <c r="J164" s="7"/>
      <c r="K164" s="7"/>
      <c r="L164" s="17"/>
      <c r="N164"/>
    </row>
    <row r="165" spans="1:14" ht="24" x14ac:dyDescent="0.3">
      <c r="A165" s="1">
        <v>44546</v>
      </c>
      <c r="B165" t="s">
        <v>9</v>
      </c>
      <c r="C165" t="s">
        <v>10</v>
      </c>
      <c r="D165">
        <v>1.00000332127208</v>
      </c>
      <c r="E165">
        <v>8.9600000000000009</v>
      </c>
      <c r="F165">
        <v>26491.9347768896</v>
      </c>
      <c r="G165">
        <v>237367.73560093</v>
      </c>
      <c r="H165" s="12">
        <v>1.5852312135510738E-2</v>
      </c>
      <c r="I165" s="13">
        <f t="shared" si="2"/>
        <v>3582.4434204544041</v>
      </c>
      <c r="J165" s="7"/>
      <c r="K165" s="7"/>
      <c r="L165" s="17"/>
      <c r="N165"/>
    </row>
    <row r="166" spans="1:14" ht="24" x14ac:dyDescent="0.3">
      <c r="A166" s="1">
        <v>44546</v>
      </c>
      <c r="B166" t="s">
        <v>11</v>
      </c>
      <c r="C166" t="s">
        <v>12</v>
      </c>
      <c r="D166">
        <v>1.00326761143628</v>
      </c>
      <c r="E166">
        <v>0.99940200000000001</v>
      </c>
      <c r="F166">
        <v>3319762.6379681001</v>
      </c>
      <c r="G166">
        <v>3317777.4199105999</v>
      </c>
      <c r="H166" s="12">
        <v>0.22157368238535891</v>
      </c>
      <c r="I166" s="13">
        <f t="shared" si="2"/>
        <v>50073.148561663031</v>
      </c>
      <c r="J166" s="7"/>
      <c r="K166" s="7"/>
      <c r="L166" s="17"/>
      <c r="N166"/>
    </row>
    <row r="167" spans="1:14" ht="24" x14ac:dyDescent="0.3">
      <c r="A167" s="1">
        <v>44546</v>
      </c>
      <c r="B167" t="s">
        <v>7</v>
      </c>
      <c r="C167" t="s">
        <v>8</v>
      </c>
      <c r="D167">
        <v>1.0027871746322501</v>
      </c>
      <c r="E167">
        <v>3966.83</v>
      </c>
      <c r="F167">
        <v>2878.1963715982702</v>
      </c>
      <c r="G167">
        <v>11417315.712747101</v>
      </c>
      <c r="H167" s="12">
        <v>0.76249138059953414</v>
      </c>
      <c r="I167" s="13">
        <f t="shared" si="2"/>
        <v>172314.43629368002</v>
      </c>
      <c r="J167" s="7"/>
      <c r="K167" s="7"/>
      <c r="L167" s="17"/>
      <c r="N167"/>
    </row>
    <row r="168" spans="1:14" ht="24" x14ac:dyDescent="0.3">
      <c r="A168" s="1">
        <v>44547</v>
      </c>
      <c r="B168" t="s">
        <v>13</v>
      </c>
      <c r="C168" t="s">
        <v>14</v>
      </c>
      <c r="D168">
        <v>1</v>
      </c>
      <c r="E168">
        <v>30.93</v>
      </c>
      <c r="F168">
        <v>40</v>
      </c>
      <c r="G168">
        <v>1237.2</v>
      </c>
      <c r="H168" s="12">
        <v>8.3808863486570083E-5</v>
      </c>
      <c r="I168" s="13">
        <f t="shared" si="2"/>
        <v>18.939856155157081</v>
      </c>
      <c r="J168" s="10"/>
      <c r="K168" s="10"/>
      <c r="L168" s="18"/>
      <c r="N168"/>
    </row>
    <row r="169" spans="1:14" ht="24" x14ac:dyDescent="0.3">
      <c r="A169" s="1">
        <v>44547</v>
      </c>
      <c r="B169" t="s">
        <v>9</v>
      </c>
      <c r="C169" t="s">
        <v>10</v>
      </c>
      <c r="D169">
        <v>1.00000332127208</v>
      </c>
      <c r="E169">
        <v>8.9600000000000009</v>
      </c>
      <c r="F169">
        <v>26491.9347768896</v>
      </c>
      <c r="G169">
        <v>237367.73560093</v>
      </c>
      <c r="H169" s="12">
        <v>1.6079469890959104E-2</v>
      </c>
      <c r="I169" s="13">
        <f t="shared" si="2"/>
        <v>3633.7785064314357</v>
      </c>
      <c r="J169" s="7"/>
      <c r="K169" s="7"/>
      <c r="L169" s="17"/>
      <c r="N169"/>
    </row>
    <row r="170" spans="1:14" ht="24" x14ac:dyDescent="0.3">
      <c r="A170" s="1">
        <v>44547</v>
      </c>
      <c r="B170" t="s">
        <v>11</v>
      </c>
      <c r="C170" t="s">
        <v>12</v>
      </c>
      <c r="D170">
        <v>1.0033213045476499</v>
      </c>
      <c r="E170">
        <v>1.001206</v>
      </c>
      <c r="F170">
        <v>3320440.3058036999</v>
      </c>
      <c r="G170">
        <v>3324444.7568124998</v>
      </c>
      <c r="H170" s="12">
        <v>0.22520040154570195</v>
      </c>
      <c r="I170" s="13">
        <f t="shared" si="2"/>
        <v>50892.746112023036</v>
      </c>
      <c r="J170" s="7"/>
      <c r="K170" s="7"/>
      <c r="L170" s="17"/>
      <c r="N170"/>
    </row>
    <row r="171" spans="1:14" ht="24" x14ac:dyDescent="0.3">
      <c r="A171" s="1">
        <v>44547</v>
      </c>
      <c r="B171" t="s">
        <v>7</v>
      </c>
      <c r="C171" t="s">
        <v>8</v>
      </c>
      <c r="D171">
        <v>1.0028460480283401</v>
      </c>
      <c r="E171">
        <v>3889.66</v>
      </c>
      <c r="F171">
        <v>2879.20077102904</v>
      </c>
      <c r="G171">
        <v>11199112.0710408</v>
      </c>
      <c r="H171" s="12">
        <v>0.75863631969985246</v>
      </c>
      <c r="I171" s="13">
        <f t="shared" si="2"/>
        <v>171443.23609036213</v>
      </c>
      <c r="J171" s="7"/>
      <c r="K171" s="7"/>
      <c r="L171" s="17"/>
      <c r="N171"/>
    </row>
    <row r="172" spans="1:14" ht="24" x14ac:dyDescent="0.3">
      <c r="A172" s="1">
        <v>44548</v>
      </c>
      <c r="B172" t="s">
        <v>13</v>
      </c>
      <c r="C172" t="s">
        <v>14</v>
      </c>
      <c r="D172">
        <v>1</v>
      </c>
      <c r="E172">
        <v>30.93</v>
      </c>
      <c r="F172">
        <v>40</v>
      </c>
      <c r="G172">
        <v>1237.2</v>
      </c>
      <c r="H172" s="12">
        <v>8.2370013796849445E-5</v>
      </c>
      <c r="I172" s="13">
        <f t="shared" si="2"/>
        <v>18.6146923834688</v>
      </c>
      <c r="J172" s="7"/>
      <c r="K172" s="7"/>
      <c r="L172" s="17"/>
      <c r="N172"/>
    </row>
    <row r="173" spans="1:14" ht="24" x14ac:dyDescent="0.3">
      <c r="A173" s="1">
        <v>44548</v>
      </c>
      <c r="B173" t="s">
        <v>9</v>
      </c>
      <c r="C173" t="s">
        <v>10</v>
      </c>
      <c r="D173">
        <v>1.00000332127208</v>
      </c>
      <c r="E173">
        <v>8.9600000000000009</v>
      </c>
      <c r="F173">
        <v>26491.9347768896</v>
      </c>
      <c r="G173">
        <v>237367.73560093</v>
      </c>
      <c r="H173" s="12">
        <v>1.5803413883265047E-2</v>
      </c>
      <c r="I173" s="13">
        <f t="shared" si="2"/>
        <v>3571.392967969502</v>
      </c>
      <c r="J173" s="10"/>
      <c r="K173" s="10"/>
      <c r="L173" s="18"/>
      <c r="N173"/>
    </row>
    <row r="174" spans="1:14" ht="24" x14ac:dyDescent="0.3">
      <c r="A174" s="1">
        <v>44548</v>
      </c>
      <c r="B174" t="s">
        <v>11</v>
      </c>
      <c r="C174" t="s">
        <v>12</v>
      </c>
      <c r="D174">
        <v>1.0033880031126801</v>
      </c>
      <c r="E174">
        <v>1.000524</v>
      </c>
      <c r="F174">
        <v>3320038.36425826</v>
      </c>
      <c r="G174">
        <v>3321778.0643611299</v>
      </c>
      <c r="H174" s="12">
        <v>0.22115656724175403</v>
      </c>
      <c r="I174" s="13">
        <f t="shared" si="2"/>
        <v>49978.885252373788</v>
      </c>
      <c r="J174" s="7"/>
      <c r="K174" s="7"/>
      <c r="L174" s="17"/>
      <c r="N174"/>
    </row>
    <row r="175" spans="1:14" ht="24" x14ac:dyDescent="0.3">
      <c r="A175" s="1">
        <v>44548</v>
      </c>
      <c r="B175" t="s">
        <v>7</v>
      </c>
      <c r="C175" t="s">
        <v>8</v>
      </c>
      <c r="D175">
        <v>1.0028889850362499</v>
      </c>
      <c r="E175">
        <v>3968.39</v>
      </c>
      <c r="F175">
        <v>2887.7318129256701</v>
      </c>
      <c r="G175">
        <v>11459646.0490961</v>
      </c>
      <c r="H175" s="12">
        <v>0.76295764886118411</v>
      </c>
      <c r="I175" s="13">
        <f t="shared" si="2"/>
        <v>172419.80765224498</v>
      </c>
      <c r="J175" s="7"/>
      <c r="K175" s="7"/>
      <c r="L175" s="17"/>
      <c r="N175"/>
    </row>
    <row r="176" spans="1:14" ht="24" x14ac:dyDescent="0.3">
      <c r="A176" s="1">
        <v>44549</v>
      </c>
      <c r="B176" t="s">
        <v>13</v>
      </c>
      <c r="C176" t="s">
        <v>14</v>
      </c>
      <c r="D176">
        <v>1</v>
      </c>
      <c r="E176">
        <v>30.93</v>
      </c>
      <c r="F176">
        <v>40</v>
      </c>
      <c r="G176">
        <v>1237.2</v>
      </c>
      <c r="H176" s="12">
        <v>8.2973935282658795E-5</v>
      </c>
      <c r="I176" s="13">
        <f t="shared" si="2"/>
        <v>18.751171815290125</v>
      </c>
      <c r="J176" s="7"/>
      <c r="K176" s="7"/>
      <c r="L176" s="17"/>
      <c r="N176"/>
    </row>
    <row r="177" spans="1:14" ht="24" x14ac:dyDescent="0.3">
      <c r="A177" s="1">
        <v>44549</v>
      </c>
      <c r="B177" t="s">
        <v>9</v>
      </c>
      <c r="C177" t="s">
        <v>10</v>
      </c>
      <c r="D177">
        <v>1.00000332127208</v>
      </c>
      <c r="E177">
        <v>8.9600000000000009</v>
      </c>
      <c r="F177">
        <v>26491.9347768896</v>
      </c>
      <c r="G177">
        <v>237367.73560093</v>
      </c>
      <c r="H177" s="12">
        <v>1.5919281548612052E-2</v>
      </c>
      <c r="I177" s="13">
        <f t="shared" si="2"/>
        <v>3597.5777510987687</v>
      </c>
      <c r="J177" s="7"/>
      <c r="K177" s="7"/>
      <c r="L177" s="17"/>
      <c r="N177"/>
    </row>
    <row r="178" spans="1:14" ht="24" x14ac:dyDescent="0.3">
      <c r="A178" s="1">
        <v>44549</v>
      </c>
      <c r="B178" t="s">
        <v>11</v>
      </c>
      <c r="C178" t="s">
        <v>12</v>
      </c>
      <c r="D178">
        <v>1.0034688417809201</v>
      </c>
      <c r="E178">
        <v>0.99994300000000003</v>
      </c>
      <c r="F178">
        <v>3321610.44958909</v>
      </c>
      <c r="G178">
        <v>3321421.1177934599</v>
      </c>
      <c r="H178" s="12">
        <v>0.2227541067525467</v>
      </c>
      <c r="I178" s="13">
        <f t="shared" si="2"/>
        <v>50339.911130519024</v>
      </c>
      <c r="J178" s="10"/>
      <c r="K178" s="10"/>
      <c r="L178" s="18"/>
      <c r="N178"/>
    </row>
    <row r="179" spans="1:14" ht="24" x14ac:dyDescent="0.3">
      <c r="A179" s="1">
        <v>44549</v>
      </c>
      <c r="B179" t="s">
        <v>7</v>
      </c>
      <c r="C179" t="s">
        <v>8</v>
      </c>
      <c r="D179">
        <v>1.0029473033944101</v>
      </c>
      <c r="E179">
        <v>3927.92</v>
      </c>
      <c r="F179">
        <v>2889.7432974727299</v>
      </c>
      <c r="G179">
        <v>11350680.4930091</v>
      </c>
      <c r="H179" s="12">
        <v>0.76124363776355852</v>
      </c>
      <c r="I179" s="13">
        <f t="shared" si="2"/>
        <v>172032.46051153864</v>
      </c>
      <c r="J179" s="7"/>
      <c r="K179" s="7"/>
      <c r="L179" s="17"/>
      <c r="N179"/>
    </row>
    <row r="180" spans="1:14" ht="24" x14ac:dyDescent="0.3">
      <c r="A180" s="1">
        <v>44550</v>
      </c>
      <c r="B180" t="s">
        <v>13</v>
      </c>
      <c r="C180" t="s">
        <v>14</v>
      </c>
      <c r="D180">
        <v>1</v>
      </c>
      <c r="E180">
        <v>30.93</v>
      </c>
      <c r="F180">
        <v>40</v>
      </c>
      <c r="G180">
        <v>1237.2</v>
      </c>
      <c r="H180" s="12">
        <v>6.9922420490096138E-5</v>
      </c>
      <c r="I180" s="13">
        <f t="shared" si="2"/>
        <v>15.80167694691438</v>
      </c>
      <c r="J180" s="7"/>
      <c r="K180" s="7"/>
      <c r="L180" s="17"/>
      <c r="N180"/>
    </row>
    <row r="181" spans="1:14" ht="24" x14ac:dyDescent="0.3">
      <c r="A181" s="1">
        <v>44550</v>
      </c>
      <c r="B181" t="s">
        <v>9</v>
      </c>
      <c r="C181" t="s">
        <v>10</v>
      </c>
      <c r="D181">
        <v>1.00000332127208</v>
      </c>
      <c r="E181">
        <v>8.9600000000000009</v>
      </c>
      <c r="F181">
        <v>26491.9347768896</v>
      </c>
      <c r="G181">
        <v>237367.73560093</v>
      </c>
      <c r="H181" s="12">
        <v>1.3415233284408494E-2</v>
      </c>
      <c r="I181" s="13">
        <f t="shared" si="2"/>
        <v>3031.6911377194338</v>
      </c>
      <c r="J181" s="7"/>
      <c r="K181" s="7"/>
      <c r="L181" s="17"/>
      <c r="N181"/>
    </row>
    <row r="182" spans="1:14" ht="24" x14ac:dyDescent="0.3">
      <c r="A182" s="1">
        <v>44550</v>
      </c>
      <c r="B182" t="s">
        <v>11</v>
      </c>
      <c r="C182" t="s">
        <v>12</v>
      </c>
      <c r="D182">
        <v>1.00356526732302</v>
      </c>
      <c r="E182">
        <v>0.99997199999999997</v>
      </c>
      <c r="F182">
        <v>3246717.7333510099</v>
      </c>
      <c r="G182">
        <v>3246626.8252544799</v>
      </c>
      <c r="H182" s="12">
        <v>0.18348852736006271</v>
      </c>
      <c r="I182" s="13">
        <f t="shared" si="2"/>
        <v>41466.333866680841</v>
      </c>
      <c r="J182" s="7"/>
      <c r="K182" s="7"/>
      <c r="L182" s="17"/>
      <c r="N182"/>
    </row>
    <row r="183" spans="1:14" ht="24" x14ac:dyDescent="0.3">
      <c r="A183" s="1">
        <v>44550</v>
      </c>
      <c r="B183" t="s">
        <v>7</v>
      </c>
      <c r="C183" t="s">
        <v>8</v>
      </c>
      <c r="D183">
        <v>1.0029920897575799</v>
      </c>
      <c r="E183">
        <v>3928.54</v>
      </c>
      <c r="F183">
        <v>3616.77969961909</v>
      </c>
      <c r="G183">
        <v>14208663.7211415</v>
      </c>
      <c r="H183" s="12">
        <v>0.80302631693503879</v>
      </c>
      <c r="I183" s="13">
        <f t="shared" si="2"/>
        <v>181474.87388362459</v>
      </c>
      <c r="J183" s="10"/>
      <c r="K183" s="10"/>
      <c r="L183" s="18"/>
      <c r="N183"/>
    </row>
    <row r="184" spans="1:14" ht="24" x14ac:dyDescent="0.3">
      <c r="A184" s="1">
        <v>44551</v>
      </c>
      <c r="B184" t="s">
        <v>13</v>
      </c>
      <c r="C184" t="s">
        <v>14</v>
      </c>
      <c r="D184">
        <v>1</v>
      </c>
      <c r="E184">
        <v>30.93</v>
      </c>
      <c r="F184">
        <v>40</v>
      </c>
      <c r="G184">
        <v>1237.2</v>
      </c>
      <c r="H184" s="12">
        <v>6.4843728527113693E-5</v>
      </c>
      <c r="I184" s="13">
        <f t="shared" si="2"/>
        <v>14.653949949630213</v>
      </c>
      <c r="J184" s="7"/>
      <c r="K184" s="7"/>
      <c r="L184" s="17"/>
      <c r="N184"/>
    </row>
    <row r="185" spans="1:14" ht="24" x14ac:dyDescent="0.3">
      <c r="A185" s="1">
        <v>44551</v>
      </c>
      <c r="B185" t="s">
        <v>9</v>
      </c>
      <c r="C185" t="s">
        <v>10</v>
      </c>
      <c r="D185">
        <v>1.00000332127208</v>
      </c>
      <c r="E185">
        <v>8.9600000000000009</v>
      </c>
      <c r="F185">
        <v>26491.9347768896</v>
      </c>
      <c r="G185">
        <v>237367.73560093</v>
      </c>
      <c r="H185" s="12">
        <v>1.2440841422892342E-2</v>
      </c>
      <c r="I185" s="13">
        <f t="shared" si="2"/>
        <v>2811.4895870943146</v>
      </c>
      <c r="J185" s="7"/>
      <c r="K185" s="7"/>
      <c r="L185" s="17"/>
      <c r="N185"/>
    </row>
    <row r="186" spans="1:14" ht="24" x14ac:dyDescent="0.3">
      <c r="A186" s="1">
        <v>44551</v>
      </c>
      <c r="B186" t="s">
        <v>11</v>
      </c>
      <c r="C186" t="s">
        <v>12</v>
      </c>
      <c r="D186">
        <v>1.0036366221666799</v>
      </c>
      <c r="E186">
        <v>1.001101</v>
      </c>
      <c r="F186">
        <v>3500600.0910320198</v>
      </c>
      <c r="G186">
        <v>3504454.2517322502</v>
      </c>
      <c r="H186" s="12">
        <v>0.18367432923942401</v>
      </c>
      <c r="I186" s="13">
        <f t="shared" si="2"/>
        <v>41508.322991960224</v>
      </c>
      <c r="J186" s="7"/>
      <c r="K186" s="7"/>
      <c r="L186" s="17"/>
      <c r="N186"/>
    </row>
    <row r="187" spans="1:14" ht="24" x14ac:dyDescent="0.3">
      <c r="A187" s="1">
        <v>44551</v>
      </c>
      <c r="B187" t="s">
        <v>7</v>
      </c>
      <c r="C187" t="s">
        <v>8</v>
      </c>
      <c r="D187">
        <v>1.00305468029554</v>
      </c>
      <c r="E187">
        <v>4036.6</v>
      </c>
      <c r="F187">
        <v>3799.3999837122501</v>
      </c>
      <c r="G187">
        <v>15336657.9742529</v>
      </c>
      <c r="H187" s="12">
        <v>0.80381998560915657</v>
      </c>
      <c r="I187" s="13">
        <f t="shared" si="2"/>
        <v>181654.23403596759</v>
      </c>
      <c r="J187" s="7"/>
      <c r="K187" s="7"/>
      <c r="L187" s="17"/>
      <c r="N187"/>
    </row>
    <row r="188" spans="1:14" ht="24" x14ac:dyDescent="0.3">
      <c r="A188" s="1">
        <v>44552</v>
      </c>
      <c r="B188" t="s">
        <v>13</v>
      </c>
      <c r="C188" t="s">
        <v>14</v>
      </c>
      <c r="D188">
        <v>1</v>
      </c>
      <c r="E188">
        <v>30.93</v>
      </c>
      <c r="F188">
        <v>40</v>
      </c>
      <c r="G188">
        <v>1237.2</v>
      </c>
      <c r="H188" s="12">
        <v>6.5026523578576705E-5</v>
      </c>
      <c r="I188" s="13">
        <f t="shared" si="2"/>
        <v>14.695259565780045</v>
      </c>
      <c r="J188" s="10"/>
      <c r="K188" s="10"/>
      <c r="L188" s="18"/>
      <c r="N188"/>
    </row>
    <row r="189" spans="1:14" ht="24" x14ac:dyDescent="0.3">
      <c r="A189" s="1">
        <v>44552</v>
      </c>
      <c r="B189" t="s">
        <v>9</v>
      </c>
      <c r="C189" t="s">
        <v>10</v>
      </c>
      <c r="D189">
        <v>1.00000332127208</v>
      </c>
      <c r="E189">
        <v>8.9600000000000009</v>
      </c>
      <c r="F189">
        <v>26491.9347768896</v>
      </c>
      <c r="G189">
        <v>237367.73560093</v>
      </c>
      <c r="H189" s="12">
        <v>1.2475912266284542E-2</v>
      </c>
      <c r="I189" s="13">
        <f t="shared" si="2"/>
        <v>2819.4152014202355</v>
      </c>
      <c r="J189" s="7"/>
      <c r="K189" s="7"/>
      <c r="L189" s="17"/>
      <c r="N189"/>
    </row>
    <row r="190" spans="1:14" ht="24" x14ac:dyDescent="0.3">
      <c r="A190" s="1">
        <v>44552</v>
      </c>
      <c r="B190" t="s">
        <v>11</v>
      </c>
      <c r="C190" t="s">
        <v>12</v>
      </c>
      <c r="D190">
        <v>1.00369588612727</v>
      </c>
      <c r="E190">
        <v>1.0003390000000001</v>
      </c>
      <c r="F190">
        <v>3656387.4189222399</v>
      </c>
      <c r="G190">
        <v>3657626.9342572498</v>
      </c>
      <c r="H190" s="12">
        <v>0.19224277730529929</v>
      </c>
      <c r="I190" s="13">
        <f t="shared" si="2"/>
        <v>43444.695436225826</v>
      </c>
      <c r="J190" s="7"/>
      <c r="K190" s="7"/>
      <c r="L190" s="17"/>
      <c r="N190"/>
    </row>
    <row r="191" spans="1:14" ht="24" x14ac:dyDescent="0.3">
      <c r="A191" s="1">
        <v>44552</v>
      </c>
      <c r="B191" t="s">
        <v>7</v>
      </c>
      <c r="C191" t="s">
        <v>8</v>
      </c>
      <c r="D191">
        <v>1.00311055645842</v>
      </c>
      <c r="E191">
        <v>3979.03</v>
      </c>
      <c r="F191">
        <v>3802.3967134856798</v>
      </c>
      <c r="G191">
        <v>15129850.5948609</v>
      </c>
      <c r="H191" s="12">
        <v>0.79521628390483767</v>
      </c>
      <c r="I191" s="13">
        <f t="shared" si="2"/>
        <v>179709.89466775992</v>
      </c>
      <c r="J191" s="7"/>
      <c r="K191" s="7"/>
      <c r="L191" s="17"/>
      <c r="N191"/>
    </row>
    <row r="192" spans="1:14" ht="24" x14ac:dyDescent="0.3">
      <c r="A192" s="1">
        <v>44553</v>
      </c>
      <c r="B192" t="s">
        <v>13</v>
      </c>
      <c r="C192" t="s">
        <v>14</v>
      </c>
      <c r="D192">
        <v>1</v>
      </c>
      <c r="E192">
        <v>30.93</v>
      </c>
      <c r="F192">
        <v>40</v>
      </c>
      <c r="G192">
        <v>1237.2</v>
      </c>
      <c r="H192" s="12">
        <v>6.2357800932610219E-5</v>
      </c>
      <c r="I192" s="13">
        <f t="shared" si="2"/>
        <v>14.092158402849767</v>
      </c>
      <c r="J192" s="7"/>
      <c r="K192" s="7"/>
      <c r="L192" s="17"/>
      <c r="N192"/>
    </row>
    <row r="193" spans="1:14" ht="24" x14ac:dyDescent="0.3">
      <c r="A193" s="1">
        <v>44553</v>
      </c>
      <c r="B193" t="s">
        <v>9</v>
      </c>
      <c r="C193" t="s">
        <v>10</v>
      </c>
      <c r="D193">
        <v>1.00000332127208</v>
      </c>
      <c r="E193">
        <v>8.9600000000000009</v>
      </c>
      <c r="F193">
        <v>26491.9347768896</v>
      </c>
      <c r="G193">
        <v>237367.73560093</v>
      </c>
      <c r="H193" s="12">
        <v>1.1963894280979024E-2</v>
      </c>
      <c r="I193" s="13">
        <f t="shared" si="2"/>
        <v>2703.7049222551468</v>
      </c>
      <c r="J193" s="10"/>
      <c r="K193" s="10"/>
      <c r="L193" s="18"/>
      <c r="N193"/>
    </row>
    <row r="194" spans="1:14" ht="24" x14ac:dyDescent="0.3">
      <c r="A194" s="1">
        <v>44553</v>
      </c>
      <c r="B194" t="s">
        <v>11</v>
      </c>
      <c r="C194" t="s">
        <v>12</v>
      </c>
      <c r="D194">
        <v>1.00369588612727</v>
      </c>
      <c r="E194">
        <v>1.0003390000000001</v>
      </c>
      <c r="F194">
        <v>3656387.4189222399</v>
      </c>
      <c r="G194">
        <v>3657626.9342572498</v>
      </c>
      <c r="H194" s="12">
        <v>0.18435303285820157</v>
      </c>
      <c r="I194" s="13">
        <f t="shared" si="2"/>
        <v>41661.702340836513</v>
      </c>
      <c r="J194" s="7"/>
      <c r="K194" s="7"/>
      <c r="L194" s="17"/>
      <c r="N194"/>
    </row>
    <row r="195" spans="1:14" ht="24" x14ac:dyDescent="0.3">
      <c r="A195" s="1">
        <v>44553</v>
      </c>
      <c r="B195" t="s">
        <v>7</v>
      </c>
      <c r="C195" t="s">
        <v>8</v>
      </c>
      <c r="D195">
        <v>1.00316805201628</v>
      </c>
      <c r="E195">
        <v>4110.71</v>
      </c>
      <c r="F195">
        <v>3878.6751137085698</v>
      </c>
      <c r="G195">
        <v>15944108.5766729</v>
      </c>
      <c r="H195" s="12">
        <v>0.80362071505988686</v>
      </c>
      <c r="I195" s="13">
        <f t="shared" ref="I195:I258" si="3">H195*$L$3</f>
        <v>181609.20114347726</v>
      </c>
      <c r="J195" s="7"/>
      <c r="K195" s="7"/>
      <c r="L195" s="17"/>
      <c r="N195"/>
    </row>
    <row r="196" spans="1:14" ht="24" x14ac:dyDescent="0.3">
      <c r="A196" s="1">
        <v>44554</v>
      </c>
      <c r="B196" t="s">
        <v>13</v>
      </c>
      <c r="C196" t="s">
        <v>14</v>
      </c>
      <c r="D196">
        <v>1</v>
      </c>
      <c r="E196">
        <v>30.93</v>
      </c>
      <c r="F196">
        <v>40</v>
      </c>
      <c r="G196">
        <v>1237.2</v>
      </c>
      <c r="H196" s="12">
        <v>6.4042188266681495E-5</v>
      </c>
      <c r="I196" s="13">
        <f t="shared" si="3"/>
        <v>14.472810907724631</v>
      </c>
      <c r="J196" s="7"/>
      <c r="K196" s="7"/>
      <c r="L196" s="17"/>
      <c r="N196"/>
    </row>
    <row r="197" spans="1:14" ht="24" x14ac:dyDescent="0.3">
      <c r="A197" s="1">
        <v>44554</v>
      </c>
      <c r="B197" t="s">
        <v>9</v>
      </c>
      <c r="C197" t="s">
        <v>10</v>
      </c>
      <c r="D197">
        <v>1.00000332127208</v>
      </c>
      <c r="E197">
        <v>8.9600000000000009</v>
      </c>
      <c r="F197">
        <v>26491.9347768896</v>
      </c>
      <c r="G197">
        <v>237367.73560093</v>
      </c>
      <c r="H197" s="12">
        <v>1.2287058852077785E-2</v>
      </c>
      <c r="I197" s="13">
        <f t="shared" si="3"/>
        <v>2776.736463746392</v>
      </c>
      <c r="J197" s="7"/>
      <c r="K197" s="7"/>
      <c r="L197" s="17"/>
      <c r="N197"/>
    </row>
    <row r="198" spans="1:14" ht="24" x14ac:dyDescent="0.3">
      <c r="A198" s="1">
        <v>44554</v>
      </c>
      <c r="B198" t="s">
        <v>11</v>
      </c>
      <c r="C198" t="s">
        <v>12</v>
      </c>
      <c r="D198">
        <v>1.0038570981688399</v>
      </c>
      <c r="E198">
        <v>0.99770700000000001</v>
      </c>
      <c r="F198">
        <v>3620093.22121106</v>
      </c>
      <c r="G198">
        <v>3611792.3474548198</v>
      </c>
      <c r="H198" s="12">
        <v>0.18696014023267143</v>
      </c>
      <c r="I198" s="13">
        <f t="shared" si="3"/>
        <v>42250.879148626314</v>
      </c>
      <c r="J198" s="10"/>
      <c r="K198" s="10"/>
      <c r="L198" s="18"/>
      <c r="N198"/>
    </row>
    <row r="199" spans="1:14" ht="24" x14ac:dyDescent="0.3">
      <c r="A199" s="1">
        <v>44554</v>
      </c>
      <c r="B199" t="s">
        <v>7</v>
      </c>
      <c r="C199" t="s">
        <v>8</v>
      </c>
      <c r="D199">
        <v>1.0032219352054501</v>
      </c>
      <c r="E199">
        <v>4037.02</v>
      </c>
      <c r="F199">
        <v>3831.5683629455998</v>
      </c>
      <c r="G199">
        <v>15468118.112578601</v>
      </c>
      <c r="H199" s="12">
        <v>0.8006887587269842</v>
      </c>
      <c r="I199" s="13">
        <f t="shared" si="3"/>
        <v>180946.61214169135</v>
      </c>
      <c r="J199" s="7"/>
      <c r="K199" s="7"/>
      <c r="L199" s="17"/>
      <c r="N199"/>
    </row>
    <row r="200" spans="1:14" ht="24" x14ac:dyDescent="0.3">
      <c r="A200" s="1">
        <v>44555</v>
      </c>
      <c r="B200" t="s">
        <v>13</v>
      </c>
      <c r="C200" t="s">
        <v>14</v>
      </c>
      <c r="D200">
        <v>1</v>
      </c>
      <c r="E200">
        <v>30.93</v>
      </c>
      <c r="F200">
        <v>40</v>
      </c>
      <c r="G200">
        <v>1237.2</v>
      </c>
      <c r="H200" s="12">
        <v>6.3370824667369397E-5</v>
      </c>
      <c r="I200" s="13">
        <f t="shared" si="3"/>
        <v>14.321090320309468</v>
      </c>
      <c r="J200" s="7"/>
      <c r="K200" s="7"/>
      <c r="L200" s="17"/>
      <c r="N200"/>
    </row>
    <row r="201" spans="1:14" ht="24" x14ac:dyDescent="0.3">
      <c r="A201" s="1">
        <v>44555</v>
      </c>
      <c r="B201" t="s">
        <v>9</v>
      </c>
      <c r="C201" t="s">
        <v>10</v>
      </c>
      <c r="D201">
        <v>1.00000332127208</v>
      </c>
      <c r="E201">
        <v>8.9600000000000009</v>
      </c>
      <c r="F201">
        <v>26491.9347768896</v>
      </c>
      <c r="G201">
        <v>237367.73560093</v>
      </c>
      <c r="H201" s="12">
        <v>1.215825182222521E-2</v>
      </c>
      <c r="I201" s="13">
        <f t="shared" si="3"/>
        <v>2747.6275304463752</v>
      </c>
      <c r="J201" s="7"/>
      <c r="K201" s="7"/>
      <c r="L201" s="17"/>
      <c r="N201"/>
    </row>
    <row r="202" spans="1:14" ht="24" x14ac:dyDescent="0.3">
      <c r="A202" s="1">
        <v>44555</v>
      </c>
      <c r="B202" t="s">
        <v>11</v>
      </c>
      <c r="C202" t="s">
        <v>12</v>
      </c>
      <c r="D202">
        <v>1.00390763931544</v>
      </c>
      <c r="E202">
        <v>1.000901</v>
      </c>
      <c r="F202">
        <v>3623312.4179422902</v>
      </c>
      <c r="G202">
        <v>3626577.02243086</v>
      </c>
      <c r="H202" s="12">
        <v>0.18575749808533509</v>
      </c>
      <c r="I202" s="13">
        <f t="shared" si="3"/>
        <v>41979.095612505102</v>
      </c>
      <c r="J202" s="7"/>
      <c r="K202" s="7"/>
      <c r="L202" s="17"/>
      <c r="N202"/>
    </row>
    <row r="203" spans="1:14" ht="24" x14ac:dyDescent="0.3">
      <c r="A203" s="1">
        <v>44555</v>
      </c>
      <c r="B203" t="s">
        <v>7</v>
      </c>
      <c r="C203" t="s">
        <v>8</v>
      </c>
      <c r="D203">
        <v>1.0032625692902699</v>
      </c>
      <c r="E203">
        <v>4108.2299999999996</v>
      </c>
      <c r="F203">
        <v>3811.3732137622801</v>
      </c>
      <c r="G203">
        <v>15657997.7779746</v>
      </c>
      <c r="H203" s="12">
        <v>0.80202087926777232</v>
      </c>
      <c r="I203" s="13">
        <f t="shared" si="3"/>
        <v>181247.65633169995</v>
      </c>
      <c r="J203" s="10"/>
      <c r="K203" s="10"/>
      <c r="L203" s="18"/>
      <c r="N203"/>
    </row>
    <row r="204" spans="1:14" ht="24" x14ac:dyDescent="0.3">
      <c r="A204" s="1">
        <v>44556</v>
      </c>
      <c r="B204" t="s">
        <v>13</v>
      </c>
      <c r="C204" t="s">
        <v>14</v>
      </c>
      <c r="D204">
        <v>1</v>
      </c>
      <c r="E204">
        <v>30.93</v>
      </c>
      <c r="F204">
        <v>40</v>
      </c>
      <c r="G204">
        <v>1237.2</v>
      </c>
      <c r="H204" s="12">
        <v>6.3697440288310947E-5</v>
      </c>
      <c r="I204" s="13">
        <f t="shared" si="3"/>
        <v>14.394901760070271</v>
      </c>
      <c r="J204" s="7"/>
      <c r="K204" s="7"/>
      <c r="L204" s="17"/>
      <c r="N204"/>
    </row>
    <row r="205" spans="1:14" ht="24" x14ac:dyDescent="0.3">
      <c r="A205" s="1">
        <v>44556</v>
      </c>
      <c r="B205" t="s">
        <v>9</v>
      </c>
      <c r="C205" t="s">
        <v>10</v>
      </c>
      <c r="D205">
        <v>1.00000332127208</v>
      </c>
      <c r="E205">
        <v>8.9600000000000009</v>
      </c>
      <c r="F205">
        <v>26491.9347768896</v>
      </c>
      <c r="G205">
        <v>237367.73560093</v>
      </c>
      <c r="H205" s="12">
        <v>1.2220915910775799E-2</v>
      </c>
      <c r="I205" s="13">
        <f t="shared" si="3"/>
        <v>2761.7889063900111</v>
      </c>
      <c r="J205" s="7"/>
      <c r="K205" s="7"/>
      <c r="L205" s="17"/>
      <c r="N205"/>
    </row>
    <row r="206" spans="1:14" ht="24" x14ac:dyDescent="0.3">
      <c r="A206" s="1">
        <v>44556</v>
      </c>
      <c r="B206" t="s">
        <v>11</v>
      </c>
      <c r="C206" t="s">
        <v>12</v>
      </c>
      <c r="D206">
        <v>1.0040059584532</v>
      </c>
      <c r="E206">
        <v>1.000691</v>
      </c>
      <c r="F206">
        <v>3613633.8819601899</v>
      </c>
      <c r="G206">
        <v>3616130.90297262</v>
      </c>
      <c r="H206" s="12">
        <v>0.18617707910347106</v>
      </c>
      <c r="I206" s="13">
        <f t="shared" si="3"/>
        <v>42073.916181575383</v>
      </c>
      <c r="J206" s="7"/>
      <c r="K206" s="7"/>
      <c r="L206" s="17"/>
      <c r="N206"/>
    </row>
    <row r="207" spans="1:14" ht="24" x14ac:dyDescent="0.3">
      <c r="A207" s="1">
        <v>44556</v>
      </c>
      <c r="B207" t="s">
        <v>7</v>
      </c>
      <c r="C207" t="s">
        <v>8</v>
      </c>
      <c r="D207">
        <v>1.0033086669951901</v>
      </c>
      <c r="E207">
        <v>4079.51</v>
      </c>
      <c r="F207">
        <v>3816.2271079403799</v>
      </c>
      <c r="G207">
        <v>15568336.6491138</v>
      </c>
      <c r="H207" s="12">
        <v>0.80153830754546485</v>
      </c>
      <c r="I207" s="13">
        <f t="shared" si="3"/>
        <v>181138.6005752463</v>
      </c>
      <c r="J207" s="7"/>
      <c r="K207" s="7"/>
      <c r="L207" s="17"/>
      <c r="N207"/>
    </row>
    <row r="208" spans="1:14" ht="24" x14ac:dyDescent="0.3">
      <c r="A208" s="1">
        <v>44557</v>
      </c>
      <c r="B208" t="s">
        <v>13</v>
      </c>
      <c r="C208" t="s">
        <v>14</v>
      </c>
      <c r="D208">
        <v>1</v>
      </c>
      <c r="E208">
        <v>30.93</v>
      </c>
      <c r="F208">
        <v>40</v>
      </c>
      <c r="G208">
        <v>1237.2</v>
      </c>
      <c r="H208" s="12">
        <v>6.0661000658740729E-5</v>
      </c>
      <c r="I208" s="13">
        <f t="shared" si="3"/>
        <v>13.708700713839713</v>
      </c>
      <c r="J208" s="10"/>
      <c r="K208" s="10"/>
      <c r="L208" s="18"/>
      <c r="N208"/>
    </row>
    <row r="209" spans="1:14" ht="24" x14ac:dyDescent="0.3">
      <c r="A209" s="1">
        <v>44557</v>
      </c>
      <c r="B209" t="s">
        <v>9</v>
      </c>
      <c r="C209" t="s">
        <v>10</v>
      </c>
      <c r="D209">
        <v>1.00000332127208</v>
      </c>
      <c r="E209">
        <v>8.9600000000000009</v>
      </c>
      <c r="F209">
        <v>26491.9347768896</v>
      </c>
      <c r="G209">
        <v>237367.73560093</v>
      </c>
      <c r="H209" s="12">
        <v>1.1638348177862762E-2</v>
      </c>
      <c r="I209" s="13">
        <f t="shared" si="3"/>
        <v>2630.1351814379123</v>
      </c>
      <c r="J209" s="7"/>
      <c r="K209" s="7"/>
      <c r="L209" s="17"/>
      <c r="N209"/>
    </row>
    <row r="210" spans="1:14" ht="24" x14ac:dyDescent="0.3">
      <c r="A210" s="1">
        <v>44557</v>
      </c>
      <c r="B210" t="s">
        <v>11</v>
      </c>
      <c r="C210" t="s">
        <v>12</v>
      </c>
      <c r="D210">
        <v>1.0041229941343</v>
      </c>
      <c r="E210">
        <v>0.99895400000000001</v>
      </c>
      <c r="F210">
        <v>4720812.3553659702</v>
      </c>
      <c r="G210">
        <v>4715874.3856422603</v>
      </c>
      <c r="H210" s="12">
        <v>0.2312234555560812</v>
      </c>
      <c r="I210" s="13">
        <f t="shared" si="3"/>
        <v>52253.888261261287</v>
      </c>
      <c r="J210" s="7"/>
      <c r="K210" s="7"/>
      <c r="L210" s="17"/>
      <c r="N210"/>
    </row>
    <row r="211" spans="1:14" ht="24" x14ac:dyDescent="0.3">
      <c r="A211" s="1">
        <v>44557</v>
      </c>
      <c r="B211" t="s">
        <v>7</v>
      </c>
      <c r="C211" t="s">
        <v>8</v>
      </c>
      <c r="D211">
        <v>1.00333929257308</v>
      </c>
      <c r="E211">
        <v>4045.68</v>
      </c>
      <c r="F211">
        <v>3816.6222012778398</v>
      </c>
      <c r="G211">
        <v>15440832.1072657</v>
      </c>
      <c r="H211" s="12">
        <v>0.75707753526539734</v>
      </c>
      <c r="I211" s="13">
        <f t="shared" si="3"/>
        <v>171090.9684215587</v>
      </c>
      <c r="J211" s="7"/>
      <c r="K211" s="7"/>
      <c r="L211" s="17"/>
      <c r="N211"/>
    </row>
    <row r="212" spans="1:14" ht="24" x14ac:dyDescent="0.3">
      <c r="A212" s="1">
        <v>44558</v>
      </c>
      <c r="B212" t="s">
        <v>13</v>
      </c>
      <c r="C212" t="s">
        <v>14</v>
      </c>
      <c r="D212">
        <v>1</v>
      </c>
      <c r="E212">
        <v>30.93</v>
      </c>
      <c r="F212">
        <v>40</v>
      </c>
      <c r="G212">
        <v>1237.2</v>
      </c>
      <c r="H212" s="12">
        <v>6.1600509448344614E-5</v>
      </c>
      <c r="I212" s="13">
        <f t="shared" si="3"/>
        <v>13.921019084371665</v>
      </c>
      <c r="J212" s="7"/>
      <c r="K212" s="7"/>
      <c r="L212" s="17"/>
      <c r="N212"/>
    </row>
    <row r="213" spans="1:14" ht="24" x14ac:dyDescent="0.3">
      <c r="A213" s="1">
        <v>44558</v>
      </c>
      <c r="B213" t="s">
        <v>9</v>
      </c>
      <c r="C213" t="s">
        <v>10</v>
      </c>
      <c r="D213">
        <v>1.00000332127208</v>
      </c>
      <c r="E213">
        <v>8.9600000000000009</v>
      </c>
      <c r="F213">
        <v>26491.9347768896</v>
      </c>
      <c r="G213">
        <v>237367.73560093</v>
      </c>
      <c r="H213" s="12">
        <v>1.1818601228271301E-2</v>
      </c>
      <c r="I213" s="13">
        <f t="shared" si="3"/>
        <v>2670.8703340726101</v>
      </c>
      <c r="J213" s="10"/>
      <c r="K213" s="10"/>
      <c r="L213" s="18"/>
      <c r="N213"/>
    </row>
    <row r="214" spans="1:14" ht="24" x14ac:dyDescent="0.3">
      <c r="A214" s="1">
        <v>44558</v>
      </c>
      <c r="B214" t="s">
        <v>11</v>
      </c>
      <c r="C214" t="s">
        <v>12</v>
      </c>
      <c r="D214">
        <v>1.00417267412738</v>
      </c>
      <c r="E214">
        <v>1.000707</v>
      </c>
      <c r="F214">
        <v>5356296.6931558298</v>
      </c>
      <c r="G214">
        <v>5360083.5949178897</v>
      </c>
      <c r="H214" s="12">
        <v>0.26687995484372484</v>
      </c>
      <c r="I214" s="13">
        <f t="shared" si="3"/>
        <v>60311.854201971713</v>
      </c>
      <c r="J214" s="7"/>
      <c r="K214" s="7"/>
      <c r="L214" s="17"/>
      <c r="N214"/>
    </row>
    <row r="215" spans="1:14" ht="24" x14ac:dyDescent="0.3">
      <c r="A215" s="1">
        <v>44558</v>
      </c>
      <c r="B215" t="s">
        <v>7</v>
      </c>
      <c r="C215" t="s">
        <v>8</v>
      </c>
      <c r="D215">
        <v>1.0033801166896199</v>
      </c>
      <c r="E215">
        <v>3795.1</v>
      </c>
      <c r="F215">
        <v>3816.91153113872</v>
      </c>
      <c r="G215">
        <v>14485560.951824499</v>
      </c>
      <c r="H215" s="12">
        <v>0.7212398434185554</v>
      </c>
      <c r="I215" s="13">
        <f t="shared" si="3"/>
        <v>162992.05500984302</v>
      </c>
      <c r="J215" s="7"/>
      <c r="K215" s="7"/>
      <c r="L215" s="17"/>
      <c r="N215"/>
    </row>
    <row r="216" spans="1:14" ht="24" x14ac:dyDescent="0.3">
      <c r="A216" s="1">
        <v>44559</v>
      </c>
      <c r="B216" t="s">
        <v>13</v>
      </c>
      <c r="C216" t="s">
        <v>14</v>
      </c>
      <c r="D216">
        <v>1</v>
      </c>
      <c r="E216">
        <v>30.93</v>
      </c>
      <c r="F216">
        <v>40</v>
      </c>
      <c r="G216">
        <v>1237.2</v>
      </c>
      <c r="H216" s="12">
        <v>5.8850581681499219E-5</v>
      </c>
      <c r="I216" s="13">
        <f t="shared" si="3"/>
        <v>13.299566481694738</v>
      </c>
      <c r="J216" s="7"/>
      <c r="K216" s="7"/>
      <c r="L216" s="17"/>
      <c r="N216"/>
    </row>
    <row r="217" spans="1:14" ht="24" x14ac:dyDescent="0.3">
      <c r="A217" s="1">
        <v>44559</v>
      </c>
      <c r="B217" t="s">
        <v>9</v>
      </c>
      <c r="C217" t="s">
        <v>10</v>
      </c>
      <c r="D217">
        <v>1.00000332127208</v>
      </c>
      <c r="E217">
        <v>8.9600000000000009</v>
      </c>
      <c r="F217">
        <v>26491.9347768896</v>
      </c>
      <c r="G217">
        <v>237367.73560093</v>
      </c>
      <c r="H217" s="12">
        <v>1.1291003324066472E-2</v>
      </c>
      <c r="I217" s="13">
        <f t="shared" si="3"/>
        <v>2551.6391692805587</v>
      </c>
      <c r="J217" s="7"/>
      <c r="K217" s="7"/>
      <c r="L217" s="17"/>
      <c r="N217"/>
    </row>
    <row r="218" spans="1:14" ht="24" x14ac:dyDescent="0.3">
      <c r="A218" s="1">
        <v>44559</v>
      </c>
      <c r="B218" t="s">
        <v>11</v>
      </c>
      <c r="C218" t="s">
        <v>12</v>
      </c>
      <c r="D218">
        <v>1.00434780124169</v>
      </c>
      <c r="E218">
        <v>1.003182</v>
      </c>
      <c r="F218">
        <v>6710959.9231339404</v>
      </c>
      <c r="G218">
        <v>6732314.1976093501</v>
      </c>
      <c r="H218" s="12">
        <v>0.32023974021332519</v>
      </c>
      <c r="I218" s="13">
        <f t="shared" si="3"/>
        <v>72370.562760073488</v>
      </c>
      <c r="J218" s="10"/>
      <c r="K218" s="10"/>
      <c r="L218" s="18"/>
      <c r="N218"/>
    </row>
    <row r="219" spans="1:14" ht="24" x14ac:dyDescent="0.3">
      <c r="A219" s="1">
        <v>44559</v>
      </c>
      <c r="B219" t="s">
        <v>7</v>
      </c>
      <c r="C219" t="s">
        <v>8</v>
      </c>
      <c r="D219">
        <v>1.00343661817508</v>
      </c>
      <c r="E219">
        <v>3643.46</v>
      </c>
      <c r="F219">
        <v>3856.7221136940698</v>
      </c>
      <c r="G219">
        <v>14051812.7523598</v>
      </c>
      <c r="H219" s="12">
        <v>0.66841040588092693</v>
      </c>
      <c r="I219" s="13">
        <f t="shared" si="3"/>
        <v>151053.19906913603</v>
      </c>
      <c r="J219" s="7"/>
      <c r="K219" s="7"/>
      <c r="L219" s="17"/>
      <c r="N219"/>
    </row>
    <row r="220" spans="1:14" ht="24" x14ac:dyDescent="0.3">
      <c r="A220" s="1">
        <v>44560</v>
      </c>
      <c r="B220" t="s">
        <v>13</v>
      </c>
      <c r="C220" t="s">
        <v>14</v>
      </c>
      <c r="D220">
        <v>1</v>
      </c>
      <c r="E220">
        <v>30.93</v>
      </c>
      <c r="F220">
        <v>40</v>
      </c>
      <c r="G220">
        <v>1237.2</v>
      </c>
      <c r="H220" s="12">
        <v>5.8505357667063525E-5</v>
      </c>
      <c r="I220" s="13">
        <f t="shared" si="3"/>
        <v>13.221549755268592</v>
      </c>
      <c r="J220" s="7"/>
      <c r="K220" s="7"/>
      <c r="L220" s="17"/>
      <c r="N220"/>
    </row>
    <row r="221" spans="1:14" ht="24" x14ac:dyDescent="0.3">
      <c r="A221" s="1">
        <v>44560</v>
      </c>
      <c r="B221" t="s">
        <v>9</v>
      </c>
      <c r="C221" t="s">
        <v>10</v>
      </c>
      <c r="D221">
        <v>1.00000332127208</v>
      </c>
      <c r="E221">
        <v>8.9600000000000009</v>
      </c>
      <c r="F221">
        <v>26491.9347768896</v>
      </c>
      <c r="G221">
        <v>237367.73560093</v>
      </c>
      <c r="H221" s="12">
        <v>1.1224769051045407E-2</v>
      </c>
      <c r="I221" s="13">
        <f t="shared" si="3"/>
        <v>2536.6709719876626</v>
      </c>
      <c r="J221" s="7"/>
      <c r="K221" s="7"/>
      <c r="L221" s="17"/>
      <c r="N221"/>
    </row>
    <row r="222" spans="1:14" ht="24" x14ac:dyDescent="0.3">
      <c r="A222" s="1">
        <v>44560</v>
      </c>
      <c r="B222" t="s">
        <v>11</v>
      </c>
      <c r="C222" t="s">
        <v>12</v>
      </c>
      <c r="D222">
        <v>1.0044233085944501</v>
      </c>
      <c r="E222">
        <v>1.001207</v>
      </c>
      <c r="F222">
        <v>6670469.0846814401</v>
      </c>
      <c r="G222">
        <v>6678520.3408666505</v>
      </c>
      <c r="H222" s="12">
        <v>0.31581734661264338</v>
      </c>
      <c r="I222" s="13">
        <f t="shared" si="3"/>
        <v>71371.151776868559</v>
      </c>
      <c r="J222" s="7"/>
      <c r="K222" s="7"/>
      <c r="L222" s="17"/>
      <c r="N222"/>
    </row>
    <row r="223" spans="1:14" ht="24" x14ac:dyDescent="0.3">
      <c r="A223" s="1">
        <v>44560</v>
      </c>
      <c r="B223" t="s">
        <v>7</v>
      </c>
      <c r="C223" t="s">
        <v>8</v>
      </c>
      <c r="D223">
        <v>1.00347321071433</v>
      </c>
      <c r="E223">
        <v>3714.29</v>
      </c>
      <c r="F223">
        <v>3831.0568007155798</v>
      </c>
      <c r="G223">
        <v>14229655.9643298</v>
      </c>
      <c r="H223" s="12">
        <v>0.67289937897864427</v>
      </c>
      <c r="I223" s="13">
        <f t="shared" si="3"/>
        <v>152067.65626636028</v>
      </c>
      <c r="J223" s="10"/>
      <c r="K223" s="10"/>
      <c r="L223" s="18"/>
      <c r="N223"/>
    </row>
    <row r="224" spans="1:14" ht="24" x14ac:dyDescent="0.3">
      <c r="A224" s="1">
        <v>44561</v>
      </c>
      <c r="B224" t="s">
        <v>13</v>
      </c>
      <c r="C224" t="s">
        <v>14</v>
      </c>
      <c r="D224">
        <v>1</v>
      </c>
      <c r="E224">
        <v>30.93</v>
      </c>
      <c r="F224">
        <v>40</v>
      </c>
      <c r="G224">
        <v>1237.2</v>
      </c>
      <c r="H224" s="12">
        <v>5.8933944694938033E-5</v>
      </c>
      <c r="I224" s="13">
        <f t="shared" si="3"/>
        <v>13.318405580776956</v>
      </c>
      <c r="J224" s="7"/>
      <c r="K224" s="7"/>
      <c r="L224" s="17"/>
      <c r="N224"/>
    </row>
    <row r="225" spans="1:14" ht="24" x14ac:dyDescent="0.3">
      <c r="A225" s="1">
        <v>44561</v>
      </c>
      <c r="B225" t="s">
        <v>9</v>
      </c>
      <c r="C225" t="s">
        <v>10</v>
      </c>
      <c r="D225">
        <v>1.00000332127208</v>
      </c>
      <c r="E225">
        <v>8.9600000000000009</v>
      </c>
      <c r="F225">
        <v>26491.9347768896</v>
      </c>
      <c r="G225">
        <v>237367.73560093</v>
      </c>
      <c r="H225" s="12">
        <v>1.1306997253692112E-2</v>
      </c>
      <c r="I225" s="13">
        <f t="shared" si="3"/>
        <v>2555.2536166535847</v>
      </c>
      <c r="J225" s="7"/>
      <c r="K225" s="7"/>
      <c r="L225" s="17"/>
      <c r="N225"/>
    </row>
    <row r="226" spans="1:14" ht="24" x14ac:dyDescent="0.3">
      <c r="A226" s="1">
        <v>44561</v>
      </c>
      <c r="B226" t="s">
        <v>11</v>
      </c>
      <c r="C226" t="s">
        <v>12</v>
      </c>
      <c r="D226">
        <v>1.00450094775668</v>
      </c>
      <c r="E226">
        <v>1.0003379999999999</v>
      </c>
      <c r="F226">
        <v>6671084.6936154598</v>
      </c>
      <c r="G226">
        <v>6673339.5202419003</v>
      </c>
      <c r="H226" s="12">
        <v>0.31788411107054676</v>
      </c>
      <c r="I226" s="13">
        <f t="shared" si="3"/>
        <v>71838.217191084012</v>
      </c>
      <c r="J226" s="7"/>
      <c r="K226" s="7"/>
      <c r="L226" s="17"/>
      <c r="N226"/>
    </row>
    <row r="227" spans="1:14" ht="24" x14ac:dyDescent="0.3">
      <c r="A227" s="1">
        <v>44561</v>
      </c>
      <c r="B227" t="s">
        <v>7</v>
      </c>
      <c r="C227" t="s">
        <v>8</v>
      </c>
      <c r="D227">
        <v>1.00350351734861</v>
      </c>
      <c r="E227">
        <v>3682.12</v>
      </c>
      <c r="F227">
        <v>3824.1693472970201</v>
      </c>
      <c r="G227">
        <v>14081050.437069301</v>
      </c>
      <c r="H227" s="12">
        <v>0.67074995773106616</v>
      </c>
      <c r="I227" s="13">
        <f t="shared" si="3"/>
        <v>151581.91135165337</v>
      </c>
      <c r="J227" s="7"/>
      <c r="K227" s="7"/>
      <c r="L227" s="17"/>
      <c r="N227"/>
    </row>
    <row r="228" spans="1:14" ht="24" x14ac:dyDescent="0.3">
      <c r="A228" s="1">
        <v>44562</v>
      </c>
      <c r="B228" t="s">
        <v>13</v>
      </c>
      <c r="C228" t="s">
        <v>14</v>
      </c>
      <c r="D228">
        <v>1</v>
      </c>
      <c r="E228">
        <v>30.93</v>
      </c>
      <c r="F228">
        <v>40</v>
      </c>
      <c r="G228">
        <v>1237.2</v>
      </c>
      <c r="H228" s="12">
        <v>5.7989133698172003E-5</v>
      </c>
      <c r="I228" s="13">
        <f t="shared" si="3"/>
        <v>13.104888971338305</v>
      </c>
      <c r="J228" s="10"/>
      <c r="K228" s="10"/>
      <c r="L228" s="18"/>
      <c r="N228"/>
    </row>
    <row r="229" spans="1:14" ht="24" x14ac:dyDescent="0.3">
      <c r="A229" s="1">
        <v>44562</v>
      </c>
      <c r="B229" t="s">
        <v>9</v>
      </c>
      <c r="C229" t="s">
        <v>10</v>
      </c>
      <c r="D229">
        <v>1.00000332127208</v>
      </c>
      <c r="E229">
        <v>8.9600000000000009</v>
      </c>
      <c r="F229">
        <v>26491.9347768896</v>
      </c>
      <c r="G229">
        <v>237367.73560093</v>
      </c>
      <c r="H229" s="12">
        <v>1.1125726928059063E-2</v>
      </c>
      <c r="I229" s="13">
        <f t="shared" si="3"/>
        <v>2514.2885713127826</v>
      </c>
      <c r="J229" s="7"/>
      <c r="K229" s="7"/>
      <c r="L229" s="17"/>
      <c r="N229"/>
    </row>
    <row r="230" spans="1:14" ht="24" x14ac:dyDescent="0.3">
      <c r="A230" s="1">
        <v>44562</v>
      </c>
      <c r="B230" t="s">
        <v>11</v>
      </c>
      <c r="C230" t="s">
        <v>12</v>
      </c>
      <c r="D230">
        <v>1.00459230333264</v>
      </c>
      <c r="E230">
        <v>1.001862</v>
      </c>
      <c r="F230">
        <v>6670955.78656579</v>
      </c>
      <c r="G230">
        <v>6683377.1062403703</v>
      </c>
      <c r="H230" s="12">
        <v>0.31325836450781985</v>
      </c>
      <c r="I230" s="13">
        <f t="shared" si="3"/>
        <v>70792.850736230481</v>
      </c>
      <c r="J230" s="7"/>
      <c r="K230" s="7"/>
      <c r="L230" s="17"/>
      <c r="N230"/>
    </row>
    <row r="231" spans="1:14" ht="24" x14ac:dyDescent="0.3">
      <c r="A231" s="1">
        <v>44562</v>
      </c>
      <c r="B231" t="s">
        <v>7</v>
      </c>
      <c r="C231" t="s">
        <v>8</v>
      </c>
      <c r="D231">
        <v>1.0035318055940801</v>
      </c>
      <c r="E231">
        <v>3772.42</v>
      </c>
      <c r="F231">
        <v>3820.6375641525401</v>
      </c>
      <c r="G231">
        <v>14413049.5597603</v>
      </c>
      <c r="H231" s="12">
        <v>0.67555791943042287</v>
      </c>
      <c r="I231" s="13">
        <f t="shared" si="3"/>
        <v>152668.45636845715</v>
      </c>
      <c r="J231" s="7"/>
      <c r="K231" s="7"/>
      <c r="L231" s="17"/>
      <c r="N231"/>
    </row>
    <row r="232" spans="1:14" ht="24" x14ac:dyDescent="0.3">
      <c r="A232" s="1">
        <v>44563</v>
      </c>
      <c r="B232" t="s">
        <v>13</v>
      </c>
      <c r="C232" t="s">
        <v>14</v>
      </c>
      <c r="D232">
        <v>1</v>
      </c>
      <c r="E232">
        <v>30.93</v>
      </c>
      <c r="F232">
        <v>40</v>
      </c>
      <c r="G232">
        <v>1237.2</v>
      </c>
      <c r="H232" s="12">
        <v>5.6616961925480304E-5</v>
      </c>
      <c r="I232" s="13">
        <f t="shared" si="3"/>
        <v>12.794793655475775</v>
      </c>
      <c r="J232" s="7"/>
      <c r="K232" s="7"/>
      <c r="L232" s="17"/>
      <c r="N232"/>
    </row>
    <row r="233" spans="1:14" ht="24" x14ac:dyDescent="0.3">
      <c r="A233" s="1">
        <v>44563</v>
      </c>
      <c r="B233" t="s">
        <v>9</v>
      </c>
      <c r="C233" t="s">
        <v>10</v>
      </c>
      <c r="D233">
        <v>1.00000332127208</v>
      </c>
      <c r="E233">
        <v>8.9600000000000009</v>
      </c>
      <c r="F233">
        <v>26491.9347768896</v>
      </c>
      <c r="G233">
        <v>237367.73560093</v>
      </c>
      <c r="H233" s="12">
        <v>1.0862463667034698E-2</v>
      </c>
      <c r="I233" s="13">
        <f t="shared" si="3"/>
        <v>2454.7940490473893</v>
      </c>
      <c r="J233" s="10"/>
      <c r="K233" s="10"/>
      <c r="L233" s="18"/>
      <c r="N233"/>
    </row>
    <row r="234" spans="1:14" ht="24" x14ac:dyDescent="0.3">
      <c r="A234" s="1">
        <v>44563</v>
      </c>
      <c r="B234" t="s">
        <v>11</v>
      </c>
      <c r="C234" t="s">
        <v>12</v>
      </c>
      <c r="D234">
        <v>1.0046850558217999</v>
      </c>
      <c r="E234">
        <v>1.000148</v>
      </c>
      <c r="F234">
        <v>6761542.3945500599</v>
      </c>
      <c r="G234">
        <v>6762543.1028244598</v>
      </c>
      <c r="H234" s="12">
        <v>0.30946867553510499</v>
      </c>
      <c r="I234" s="13">
        <f t="shared" si="3"/>
        <v>69936.423849741244</v>
      </c>
      <c r="J234" s="7"/>
      <c r="K234" s="7"/>
      <c r="L234" s="17"/>
      <c r="N234"/>
    </row>
    <row r="235" spans="1:14" ht="24" x14ac:dyDescent="0.3">
      <c r="A235" s="1">
        <v>44563</v>
      </c>
      <c r="B235" t="s">
        <v>7</v>
      </c>
      <c r="C235" t="s">
        <v>8</v>
      </c>
      <c r="D235">
        <v>1.0035651975873601</v>
      </c>
      <c r="E235">
        <v>3832.1</v>
      </c>
      <c r="F235">
        <v>3875.4104932069699</v>
      </c>
      <c r="G235">
        <v>14850960.5510184</v>
      </c>
      <c r="H235" s="12">
        <v>0.67961224383593499</v>
      </c>
      <c r="I235" s="13">
        <f t="shared" si="3"/>
        <v>153584.68787252769</v>
      </c>
      <c r="J235" s="7"/>
      <c r="K235" s="7"/>
      <c r="L235" s="17"/>
      <c r="N235"/>
    </row>
    <row r="236" spans="1:14" ht="24" x14ac:dyDescent="0.3">
      <c r="A236" s="1">
        <v>44564</v>
      </c>
      <c r="B236" t="s">
        <v>13</v>
      </c>
      <c r="C236" t="s">
        <v>14</v>
      </c>
      <c r="D236">
        <v>1</v>
      </c>
      <c r="E236">
        <v>30.93</v>
      </c>
      <c r="F236">
        <v>40</v>
      </c>
      <c r="G236">
        <v>1237.2</v>
      </c>
      <c r="H236" s="12">
        <v>5.2414299696715859E-5</v>
      </c>
      <c r="I236" s="13">
        <f t="shared" si="3"/>
        <v>11.845039479483809</v>
      </c>
      <c r="J236" s="7"/>
      <c r="K236" s="7"/>
      <c r="L236" s="17"/>
      <c r="N236"/>
    </row>
    <row r="237" spans="1:14" ht="24" x14ac:dyDescent="0.3">
      <c r="A237" s="1">
        <v>44564</v>
      </c>
      <c r="B237" t="s">
        <v>9</v>
      </c>
      <c r="C237" t="s">
        <v>10</v>
      </c>
      <c r="D237">
        <v>1.00000332127208</v>
      </c>
      <c r="E237">
        <v>8.9600000000000009</v>
      </c>
      <c r="F237">
        <v>26491.9347768896</v>
      </c>
      <c r="G237">
        <v>237367.73560093</v>
      </c>
      <c r="H237" s="12">
        <v>1.0056145839086612E-2</v>
      </c>
      <c r="I237" s="13">
        <f t="shared" si="3"/>
        <v>2272.575330867031</v>
      </c>
      <c r="J237" s="7"/>
      <c r="K237" s="7"/>
      <c r="L237" s="17"/>
      <c r="N237"/>
    </row>
    <row r="238" spans="1:14" ht="24" x14ac:dyDescent="0.3">
      <c r="A238" s="1">
        <v>44564</v>
      </c>
      <c r="B238" t="s">
        <v>11</v>
      </c>
      <c r="C238" t="s">
        <v>12</v>
      </c>
      <c r="D238">
        <v>1.0047622227556201</v>
      </c>
      <c r="E238">
        <v>1.0010490000000001</v>
      </c>
      <c r="F238">
        <v>8762061.7289340105</v>
      </c>
      <c r="G238">
        <v>8771253.1316876598</v>
      </c>
      <c r="H238" s="12">
        <v>0.37159641962498752</v>
      </c>
      <c r="I238" s="13">
        <f t="shared" si="3"/>
        <v>83976.592005646889</v>
      </c>
      <c r="J238" s="10"/>
      <c r="K238" s="10"/>
      <c r="L238" s="18"/>
      <c r="N238"/>
    </row>
    <row r="239" spans="1:14" ht="24" x14ac:dyDescent="0.3">
      <c r="A239" s="1">
        <v>44564</v>
      </c>
      <c r="B239" t="s">
        <v>7</v>
      </c>
      <c r="C239" t="s">
        <v>8</v>
      </c>
      <c r="D239">
        <v>1.0035902117781399</v>
      </c>
      <c r="E239">
        <v>3765.39</v>
      </c>
      <c r="F239">
        <v>3875.9298440807602</v>
      </c>
      <c r="G239">
        <v>14594387.4756032</v>
      </c>
      <c r="H239" s="12">
        <v>0.61829502023622906</v>
      </c>
      <c r="I239" s="13">
        <f t="shared" si="3"/>
        <v>139727.68818897833</v>
      </c>
      <c r="J239" s="7"/>
      <c r="K239" s="7"/>
      <c r="L239" s="17"/>
      <c r="N239"/>
    </row>
    <row r="240" spans="1:14" ht="24" x14ac:dyDescent="0.3">
      <c r="A240" s="1">
        <v>44565</v>
      </c>
      <c r="B240" t="s">
        <v>13</v>
      </c>
      <c r="C240" t="s">
        <v>14</v>
      </c>
      <c r="D240">
        <v>1</v>
      </c>
      <c r="E240">
        <v>30.93</v>
      </c>
      <c r="F240">
        <v>40</v>
      </c>
      <c r="G240">
        <v>1237.2</v>
      </c>
      <c r="H240" s="12">
        <v>5.2025634051447499E-5</v>
      </c>
      <c r="I240" s="13">
        <f t="shared" si="3"/>
        <v>11.757205435355367</v>
      </c>
      <c r="J240" s="7"/>
      <c r="K240" s="7"/>
      <c r="L240" s="17"/>
      <c r="N240"/>
    </row>
    <row r="241" spans="1:14" ht="24" x14ac:dyDescent="0.3">
      <c r="A241" s="1">
        <v>44565</v>
      </c>
      <c r="B241" t="s">
        <v>9</v>
      </c>
      <c r="C241" t="s">
        <v>10</v>
      </c>
      <c r="D241">
        <v>1.00000332127208</v>
      </c>
      <c r="E241">
        <v>8.9600000000000009</v>
      </c>
      <c r="F241">
        <v>26491.9347768896</v>
      </c>
      <c r="G241">
        <v>237367.73560093</v>
      </c>
      <c r="H241" s="12">
        <v>9.9815769059123267E-3</v>
      </c>
      <c r="I241" s="13">
        <f t="shared" si="3"/>
        <v>2255.723594556458</v>
      </c>
      <c r="J241" s="7"/>
      <c r="K241" s="7"/>
      <c r="L241" s="17"/>
      <c r="N241"/>
    </row>
    <row r="242" spans="1:14" ht="24" x14ac:dyDescent="0.3">
      <c r="A242" s="1">
        <v>44565</v>
      </c>
      <c r="B242" t="s">
        <v>11</v>
      </c>
      <c r="C242" t="s">
        <v>12</v>
      </c>
      <c r="D242">
        <v>1.00480917363691</v>
      </c>
      <c r="E242">
        <v>1.0000610000000001</v>
      </c>
      <c r="F242">
        <v>8785397.72373919</v>
      </c>
      <c r="G242">
        <v>8785933.6330003403</v>
      </c>
      <c r="H242" s="12">
        <v>0.36945826704718748</v>
      </c>
      <c r="I242" s="13">
        <f t="shared" si="3"/>
        <v>83493.393682980226</v>
      </c>
      <c r="J242" s="7"/>
      <c r="K242" s="7"/>
      <c r="L242" s="17"/>
      <c r="N242"/>
    </row>
    <row r="243" spans="1:14" ht="24" x14ac:dyDescent="0.3">
      <c r="A243" s="1">
        <v>44565</v>
      </c>
      <c r="B243" t="s">
        <v>7</v>
      </c>
      <c r="C243" t="s">
        <v>8</v>
      </c>
      <c r="D243">
        <v>1.0036235412019501</v>
      </c>
      <c r="E243">
        <v>3795.96</v>
      </c>
      <c r="F243">
        <v>3887.3028658184298</v>
      </c>
      <c r="G243">
        <v>14756046.186532101</v>
      </c>
      <c r="H243" s="12">
        <v>0.62050813041284869</v>
      </c>
      <c r="I243" s="13">
        <f t="shared" si="3"/>
        <v>140227.82608199969</v>
      </c>
      <c r="J243" s="10"/>
      <c r="K243" s="10"/>
      <c r="L243" s="18"/>
      <c r="N243"/>
    </row>
    <row r="244" spans="1:14" ht="24" x14ac:dyDescent="0.3">
      <c r="A244" s="1">
        <v>44566</v>
      </c>
      <c r="B244" t="s">
        <v>13</v>
      </c>
      <c r="C244" t="s">
        <v>14</v>
      </c>
      <c r="D244">
        <v>1</v>
      </c>
      <c r="E244">
        <v>30.93</v>
      </c>
      <c r="F244">
        <v>40</v>
      </c>
      <c r="G244">
        <v>1237.2</v>
      </c>
      <c r="H244" s="12">
        <v>5.4689874338235179E-5</v>
      </c>
      <c r="I244" s="13">
        <f t="shared" si="3"/>
        <v>12.359293635759363</v>
      </c>
      <c r="J244" s="7"/>
      <c r="K244" s="7"/>
      <c r="L244" s="17"/>
      <c r="N244"/>
    </row>
    <row r="245" spans="1:14" ht="24" x14ac:dyDescent="0.3">
      <c r="A245" s="1">
        <v>44566</v>
      </c>
      <c r="B245" t="s">
        <v>9</v>
      </c>
      <c r="C245" t="s">
        <v>10</v>
      </c>
      <c r="D245">
        <v>1.00000332349988</v>
      </c>
      <c r="E245">
        <v>11.08</v>
      </c>
      <c r="F245">
        <v>27491.934835908101</v>
      </c>
      <c r="G245">
        <v>304610.63798186101</v>
      </c>
      <c r="H245" s="12">
        <v>1.3465177427511821E-2</v>
      </c>
      <c r="I245" s="13">
        <f t="shared" si="3"/>
        <v>3042.9779497201853</v>
      </c>
      <c r="J245" s="7"/>
      <c r="K245" s="7"/>
      <c r="L245" s="17"/>
      <c r="N245"/>
    </row>
    <row r="246" spans="1:14" ht="24" x14ac:dyDescent="0.3">
      <c r="A246" s="1">
        <v>44566</v>
      </c>
      <c r="B246" t="s">
        <v>11</v>
      </c>
      <c r="C246" t="s">
        <v>12</v>
      </c>
      <c r="D246">
        <v>1.00489176080625</v>
      </c>
      <c r="E246">
        <v>1.00081</v>
      </c>
      <c r="F246">
        <v>8525693.8905804399</v>
      </c>
      <c r="G246">
        <v>8532599.7026318107</v>
      </c>
      <c r="H246" s="12">
        <v>0.37717976520804763</v>
      </c>
      <c r="I246" s="13">
        <f t="shared" si="3"/>
        <v>85238.365018767829</v>
      </c>
      <c r="J246" s="7"/>
      <c r="K246" s="7"/>
      <c r="L246" s="17"/>
      <c r="N246"/>
    </row>
    <row r="247" spans="1:14" ht="24" x14ac:dyDescent="0.3">
      <c r="A247" s="1">
        <v>44566</v>
      </c>
      <c r="B247" t="s">
        <v>7</v>
      </c>
      <c r="C247" t="s">
        <v>8</v>
      </c>
      <c r="D247">
        <v>1.0036595568742901</v>
      </c>
      <c r="E247">
        <v>3556.27</v>
      </c>
      <c r="F247">
        <v>3875.8744419796699</v>
      </c>
      <c r="G247">
        <v>13783656.001778999</v>
      </c>
      <c r="H247" s="12">
        <v>0.6093003674901023</v>
      </c>
      <c r="I247" s="13">
        <f t="shared" si="3"/>
        <v>137694.99830284796</v>
      </c>
      <c r="J247" s="7"/>
      <c r="K247" s="7"/>
      <c r="L247" s="17"/>
      <c r="N247"/>
    </row>
    <row r="248" spans="1:14" ht="24" x14ac:dyDescent="0.3">
      <c r="A248" s="1">
        <v>44567</v>
      </c>
      <c r="B248" t="s">
        <v>13</v>
      </c>
      <c r="C248" t="s">
        <v>14</v>
      </c>
      <c r="D248">
        <v>1</v>
      </c>
      <c r="E248">
        <v>30.93</v>
      </c>
      <c r="F248">
        <v>40</v>
      </c>
      <c r="G248">
        <v>1237.2</v>
      </c>
      <c r="H248" s="12">
        <v>5.5981773930757058E-5</v>
      </c>
      <c r="I248" s="13">
        <f t="shared" si="3"/>
        <v>12.651248345933798</v>
      </c>
      <c r="J248" s="10"/>
      <c r="K248" s="10"/>
      <c r="L248" s="18"/>
      <c r="N248"/>
    </row>
    <row r="249" spans="1:14" ht="24" x14ac:dyDescent="0.3">
      <c r="A249" s="1">
        <v>44567</v>
      </c>
      <c r="B249" t="s">
        <v>9</v>
      </c>
      <c r="C249" t="s">
        <v>10</v>
      </c>
      <c r="D249">
        <v>1.00000332349988</v>
      </c>
      <c r="E249">
        <v>11.08</v>
      </c>
      <c r="F249">
        <v>27491.934835908101</v>
      </c>
      <c r="G249">
        <v>304610.63798186101</v>
      </c>
      <c r="H249" s="12">
        <v>1.3783255635632251E-2</v>
      </c>
      <c r="I249" s="13">
        <f t="shared" si="3"/>
        <v>3114.8600306513563</v>
      </c>
      <c r="J249" s="7"/>
      <c r="K249" s="7"/>
      <c r="L249" s="17"/>
      <c r="N249"/>
    </row>
    <row r="250" spans="1:14" ht="24" x14ac:dyDescent="0.3">
      <c r="A250" s="1">
        <v>44567</v>
      </c>
      <c r="B250" t="s">
        <v>11</v>
      </c>
      <c r="C250" t="s">
        <v>12</v>
      </c>
      <c r="D250">
        <v>1.0049397350403599</v>
      </c>
      <c r="E250">
        <v>1.000813</v>
      </c>
      <c r="F250">
        <v>8551100.9131579809</v>
      </c>
      <c r="G250">
        <v>8558052.9582003802</v>
      </c>
      <c r="H250" s="12">
        <v>0.38724134011753986</v>
      </c>
      <c r="I250" s="13">
        <f t="shared" si="3"/>
        <v>87512.167258201094</v>
      </c>
      <c r="J250" s="7"/>
      <c r="K250" s="7"/>
      <c r="L250" s="17"/>
      <c r="N250"/>
    </row>
    <row r="251" spans="1:14" ht="24" x14ac:dyDescent="0.3">
      <c r="A251" s="1">
        <v>44567</v>
      </c>
      <c r="B251" t="s">
        <v>7</v>
      </c>
      <c r="C251" t="s">
        <v>8</v>
      </c>
      <c r="D251">
        <v>1.0036911752920901</v>
      </c>
      <c r="E251">
        <v>3416.95</v>
      </c>
      <c r="F251">
        <v>3873.6736419823401</v>
      </c>
      <c r="G251">
        <v>13236149.1509715</v>
      </c>
      <c r="H251" s="12">
        <v>0.5989194224728972</v>
      </c>
      <c r="I251" s="13">
        <f t="shared" si="3"/>
        <v>135349.02202777338</v>
      </c>
      <c r="J251" s="7"/>
      <c r="K251" s="7"/>
      <c r="L251" s="17"/>
      <c r="N251"/>
    </row>
    <row r="252" spans="1:14" ht="24" x14ac:dyDescent="0.3">
      <c r="A252" s="1">
        <v>44568</v>
      </c>
      <c r="B252" t="s">
        <v>13</v>
      </c>
      <c r="C252" t="s">
        <v>14</v>
      </c>
      <c r="D252">
        <v>1</v>
      </c>
      <c r="E252">
        <v>30.93</v>
      </c>
      <c r="F252">
        <v>40</v>
      </c>
      <c r="G252">
        <v>1237.2</v>
      </c>
      <c r="H252" s="12">
        <v>5.8348766309534014E-5</v>
      </c>
      <c r="I252" s="13">
        <f t="shared" si="3"/>
        <v>13.186161877860794</v>
      </c>
      <c r="J252" s="7"/>
      <c r="K252" s="7"/>
      <c r="L252" s="17"/>
      <c r="N252"/>
    </row>
    <row r="253" spans="1:14" ht="24" x14ac:dyDescent="0.3">
      <c r="A253" s="1">
        <v>44568</v>
      </c>
      <c r="B253" t="s">
        <v>9</v>
      </c>
      <c r="C253" t="s">
        <v>10</v>
      </c>
      <c r="D253">
        <v>1.00000332349988</v>
      </c>
      <c r="E253">
        <v>11.08</v>
      </c>
      <c r="F253">
        <v>27491.934835908101</v>
      </c>
      <c r="G253">
        <v>304610.63798186101</v>
      </c>
      <c r="H253" s="12">
        <v>1.4366032113645065E-2</v>
      </c>
      <c r="I253" s="13">
        <f t="shared" si="3"/>
        <v>3246.5609296373027</v>
      </c>
      <c r="J253" s="10"/>
      <c r="K253" s="10"/>
      <c r="L253" s="18"/>
      <c r="N253"/>
    </row>
    <row r="254" spans="1:14" ht="24" x14ac:dyDescent="0.3">
      <c r="A254" s="1">
        <v>44568</v>
      </c>
      <c r="B254" t="s">
        <v>11</v>
      </c>
      <c r="C254" t="s">
        <v>12</v>
      </c>
      <c r="D254">
        <v>1.0049397350403599</v>
      </c>
      <c r="E254">
        <v>1.000813</v>
      </c>
      <c r="F254">
        <v>8551100.9131579809</v>
      </c>
      <c r="G254">
        <v>8558052.9582003802</v>
      </c>
      <c r="H254" s="12">
        <v>0.40361447795235228</v>
      </c>
      <c r="I254" s="13">
        <f t="shared" si="3"/>
        <v>91212.311401661529</v>
      </c>
      <c r="J254" s="7"/>
      <c r="K254" s="7"/>
      <c r="L254" s="17"/>
      <c r="N254"/>
    </row>
    <row r="255" spans="1:14" ht="24" x14ac:dyDescent="0.3">
      <c r="A255" s="1">
        <v>44568</v>
      </c>
      <c r="B255" t="s">
        <v>7</v>
      </c>
      <c r="C255" t="s">
        <v>8</v>
      </c>
      <c r="D255">
        <v>1.00373216381451</v>
      </c>
      <c r="E255">
        <v>3190.27</v>
      </c>
      <c r="F255">
        <v>3867.89592784355</v>
      </c>
      <c r="G255">
        <v>12339632.341721401</v>
      </c>
      <c r="H255" s="12">
        <v>0.58196114116769315</v>
      </c>
      <c r="I255" s="13">
        <f t="shared" si="3"/>
        <v>131516.64207179507</v>
      </c>
      <c r="J255" s="7"/>
      <c r="K255" s="7"/>
      <c r="L255" s="17"/>
      <c r="N255"/>
    </row>
    <row r="256" spans="1:14" ht="24" x14ac:dyDescent="0.3">
      <c r="A256" s="1">
        <v>44569</v>
      </c>
      <c r="B256" t="s">
        <v>13</v>
      </c>
      <c r="C256" t="s">
        <v>14</v>
      </c>
      <c r="D256">
        <v>1</v>
      </c>
      <c r="E256">
        <v>30.93</v>
      </c>
      <c r="F256">
        <v>40</v>
      </c>
      <c r="G256">
        <v>1237.2</v>
      </c>
      <c r="H256" s="12">
        <v>5.9392481310482745E-5</v>
      </c>
      <c r="I256" s="13">
        <f t="shared" si="3"/>
        <v>13.422029674685366</v>
      </c>
      <c r="J256" s="7"/>
      <c r="K256" s="7"/>
      <c r="L256" s="17"/>
      <c r="N256"/>
    </row>
    <row r="257" spans="1:14" ht="24" x14ac:dyDescent="0.3">
      <c r="A257" s="1">
        <v>44569</v>
      </c>
      <c r="B257" t="s">
        <v>9</v>
      </c>
      <c r="C257" t="s">
        <v>10</v>
      </c>
      <c r="D257">
        <v>1.00000332349988</v>
      </c>
      <c r="E257">
        <v>11.08</v>
      </c>
      <c r="F257">
        <v>27491.934835908101</v>
      </c>
      <c r="G257">
        <v>304610.63798186101</v>
      </c>
      <c r="H257" s="12">
        <v>1.4623004868502995E-2</v>
      </c>
      <c r="I257" s="13">
        <f t="shared" si="3"/>
        <v>3304.6338685882474</v>
      </c>
      <c r="J257" s="7"/>
      <c r="K257" s="7"/>
      <c r="L257" s="17"/>
      <c r="N257"/>
    </row>
    <row r="258" spans="1:14" ht="24" x14ac:dyDescent="0.3">
      <c r="A258" s="1">
        <v>44569</v>
      </c>
      <c r="B258" t="s">
        <v>11</v>
      </c>
      <c r="C258" t="s">
        <v>12</v>
      </c>
      <c r="D258">
        <v>1.0050861472575801</v>
      </c>
      <c r="E258">
        <v>1.0013350000000001</v>
      </c>
      <c r="F258">
        <v>8547429.0428292193</v>
      </c>
      <c r="G258">
        <v>8558839.8606013991</v>
      </c>
      <c r="H258" s="12">
        <v>0.41087191760441588</v>
      </c>
      <c r="I258" s="13">
        <f t="shared" si="3"/>
        <v>92852.410758060083</v>
      </c>
      <c r="J258" s="10"/>
      <c r="K258" s="10"/>
      <c r="L258" s="18"/>
      <c r="N258"/>
    </row>
    <row r="259" spans="1:14" ht="24" x14ac:dyDescent="0.3">
      <c r="A259" s="1">
        <v>44569</v>
      </c>
      <c r="B259" t="s">
        <v>7</v>
      </c>
      <c r="C259" t="s">
        <v>8</v>
      </c>
      <c r="D259">
        <v>1.0037856607401501</v>
      </c>
      <c r="E259">
        <v>3093.62</v>
      </c>
      <c r="F259">
        <v>3868.0354570099898</v>
      </c>
      <c r="G259">
        <v>11966231.8505152</v>
      </c>
      <c r="H259" s="12">
        <v>0.57444568504577054</v>
      </c>
      <c r="I259" s="13">
        <f t="shared" ref="I259:I322" si="4">H259*$L$3</f>
        <v>129818.2339086487</v>
      </c>
      <c r="J259" s="7"/>
      <c r="K259" s="7"/>
      <c r="L259" s="17"/>
      <c r="N259"/>
    </row>
    <row r="260" spans="1:14" ht="24" x14ac:dyDescent="0.3">
      <c r="A260" s="1">
        <v>44570</v>
      </c>
      <c r="B260" t="s">
        <v>13</v>
      </c>
      <c r="C260" t="s">
        <v>14</v>
      </c>
      <c r="D260">
        <v>1</v>
      </c>
      <c r="E260">
        <v>30.93</v>
      </c>
      <c r="F260">
        <v>40</v>
      </c>
      <c r="G260">
        <v>1237.2</v>
      </c>
      <c r="H260" s="12">
        <v>5.8678927633841543E-5</v>
      </c>
      <c r="I260" s="13">
        <f t="shared" si="4"/>
        <v>13.260774606517863</v>
      </c>
      <c r="J260" s="7"/>
      <c r="K260" s="7"/>
      <c r="L260" s="17"/>
      <c r="N260"/>
    </row>
    <row r="261" spans="1:14" ht="24" x14ac:dyDescent="0.3">
      <c r="A261" s="1">
        <v>44570</v>
      </c>
      <c r="B261" t="s">
        <v>9</v>
      </c>
      <c r="C261" t="s">
        <v>10</v>
      </c>
      <c r="D261">
        <v>1.00000332349988</v>
      </c>
      <c r="E261">
        <v>11.08</v>
      </c>
      <c r="F261">
        <v>27491.934835908101</v>
      </c>
      <c r="G261">
        <v>304610.63798186101</v>
      </c>
      <c r="H261" s="12">
        <v>1.4447321033491695E-2</v>
      </c>
      <c r="I261" s="13">
        <f t="shared" si="4"/>
        <v>3264.9313070037729</v>
      </c>
      <c r="J261" s="7"/>
      <c r="K261" s="7"/>
      <c r="L261" s="17"/>
      <c r="N261"/>
    </row>
    <row r="262" spans="1:14" ht="24" x14ac:dyDescent="0.3">
      <c r="A262" s="1">
        <v>44570</v>
      </c>
      <c r="B262" t="s">
        <v>11</v>
      </c>
      <c r="C262" t="s">
        <v>12</v>
      </c>
      <c r="D262">
        <v>1.0051363836188401</v>
      </c>
      <c r="E262">
        <v>1.0012760000000001</v>
      </c>
      <c r="F262">
        <v>8548356.2616645601</v>
      </c>
      <c r="G262">
        <v>8559263.9642544407</v>
      </c>
      <c r="H262" s="12">
        <v>0.40595573129440188</v>
      </c>
      <c r="I262" s="13">
        <f t="shared" si="4"/>
        <v>91741.408202124716</v>
      </c>
      <c r="J262" s="7"/>
      <c r="K262" s="7"/>
      <c r="L262" s="17"/>
      <c r="N262"/>
    </row>
    <row r="263" spans="1:14" ht="24" x14ac:dyDescent="0.3">
      <c r="A263" s="1">
        <v>44570</v>
      </c>
      <c r="B263" t="s">
        <v>7</v>
      </c>
      <c r="C263" t="s">
        <v>8</v>
      </c>
      <c r="D263">
        <v>1.0038430185057501</v>
      </c>
      <c r="E263">
        <v>3158.47</v>
      </c>
      <c r="F263">
        <v>3868.6826498103801</v>
      </c>
      <c r="G263">
        <v>12219118.0889466</v>
      </c>
      <c r="H263" s="12">
        <v>0.57953826874447267</v>
      </c>
      <c r="I263" s="13">
        <f t="shared" si="4"/>
        <v>130969.10028123677</v>
      </c>
      <c r="J263" s="10"/>
      <c r="K263" s="10"/>
      <c r="L263" s="18"/>
      <c r="N263"/>
    </row>
    <row r="264" spans="1:14" ht="24" x14ac:dyDescent="0.3">
      <c r="A264" s="1">
        <v>44571</v>
      </c>
      <c r="B264" t="s">
        <v>13</v>
      </c>
      <c r="C264" t="s">
        <v>14</v>
      </c>
      <c r="D264">
        <v>1</v>
      </c>
      <c r="E264">
        <v>30.93</v>
      </c>
      <c r="F264">
        <v>40</v>
      </c>
      <c r="G264">
        <v>1237.2</v>
      </c>
      <c r="H264" s="12">
        <v>5.5613909470017381E-5</v>
      </c>
      <c r="I264" s="13">
        <f t="shared" si="4"/>
        <v>12.568115134467204</v>
      </c>
      <c r="J264" s="7"/>
      <c r="K264" s="7"/>
      <c r="L264" s="17"/>
      <c r="N264"/>
    </row>
    <row r="265" spans="1:14" ht="24" x14ac:dyDescent="0.3">
      <c r="A265" s="1">
        <v>44571</v>
      </c>
      <c r="B265" t="s">
        <v>9</v>
      </c>
      <c r="C265" t="s">
        <v>10</v>
      </c>
      <c r="D265">
        <v>1.00000332349988</v>
      </c>
      <c r="E265">
        <v>8.39</v>
      </c>
      <c r="F265">
        <v>28042.4343340249</v>
      </c>
      <c r="G265">
        <v>235276.02406246899</v>
      </c>
      <c r="H265" s="12">
        <v>1.0575993778431766E-2</v>
      </c>
      <c r="I265" s="13">
        <f t="shared" si="4"/>
        <v>2390.0550911710206</v>
      </c>
      <c r="J265" s="7"/>
      <c r="K265" s="7"/>
      <c r="L265" s="17"/>
      <c r="N265"/>
    </row>
    <row r="266" spans="1:14" ht="24" x14ac:dyDescent="0.3">
      <c r="A266" s="1">
        <v>44571</v>
      </c>
      <c r="B266" t="s">
        <v>11</v>
      </c>
      <c r="C266" t="s">
        <v>12</v>
      </c>
      <c r="D266">
        <v>1.0052563260065801</v>
      </c>
      <c r="E266">
        <v>1.001619</v>
      </c>
      <c r="F266">
        <v>9962102.5130135808</v>
      </c>
      <c r="G266">
        <v>9978231.1569821499</v>
      </c>
      <c r="H266" s="12">
        <v>0.44853576158689951</v>
      </c>
      <c r="I266" s="13">
        <f t="shared" si="4"/>
        <v>101364.01391794339</v>
      </c>
      <c r="J266" s="7"/>
      <c r="K266" s="7"/>
      <c r="L266" s="17"/>
      <c r="N266"/>
    </row>
    <row r="267" spans="1:14" ht="24" x14ac:dyDescent="0.3">
      <c r="A267" s="1">
        <v>44571</v>
      </c>
      <c r="B267" t="s">
        <v>7</v>
      </c>
      <c r="C267" t="s">
        <v>8</v>
      </c>
      <c r="D267">
        <v>1.0038806085151399</v>
      </c>
      <c r="E267">
        <v>3079.92</v>
      </c>
      <c r="F267">
        <v>3906.42900878414</v>
      </c>
      <c r="G267">
        <v>12031488.8327344</v>
      </c>
      <c r="H267" s="12">
        <v>0.54083263072519883</v>
      </c>
      <c r="I267" s="13">
        <f t="shared" si="4"/>
        <v>122222.06344072289</v>
      </c>
      <c r="J267" s="7"/>
      <c r="K267" s="7"/>
      <c r="L267" s="17"/>
      <c r="N267"/>
    </row>
    <row r="268" spans="1:14" ht="24" x14ac:dyDescent="0.3">
      <c r="A268" s="1">
        <v>44572</v>
      </c>
      <c r="B268" t="s">
        <v>13</v>
      </c>
      <c r="C268" t="s">
        <v>14</v>
      </c>
      <c r="D268">
        <v>1.00000119035956</v>
      </c>
      <c r="E268">
        <v>11.99</v>
      </c>
      <c r="F268">
        <v>20040.0000476143</v>
      </c>
      <c r="G268">
        <v>240279.600570896</v>
      </c>
      <c r="H268" s="12">
        <v>9.9779743791174446E-3</v>
      </c>
      <c r="I268" s="13">
        <f t="shared" si="4"/>
        <v>2254.9094642073319</v>
      </c>
      <c r="J268" s="10"/>
      <c r="K268" s="10"/>
      <c r="L268" s="18"/>
      <c r="N268"/>
    </row>
    <row r="269" spans="1:14" ht="24" x14ac:dyDescent="0.3">
      <c r="A269" s="1">
        <v>44572</v>
      </c>
      <c r="B269" t="s">
        <v>9</v>
      </c>
      <c r="C269" t="s">
        <v>10</v>
      </c>
      <c r="D269">
        <v>1.00000332349988</v>
      </c>
      <c r="E269">
        <v>8.39</v>
      </c>
      <c r="F269">
        <v>28042.4343340249</v>
      </c>
      <c r="G269">
        <v>235276.02406246899</v>
      </c>
      <c r="H269" s="12">
        <v>9.7701932853982223E-3</v>
      </c>
      <c r="I269" s="13">
        <f t="shared" si="4"/>
        <v>2207.9532848357562</v>
      </c>
      <c r="J269" s="7"/>
      <c r="K269" s="7"/>
      <c r="L269" s="17"/>
      <c r="N269"/>
    </row>
    <row r="270" spans="1:14" ht="24" x14ac:dyDescent="0.3">
      <c r="A270" s="1">
        <v>44572</v>
      </c>
      <c r="B270" t="s">
        <v>11</v>
      </c>
      <c r="C270" t="s">
        <v>12</v>
      </c>
      <c r="D270">
        <v>1.0053878003313601</v>
      </c>
      <c r="E270">
        <v>1.0008950000000001</v>
      </c>
      <c r="F270">
        <v>10963120.2744224</v>
      </c>
      <c r="G270">
        <v>10972932.267068001</v>
      </c>
      <c r="H270" s="12">
        <v>0.45566763372527996</v>
      </c>
      <c r="I270" s="13">
        <f t="shared" si="4"/>
        <v>102975.73643509152</v>
      </c>
      <c r="J270" s="7"/>
      <c r="K270" s="7"/>
      <c r="L270" s="17"/>
      <c r="N270"/>
    </row>
    <row r="271" spans="1:14" ht="24" x14ac:dyDescent="0.3">
      <c r="A271" s="1">
        <v>44572</v>
      </c>
      <c r="B271" t="s">
        <v>7</v>
      </c>
      <c r="C271" t="s">
        <v>8</v>
      </c>
      <c r="D271">
        <v>1.00393142239252</v>
      </c>
      <c r="E271">
        <v>3239.84</v>
      </c>
      <c r="F271">
        <v>3899.1160251542101</v>
      </c>
      <c r="G271">
        <v>12632512.0629356</v>
      </c>
      <c r="H271" s="12">
        <v>0.52458419861020433</v>
      </c>
      <c r="I271" s="13">
        <f t="shared" si="4"/>
        <v>118550.10138083714</v>
      </c>
      <c r="J271" s="7"/>
      <c r="K271" s="7"/>
      <c r="L271" s="17"/>
      <c r="N271"/>
    </row>
    <row r="272" spans="1:14" ht="24" x14ac:dyDescent="0.3">
      <c r="A272" s="1">
        <v>44573</v>
      </c>
      <c r="B272" t="s">
        <v>13</v>
      </c>
      <c r="C272" t="s">
        <v>14</v>
      </c>
      <c r="D272">
        <v>1.00000119035956</v>
      </c>
      <c r="E272">
        <v>11.99</v>
      </c>
      <c r="F272">
        <v>20040.0000476143</v>
      </c>
      <c r="G272">
        <v>240279.600570896</v>
      </c>
      <c r="H272" s="12">
        <v>9.7353219125289204E-3</v>
      </c>
      <c r="I272" s="13">
        <f t="shared" si="4"/>
        <v>2200.0727485941061</v>
      </c>
      <c r="J272" s="7"/>
      <c r="K272" s="7"/>
      <c r="L272" s="17"/>
      <c r="N272"/>
    </row>
    <row r="273" spans="1:14" ht="24" x14ac:dyDescent="0.3">
      <c r="A273" s="1">
        <v>44573</v>
      </c>
      <c r="B273" t="s">
        <v>9</v>
      </c>
      <c r="C273" t="s">
        <v>10</v>
      </c>
      <c r="D273">
        <v>1.00000332349988</v>
      </c>
      <c r="E273">
        <v>8.39</v>
      </c>
      <c r="F273">
        <v>28042.4343340249</v>
      </c>
      <c r="G273">
        <v>235276.02406246899</v>
      </c>
      <c r="H273" s="12">
        <v>9.5325938078218726E-3</v>
      </c>
      <c r="I273" s="13">
        <f t="shared" si="4"/>
        <v>2154.2584876433611</v>
      </c>
      <c r="J273" s="10"/>
      <c r="K273" s="10"/>
      <c r="L273" s="18"/>
      <c r="N273"/>
    </row>
    <row r="274" spans="1:14" ht="24" x14ac:dyDescent="0.3">
      <c r="A274" s="1">
        <v>44573</v>
      </c>
      <c r="B274" t="s">
        <v>11</v>
      </c>
      <c r="C274" t="s">
        <v>12</v>
      </c>
      <c r="D274">
        <v>1.00553281796891</v>
      </c>
      <c r="E274">
        <v>1.0009110000000001</v>
      </c>
      <c r="F274">
        <v>11029745.1435661</v>
      </c>
      <c r="G274">
        <v>11039793.241391901</v>
      </c>
      <c r="H274" s="12">
        <v>0.44729532094007207</v>
      </c>
      <c r="I274" s="13">
        <f t="shared" si="4"/>
        <v>101083.68834803888</v>
      </c>
      <c r="J274" s="7"/>
      <c r="K274" s="7"/>
      <c r="L274" s="17"/>
      <c r="N274"/>
    </row>
    <row r="275" spans="1:14" ht="24" x14ac:dyDescent="0.3">
      <c r="A275" s="1">
        <v>44573</v>
      </c>
      <c r="B275" t="s">
        <v>7</v>
      </c>
      <c r="C275" t="s">
        <v>8</v>
      </c>
      <c r="D275">
        <v>1.00396754930667</v>
      </c>
      <c r="E275">
        <v>3378.67</v>
      </c>
      <c r="F275">
        <v>3896.7608389389502</v>
      </c>
      <c r="G275">
        <v>13165868.943697801</v>
      </c>
      <c r="H275" s="12">
        <v>0.53343676333957724</v>
      </c>
      <c r="I275" s="13">
        <f t="shared" si="4"/>
        <v>120550.68098069541</v>
      </c>
      <c r="J275" s="7"/>
      <c r="K275" s="7"/>
      <c r="L275" s="17"/>
      <c r="N275"/>
    </row>
    <row r="276" spans="1:14" ht="24" x14ac:dyDescent="0.3">
      <c r="A276" s="1">
        <v>44574</v>
      </c>
      <c r="B276" t="s">
        <v>13</v>
      </c>
      <c r="C276" t="s">
        <v>14</v>
      </c>
      <c r="D276">
        <v>1.00000119035956</v>
      </c>
      <c r="E276">
        <v>11.99</v>
      </c>
      <c r="F276">
        <v>20040.0000476143</v>
      </c>
      <c r="G276">
        <v>240279.600570896</v>
      </c>
      <c r="H276" s="12">
        <v>9.491696805396653E-3</v>
      </c>
      <c r="I276" s="13">
        <f t="shared" si="4"/>
        <v>2145.016227208283</v>
      </c>
      <c r="J276" s="7"/>
      <c r="K276" s="7"/>
      <c r="L276" s="17"/>
      <c r="N276"/>
    </row>
    <row r="277" spans="1:14" ht="24" x14ac:dyDescent="0.3">
      <c r="A277" s="1">
        <v>44574</v>
      </c>
      <c r="B277" t="s">
        <v>9</v>
      </c>
      <c r="C277" t="s">
        <v>10</v>
      </c>
      <c r="D277">
        <v>1.00000332349988</v>
      </c>
      <c r="E277">
        <v>8.39</v>
      </c>
      <c r="F277">
        <v>28042.4343340249</v>
      </c>
      <c r="G277">
        <v>235276.02406246899</v>
      </c>
      <c r="H277" s="12">
        <v>9.2940419439446025E-3</v>
      </c>
      <c r="I277" s="13">
        <f t="shared" si="4"/>
        <v>2100.3484619083847</v>
      </c>
      <c r="J277" s="7"/>
      <c r="K277" s="7"/>
      <c r="L277" s="17"/>
      <c r="N277"/>
    </row>
    <row r="278" spans="1:14" ht="24" x14ac:dyDescent="0.3">
      <c r="A278" s="1">
        <v>44574</v>
      </c>
      <c r="B278" t="s">
        <v>11</v>
      </c>
      <c r="C278" t="s">
        <v>12</v>
      </c>
      <c r="D278">
        <v>1.00570704472336</v>
      </c>
      <c r="E278">
        <v>1.000122</v>
      </c>
      <c r="F278">
        <v>11035601.389818201</v>
      </c>
      <c r="G278">
        <v>11036947.7331878</v>
      </c>
      <c r="H278" s="12">
        <v>0.43598941105080857</v>
      </c>
      <c r="I278" s="13">
        <f t="shared" si="4"/>
        <v>98528.680463459561</v>
      </c>
      <c r="J278" s="10"/>
      <c r="K278" s="10"/>
      <c r="L278" s="18"/>
      <c r="N278"/>
    </row>
    <row r="279" spans="1:14" ht="24" x14ac:dyDescent="0.3">
      <c r="A279" s="1">
        <v>44574</v>
      </c>
      <c r="B279" t="s">
        <v>15</v>
      </c>
      <c r="C279" t="s">
        <v>16</v>
      </c>
      <c r="D279">
        <v>1</v>
      </c>
      <c r="E279">
        <v>42583.24</v>
      </c>
      <c r="F279">
        <v>26</v>
      </c>
      <c r="G279">
        <v>1107164.24</v>
      </c>
      <c r="H279" s="12">
        <v>4.3735994461821595E-2</v>
      </c>
      <c r="I279" s="13">
        <f t="shared" si="4"/>
        <v>9883.8405563438628</v>
      </c>
      <c r="J279" s="7"/>
      <c r="K279" s="7"/>
      <c r="L279" s="17"/>
      <c r="N279"/>
    </row>
    <row r="280" spans="1:14" ht="24" x14ac:dyDescent="0.3">
      <c r="A280" s="1">
        <v>44574</v>
      </c>
      <c r="B280" t="s">
        <v>7</v>
      </c>
      <c r="C280" t="s">
        <v>8</v>
      </c>
      <c r="D280">
        <v>1.0040107916554499</v>
      </c>
      <c r="E280">
        <v>3255.25</v>
      </c>
      <c r="F280">
        <v>3899.8686784509</v>
      </c>
      <c r="G280">
        <v>12695047.515527301</v>
      </c>
      <c r="H280" s="12">
        <v>0.50148885573802859</v>
      </c>
      <c r="I280" s="13">
        <f t="shared" si="4"/>
        <v>113330.81485605166</v>
      </c>
      <c r="J280" s="7"/>
      <c r="K280" s="7"/>
      <c r="L280" s="17"/>
      <c r="N280"/>
    </row>
    <row r="281" spans="1:14" ht="24" x14ac:dyDescent="0.3">
      <c r="A281" s="1">
        <v>44575</v>
      </c>
      <c r="B281" t="s">
        <v>13</v>
      </c>
      <c r="C281" t="s">
        <v>14</v>
      </c>
      <c r="D281">
        <v>1.00000119035956</v>
      </c>
      <c r="E281">
        <v>11.99</v>
      </c>
      <c r="F281">
        <v>20040.0000476143</v>
      </c>
      <c r="G281">
        <v>240279.600570896</v>
      </c>
      <c r="H281" s="12">
        <v>9.4090749747067631E-3</v>
      </c>
      <c r="I281" s="13">
        <f t="shared" si="4"/>
        <v>2126.3446270523759</v>
      </c>
      <c r="J281" s="7"/>
      <c r="K281" s="7"/>
      <c r="L281" s="17"/>
      <c r="N281"/>
    </row>
    <row r="282" spans="1:14" ht="24" x14ac:dyDescent="0.3">
      <c r="A282" s="1">
        <v>44575</v>
      </c>
      <c r="B282" t="s">
        <v>9</v>
      </c>
      <c r="C282" t="s">
        <v>10</v>
      </c>
      <c r="D282">
        <v>1.00000332349988</v>
      </c>
      <c r="E282">
        <v>8.39</v>
      </c>
      <c r="F282">
        <v>28042.4343340249</v>
      </c>
      <c r="G282">
        <v>235276.02406246899</v>
      </c>
      <c r="H282" s="12">
        <v>9.213140628230353E-3</v>
      </c>
      <c r="I282" s="13">
        <f t="shared" si="4"/>
        <v>2082.0656786961249</v>
      </c>
      <c r="J282" s="7"/>
      <c r="K282" s="7"/>
      <c r="L282" s="17"/>
      <c r="N282"/>
    </row>
    <row r="283" spans="1:14" ht="24" x14ac:dyDescent="0.3">
      <c r="A283" s="1">
        <v>44575</v>
      </c>
      <c r="B283" t="s">
        <v>11</v>
      </c>
      <c r="C283" t="s">
        <v>12</v>
      </c>
      <c r="D283">
        <v>1.0058425766111601</v>
      </c>
      <c r="E283">
        <v>1.0005839999999999</v>
      </c>
      <c r="F283">
        <v>11038874.8432173</v>
      </c>
      <c r="G283">
        <v>11045321.546125701</v>
      </c>
      <c r="H283" s="12">
        <v>0.43252218790240848</v>
      </c>
      <c r="I283" s="13">
        <f t="shared" si="4"/>
        <v>97745.127209583836</v>
      </c>
      <c r="J283" s="10"/>
      <c r="K283" s="10"/>
      <c r="L283" s="18"/>
      <c r="N283"/>
    </row>
    <row r="284" spans="1:14" ht="24" x14ac:dyDescent="0.3">
      <c r="A284" s="1">
        <v>44575</v>
      </c>
      <c r="B284" t="s">
        <v>15</v>
      </c>
      <c r="C284" t="s">
        <v>16</v>
      </c>
      <c r="D284">
        <v>1</v>
      </c>
      <c r="E284">
        <v>42583.24</v>
      </c>
      <c r="F284">
        <v>26</v>
      </c>
      <c r="G284">
        <v>1107164.24</v>
      </c>
      <c r="H284" s="12">
        <v>4.3355288250533426E-2</v>
      </c>
      <c r="I284" s="13">
        <f t="shared" si="4"/>
        <v>9797.805254357836</v>
      </c>
      <c r="J284" s="7"/>
      <c r="K284" s="7"/>
      <c r="L284" s="17"/>
      <c r="N284"/>
    </row>
    <row r="285" spans="1:14" ht="24" x14ac:dyDescent="0.3">
      <c r="A285" s="1">
        <v>44575</v>
      </c>
      <c r="B285" t="s">
        <v>7</v>
      </c>
      <c r="C285" t="s">
        <v>8</v>
      </c>
      <c r="D285">
        <v>1.0041010705333899</v>
      </c>
      <c r="E285">
        <v>3313.67</v>
      </c>
      <c r="F285">
        <v>3895.66982104924</v>
      </c>
      <c r="G285">
        <v>12908964.2159162</v>
      </c>
      <c r="H285" s="12">
        <v>0.50550030824412107</v>
      </c>
      <c r="I285" s="13">
        <f t="shared" si="4"/>
        <v>114237.3577952816</v>
      </c>
      <c r="J285" s="7"/>
      <c r="K285" s="7"/>
      <c r="L285" s="17"/>
      <c r="N285"/>
    </row>
    <row r="286" spans="1:14" ht="24" x14ac:dyDescent="0.3">
      <c r="A286" s="1">
        <v>44576</v>
      </c>
      <c r="B286" t="s">
        <v>13</v>
      </c>
      <c r="C286" t="s">
        <v>14</v>
      </c>
      <c r="D286">
        <v>1.00000119035956</v>
      </c>
      <c r="E286">
        <v>11.99</v>
      </c>
      <c r="F286">
        <v>20040.0000476143</v>
      </c>
      <c r="G286">
        <v>240279.600570896</v>
      </c>
      <c r="H286" s="12">
        <v>9.374799709899408E-3</v>
      </c>
      <c r="I286" s="13">
        <f t="shared" si="4"/>
        <v>2118.5988044970413</v>
      </c>
      <c r="J286" s="7"/>
      <c r="K286" s="7"/>
      <c r="L286" s="17"/>
      <c r="N286"/>
    </row>
    <row r="287" spans="1:14" ht="24" x14ac:dyDescent="0.3">
      <c r="A287" s="1">
        <v>44576</v>
      </c>
      <c r="B287" t="s">
        <v>9</v>
      </c>
      <c r="C287" t="s">
        <v>10</v>
      </c>
      <c r="D287">
        <v>1.00000332349988</v>
      </c>
      <c r="E287">
        <v>8.39</v>
      </c>
      <c r="F287">
        <v>28042.4343340249</v>
      </c>
      <c r="G287">
        <v>235276.02406246899</v>
      </c>
      <c r="H287" s="12">
        <v>9.1795791106966031E-3</v>
      </c>
      <c r="I287" s="13">
        <f t="shared" si="4"/>
        <v>2074.4811549596843</v>
      </c>
      <c r="J287" s="7"/>
      <c r="K287" s="7"/>
      <c r="L287" s="17"/>
      <c r="N287"/>
    </row>
    <row r="288" spans="1:14" ht="24" x14ac:dyDescent="0.3">
      <c r="A288" s="1">
        <v>44576</v>
      </c>
      <c r="B288" t="s">
        <v>11</v>
      </c>
      <c r="C288" t="s">
        <v>12</v>
      </c>
      <c r="D288">
        <v>1.00588552839149</v>
      </c>
      <c r="E288">
        <v>1.0003390000000001</v>
      </c>
      <c r="F288">
        <v>11041322.4940909</v>
      </c>
      <c r="G288">
        <v>11045065.5024163</v>
      </c>
      <c r="H288" s="12">
        <v>0.43093661143872514</v>
      </c>
      <c r="I288" s="13">
        <f t="shared" si="4"/>
        <v>97386.804844909639</v>
      </c>
      <c r="J288" s="10"/>
      <c r="K288" s="10"/>
      <c r="L288" s="18"/>
      <c r="N288"/>
    </row>
    <row r="289" spans="1:14" ht="24" x14ac:dyDescent="0.3">
      <c r="A289" s="1">
        <v>44576</v>
      </c>
      <c r="B289" t="s">
        <v>15</v>
      </c>
      <c r="C289" t="s">
        <v>16</v>
      </c>
      <c r="D289">
        <v>1</v>
      </c>
      <c r="E289">
        <v>42583.24</v>
      </c>
      <c r="F289">
        <v>26</v>
      </c>
      <c r="G289">
        <v>1107164.24</v>
      </c>
      <c r="H289" s="12">
        <v>4.3197354129529943E-2</v>
      </c>
      <c r="I289" s="13">
        <f t="shared" si="4"/>
        <v>9762.1139275773876</v>
      </c>
      <c r="J289" s="7"/>
      <c r="K289" s="7"/>
      <c r="L289" s="17"/>
      <c r="N289"/>
    </row>
    <row r="290" spans="1:14" ht="24" x14ac:dyDescent="0.3">
      <c r="A290" s="1">
        <v>44576</v>
      </c>
      <c r="B290" t="s">
        <v>7</v>
      </c>
      <c r="C290" t="s">
        <v>8</v>
      </c>
      <c r="D290">
        <v>1.0041624412928101</v>
      </c>
      <c r="E290">
        <v>3331.88</v>
      </c>
      <c r="F290">
        <v>3902.4773605938199</v>
      </c>
      <c r="G290">
        <v>13002586.268215301</v>
      </c>
      <c r="H290" s="12">
        <v>0.50731165561114899</v>
      </c>
      <c r="I290" s="13">
        <f t="shared" si="4"/>
        <v>114646.70183302801</v>
      </c>
      <c r="J290" s="7"/>
      <c r="K290" s="7"/>
      <c r="L290" s="17"/>
      <c r="N290"/>
    </row>
    <row r="291" spans="1:14" ht="24" x14ac:dyDescent="0.3">
      <c r="A291" s="1">
        <v>44577</v>
      </c>
      <c r="B291" t="s">
        <v>13</v>
      </c>
      <c r="C291" t="s">
        <v>14</v>
      </c>
      <c r="D291">
        <v>1.00000119035956</v>
      </c>
      <c r="E291">
        <v>11.99</v>
      </c>
      <c r="F291">
        <v>20040.0000476143</v>
      </c>
      <c r="G291">
        <v>240279.600570896</v>
      </c>
      <c r="H291" s="12">
        <v>9.4823902827108411E-3</v>
      </c>
      <c r="I291" s="13">
        <f t="shared" si="4"/>
        <v>2142.9130582397379</v>
      </c>
      <c r="J291" s="7"/>
      <c r="K291" s="7"/>
      <c r="L291" s="17"/>
      <c r="N291"/>
    </row>
    <row r="292" spans="1:14" ht="24" x14ac:dyDescent="0.3">
      <c r="A292" s="1">
        <v>44577</v>
      </c>
      <c r="B292" t="s">
        <v>9</v>
      </c>
      <c r="C292" t="s">
        <v>10</v>
      </c>
      <c r="D292">
        <v>1.00000332349988</v>
      </c>
      <c r="E292">
        <v>8.39</v>
      </c>
      <c r="F292">
        <v>28042.4343340249</v>
      </c>
      <c r="G292">
        <v>235276.02406246899</v>
      </c>
      <c r="H292" s="12">
        <v>9.2849292200589198E-3</v>
      </c>
      <c r="I292" s="13">
        <f t="shared" si="4"/>
        <v>2098.2890892788519</v>
      </c>
      <c r="J292" s="7"/>
      <c r="K292" s="7"/>
      <c r="L292" s="17"/>
      <c r="N292"/>
    </row>
    <row r="293" spans="1:14" ht="24" x14ac:dyDescent="0.3">
      <c r="A293" s="1">
        <v>44577</v>
      </c>
      <c r="B293" t="s">
        <v>11</v>
      </c>
      <c r="C293" t="s">
        <v>12</v>
      </c>
      <c r="D293">
        <v>1.0060360023319399</v>
      </c>
      <c r="E293">
        <v>1.0011129999999999</v>
      </c>
      <c r="F293">
        <v>10603868.7732688</v>
      </c>
      <c r="G293">
        <v>10615670.879213501</v>
      </c>
      <c r="H293" s="12">
        <v>0.41893666441238159</v>
      </c>
      <c r="I293" s="13">
        <f t="shared" si="4"/>
        <v>94674.95240957776</v>
      </c>
      <c r="J293" s="10"/>
      <c r="K293" s="10"/>
      <c r="L293" s="18"/>
      <c r="N293"/>
    </row>
    <row r="294" spans="1:14" ht="24" x14ac:dyDescent="0.3">
      <c r="A294" s="1">
        <v>44577</v>
      </c>
      <c r="B294" t="s">
        <v>15</v>
      </c>
      <c r="C294" t="s">
        <v>16</v>
      </c>
      <c r="D294">
        <v>1</v>
      </c>
      <c r="E294">
        <v>42583.24</v>
      </c>
      <c r="F294">
        <v>26</v>
      </c>
      <c r="G294">
        <v>1107164.24</v>
      </c>
      <c r="H294" s="12">
        <v>4.369311171567087E-2</v>
      </c>
      <c r="I294" s="13">
        <f t="shared" si="4"/>
        <v>9874.1495402646033</v>
      </c>
      <c r="J294" s="7"/>
      <c r="K294" s="7"/>
      <c r="L294" s="17"/>
      <c r="N294"/>
    </row>
    <row r="295" spans="1:14" ht="24" x14ac:dyDescent="0.3">
      <c r="A295" s="1">
        <v>44577</v>
      </c>
      <c r="B295" t="s">
        <v>7</v>
      </c>
      <c r="C295" t="s">
        <v>8</v>
      </c>
      <c r="D295">
        <v>1.0042173234515199</v>
      </c>
      <c r="E295">
        <v>3360.03</v>
      </c>
      <c r="F295">
        <v>3911.0274547317899</v>
      </c>
      <c r="G295">
        <v>13141169.578722401</v>
      </c>
      <c r="H295" s="12">
        <v>0.51860290436917778</v>
      </c>
      <c r="I295" s="13">
        <f t="shared" si="4"/>
        <v>117198.3964676108</v>
      </c>
      <c r="J295" s="7"/>
      <c r="K295" s="7"/>
      <c r="L295" s="17"/>
      <c r="N295"/>
    </row>
    <row r="296" spans="1:14" ht="24" x14ac:dyDescent="0.3">
      <c r="A296" s="1">
        <v>44578</v>
      </c>
      <c r="B296" t="s">
        <v>13</v>
      </c>
      <c r="C296" t="s">
        <v>14</v>
      </c>
      <c r="D296">
        <v>1.00000119035956</v>
      </c>
      <c r="E296">
        <v>11.99</v>
      </c>
      <c r="F296">
        <v>20040.0000476143</v>
      </c>
      <c r="G296">
        <v>240279.600570896</v>
      </c>
      <c r="H296" s="12">
        <v>9.7065025371890906E-3</v>
      </c>
      <c r="I296" s="13">
        <f t="shared" si="4"/>
        <v>2193.5598954099642</v>
      </c>
      <c r="J296" s="7"/>
      <c r="K296" s="7"/>
      <c r="L296" s="17"/>
      <c r="N296"/>
    </row>
    <row r="297" spans="1:14" ht="24" x14ac:dyDescent="0.3">
      <c r="A297" s="1">
        <v>44578</v>
      </c>
      <c r="B297" t="s">
        <v>9</v>
      </c>
      <c r="C297" t="s">
        <v>10</v>
      </c>
      <c r="D297">
        <v>1.00000332349988</v>
      </c>
      <c r="E297">
        <v>8.39</v>
      </c>
      <c r="F297">
        <v>28042.4343340249</v>
      </c>
      <c r="G297">
        <v>235276.02406246899</v>
      </c>
      <c r="H297" s="12">
        <v>9.5043745664472028E-3</v>
      </c>
      <c r="I297" s="13">
        <f t="shared" si="4"/>
        <v>2147.88125795417</v>
      </c>
      <c r="J297" s="7"/>
      <c r="K297" s="7"/>
      <c r="L297" s="17"/>
      <c r="N297"/>
    </row>
    <row r="298" spans="1:14" ht="24" x14ac:dyDescent="0.3">
      <c r="A298" s="1">
        <v>44578</v>
      </c>
      <c r="B298" t="s">
        <v>11</v>
      </c>
      <c r="C298" t="s">
        <v>12</v>
      </c>
      <c r="D298">
        <v>1.0061047498050499</v>
      </c>
      <c r="E298">
        <v>1.0019130000000001</v>
      </c>
      <c r="F298">
        <v>10604793.397308899</v>
      </c>
      <c r="G298">
        <v>10625080.367078001</v>
      </c>
      <c r="H298" s="12">
        <v>0.42921816623567571</v>
      </c>
      <c r="I298" s="13">
        <f t="shared" si="4"/>
        <v>96998.45564648039</v>
      </c>
      <c r="J298" s="10"/>
      <c r="K298" s="10"/>
      <c r="L298" s="18"/>
      <c r="N298"/>
    </row>
    <row r="299" spans="1:14" ht="24" x14ac:dyDescent="0.3">
      <c r="A299" s="1">
        <v>44578</v>
      </c>
      <c r="B299" t="s">
        <v>15</v>
      </c>
      <c r="C299" t="s">
        <v>16</v>
      </c>
      <c r="D299">
        <v>1</v>
      </c>
      <c r="E299">
        <v>42583.24</v>
      </c>
      <c r="F299">
        <v>26</v>
      </c>
      <c r="G299">
        <v>1107164.24</v>
      </c>
      <c r="H299" s="12">
        <v>4.4725779796167722E-2</v>
      </c>
      <c r="I299" s="13">
        <f t="shared" si="4"/>
        <v>10107.52085789101</v>
      </c>
      <c r="J299" s="7"/>
      <c r="K299" s="7"/>
      <c r="L299" s="17"/>
      <c r="N299"/>
    </row>
    <row r="300" spans="1:14" ht="24" x14ac:dyDescent="0.3">
      <c r="A300" s="1">
        <v>44578</v>
      </c>
      <c r="B300" t="s">
        <v>7</v>
      </c>
      <c r="C300" t="s">
        <v>8</v>
      </c>
      <c r="D300">
        <v>1.00425310293488</v>
      </c>
      <c r="E300">
        <v>3208.1</v>
      </c>
      <c r="F300">
        <v>3910.9435709125801</v>
      </c>
      <c r="G300">
        <v>12546698.0698446</v>
      </c>
      <c r="H300" s="12">
        <v>0.50684517686452024</v>
      </c>
      <c r="I300" s="13">
        <f t="shared" si="4"/>
        <v>114541.28290723621</v>
      </c>
      <c r="J300" s="7"/>
      <c r="K300" s="7"/>
      <c r="L300" s="17"/>
      <c r="N300"/>
    </row>
    <row r="301" spans="1:14" ht="24" x14ac:dyDescent="0.3">
      <c r="A301" s="1">
        <v>44579</v>
      </c>
      <c r="B301" t="s">
        <v>13</v>
      </c>
      <c r="C301" t="s">
        <v>14</v>
      </c>
      <c r="D301">
        <v>1.00000119035956</v>
      </c>
      <c r="E301">
        <v>11.99</v>
      </c>
      <c r="F301">
        <v>20040.0000476143</v>
      </c>
      <c r="G301">
        <v>240279.600570896</v>
      </c>
      <c r="H301" s="12">
        <v>9.8035885026081255E-3</v>
      </c>
      <c r="I301" s="13">
        <f t="shared" si="4"/>
        <v>2215.5002265781072</v>
      </c>
      <c r="J301" s="7"/>
      <c r="K301" s="7"/>
      <c r="L301" s="17"/>
      <c r="N301"/>
    </row>
    <row r="302" spans="1:14" ht="24" x14ac:dyDescent="0.3">
      <c r="A302" s="1">
        <v>44579</v>
      </c>
      <c r="B302" t="s">
        <v>9</v>
      </c>
      <c r="C302" t="s">
        <v>10</v>
      </c>
      <c r="D302">
        <v>1.00000332349988</v>
      </c>
      <c r="E302">
        <v>8.39</v>
      </c>
      <c r="F302">
        <v>28042.4343340249</v>
      </c>
      <c r="G302">
        <v>235276.02406246899</v>
      </c>
      <c r="H302" s="12">
        <v>9.5994388161037923E-3</v>
      </c>
      <c r="I302" s="13">
        <f t="shared" si="4"/>
        <v>2169.3647042042467</v>
      </c>
      <c r="J302" s="7"/>
      <c r="K302" s="7"/>
      <c r="L302" s="17"/>
      <c r="N302"/>
    </row>
    <row r="303" spans="1:14" ht="24" x14ac:dyDescent="0.3">
      <c r="A303" s="1">
        <v>44579</v>
      </c>
      <c r="B303" t="s">
        <v>11</v>
      </c>
      <c r="C303" t="s">
        <v>12</v>
      </c>
      <c r="D303">
        <v>1.00619549116664</v>
      </c>
      <c r="E303">
        <v>1.0009619999999999</v>
      </c>
      <c r="F303">
        <v>10517078.094612099</v>
      </c>
      <c r="G303">
        <v>10527195.5237391</v>
      </c>
      <c r="H303" s="12">
        <v>0.42951749859757776</v>
      </c>
      <c r="I303" s="13">
        <f t="shared" si="4"/>
        <v>97066.101377983679</v>
      </c>
      <c r="J303" s="10"/>
      <c r="K303" s="10"/>
      <c r="L303" s="18"/>
      <c r="N303"/>
    </row>
    <row r="304" spans="1:14" ht="24" x14ac:dyDescent="0.3">
      <c r="A304" s="1">
        <v>44579</v>
      </c>
      <c r="B304" t="s">
        <v>15</v>
      </c>
      <c r="C304" t="s">
        <v>16</v>
      </c>
      <c r="D304">
        <v>1</v>
      </c>
      <c r="E304">
        <v>42583.24</v>
      </c>
      <c r="F304">
        <v>26</v>
      </c>
      <c r="G304">
        <v>1107164.24</v>
      </c>
      <c r="H304" s="12">
        <v>4.5173134082018208E-2</v>
      </c>
      <c r="I304" s="13">
        <f t="shared" si="4"/>
        <v>10208.617871642533</v>
      </c>
      <c r="J304" s="7"/>
      <c r="K304" s="7"/>
      <c r="L304" s="17"/>
      <c r="N304"/>
    </row>
    <row r="305" spans="1:14" ht="24" x14ac:dyDescent="0.3">
      <c r="A305" s="1">
        <v>44579</v>
      </c>
      <c r="B305" t="s">
        <v>7</v>
      </c>
      <c r="C305" t="s">
        <v>8</v>
      </c>
      <c r="D305">
        <v>1.0042985452016699</v>
      </c>
      <c r="E305">
        <v>3167.39</v>
      </c>
      <c r="F305">
        <v>3914.7173286368602</v>
      </c>
      <c r="G305">
        <v>12399436.5195511</v>
      </c>
      <c r="H305" s="12">
        <v>0.5059063400016921</v>
      </c>
      <c r="I305" s="13">
        <f t="shared" si="4"/>
        <v>114329.11638456318</v>
      </c>
      <c r="J305" s="7"/>
      <c r="K305" s="7"/>
      <c r="L305" s="17"/>
      <c r="N305"/>
    </row>
    <row r="306" spans="1:14" ht="24" x14ac:dyDescent="0.3">
      <c r="A306" s="1">
        <v>44580</v>
      </c>
      <c r="B306" t="s">
        <v>13</v>
      </c>
      <c r="C306" t="s">
        <v>14</v>
      </c>
      <c r="D306">
        <v>1.00000119035956</v>
      </c>
      <c r="E306">
        <v>11.99</v>
      </c>
      <c r="F306">
        <v>20040.0000476143</v>
      </c>
      <c r="G306">
        <v>240279.600570896</v>
      </c>
      <c r="H306" s="12">
        <v>9.5261812381434909E-3</v>
      </c>
      <c r="I306" s="13">
        <f t="shared" si="4"/>
        <v>2152.809319354461</v>
      </c>
      <c r="J306" s="7"/>
      <c r="K306" s="7"/>
      <c r="L306" s="17"/>
      <c r="N306"/>
    </row>
    <row r="307" spans="1:14" ht="24" x14ac:dyDescent="0.3">
      <c r="A307" s="1">
        <v>44580</v>
      </c>
      <c r="B307" t="s">
        <v>9</v>
      </c>
      <c r="C307" t="s">
        <v>10</v>
      </c>
      <c r="D307">
        <v>1.0000033326198901</v>
      </c>
      <c r="E307">
        <v>8.2799999999999994</v>
      </c>
      <c r="F307">
        <v>27042.434580651399</v>
      </c>
      <c r="G307">
        <v>223911.35832779299</v>
      </c>
      <c r="H307" s="12">
        <v>8.8772420781517199E-3</v>
      </c>
      <c r="I307" s="13">
        <f t="shared" si="4"/>
        <v>2006.1564018421966</v>
      </c>
      <c r="J307" s="7"/>
      <c r="K307" s="7"/>
      <c r="L307" s="17"/>
      <c r="N307"/>
    </row>
    <row r="308" spans="1:14" ht="24" x14ac:dyDescent="0.3">
      <c r="A308" s="1">
        <v>44580</v>
      </c>
      <c r="B308" t="s">
        <v>11</v>
      </c>
      <c r="C308" t="s">
        <v>12</v>
      </c>
      <c r="D308">
        <v>1.00628807987175</v>
      </c>
      <c r="E308">
        <v>1.001328</v>
      </c>
      <c r="F308">
        <v>10521125.9249964</v>
      </c>
      <c r="G308">
        <v>10535097.980224799</v>
      </c>
      <c r="H308" s="12">
        <v>0.41767695835506119</v>
      </c>
      <c r="I308" s="13">
        <f t="shared" si="4"/>
        <v>94390.273074590092</v>
      </c>
      <c r="J308" s="10"/>
      <c r="K308" s="10"/>
      <c r="L308" s="18"/>
      <c r="N308"/>
    </row>
    <row r="309" spans="1:14" ht="24" x14ac:dyDescent="0.3">
      <c r="A309" s="1">
        <v>44580</v>
      </c>
      <c r="B309" t="s">
        <v>15</v>
      </c>
      <c r="C309" t="s">
        <v>16</v>
      </c>
      <c r="D309">
        <v>1</v>
      </c>
      <c r="E309">
        <v>42583.24</v>
      </c>
      <c r="F309">
        <v>26</v>
      </c>
      <c r="G309">
        <v>1107164.24</v>
      </c>
      <c r="H309" s="12">
        <v>4.3894892390248602E-2</v>
      </c>
      <c r="I309" s="13">
        <f t="shared" si="4"/>
        <v>9919.7496927115481</v>
      </c>
      <c r="J309" s="7"/>
      <c r="K309" s="7"/>
      <c r="L309" s="17"/>
      <c r="N309"/>
    </row>
    <row r="310" spans="1:14" ht="24" x14ac:dyDescent="0.3">
      <c r="A310" s="1">
        <v>44580</v>
      </c>
      <c r="B310" t="s">
        <v>7</v>
      </c>
      <c r="C310" t="s">
        <v>8</v>
      </c>
      <c r="D310">
        <v>1.00436657201292</v>
      </c>
      <c r="E310">
        <v>3103.27</v>
      </c>
      <c r="F310">
        <v>4226.7103983501302</v>
      </c>
      <c r="G310">
        <v>13116623.577888001</v>
      </c>
      <c r="H310" s="12">
        <v>0.52002472593839499</v>
      </c>
      <c r="I310" s="13">
        <f t="shared" si="4"/>
        <v>117519.71207647344</v>
      </c>
      <c r="J310" s="7"/>
      <c r="K310" s="7"/>
      <c r="L310" s="17"/>
      <c r="N310"/>
    </row>
    <row r="311" spans="1:14" ht="24" x14ac:dyDescent="0.3">
      <c r="A311" s="1">
        <v>44581</v>
      </c>
      <c r="B311" t="s">
        <v>13</v>
      </c>
      <c r="C311" t="s">
        <v>14</v>
      </c>
      <c r="D311">
        <v>1.00000119035956</v>
      </c>
      <c r="E311">
        <v>11.99</v>
      </c>
      <c r="F311">
        <v>20040.0000476143</v>
      </c>
      <c r="G311">
        <v>240279.600570896</v>
      </c>
      <c r="H311" s="12">
        <v>9.3104449803746089E-3</v>
      </c>
      <c r="I311" s="13">
        <f t="shared" si="4"/>
        <v>2104.0553627965219</v>
      </c>
      <c r="J311" s="7"/>
      <c r="K311" s="7"/>
      <c r="L311" s="17"/>
      <c r="N311"/>
    </row>
    <row r="312" spans="1:14" ht="24" x14ac:dyDescent="0.3">
      <c r="A312" s="1">
        <v>44581</v>
      </c>
      <c r="B312" t="s">
        <v>9</v>
      </c>
      <c r="C312" t="s">
        <v>10</v>
      </c>
      <c r="D312">
        <v>1.0000033326198901</v>
      </c>
      <c r="E312">
        <v>8.2799999999999994</v>
      </c>
      <c r="F312">
        <v>27042.434580651399</v>
      </c>
      <c r="G312">
        <v>223911.35832779299</v>
      </c>
      <c r="H312" s="12">
        <v>8.6762021296799708E-3</v>
      </c>
      <c r="I312" s="13">
        <f t="shared" si="4"/>
        <v>1960.7236451254171</v>
      </c>
      <c r="J312" s="7"/>
      <c r="K312" s="7"/>
      <c r="L312" s="17"/>
      <c r="N312"/>
    </row>
    <row r="313" spans="1:14" ht="24" x14ac:dyDescent="0.3">
      <c r="A313" s="1">
        <v>44581</v>
      </c>
      <c r="B313" t="s">
        <v>11</v>
      </c>
      <c r="C313" t="s">
        <v>12</v>
      </c>
      <c r="D313">
        <v>1.0063261465484801</v>
      </c>
      <c r="E313">
        <v>1.002081</v>
      </c>
      <c r="F313">
        <v>11197345.583426001</v>
      </c>
      <c r="G313">
        <v>11220647.259585099</v>
      </c>
      <c r="H313" s="12">
        <v>0.43478189037414311</v>
      </c>
      <c r="I313" s="13">
        <f t="shared" si="4"/>
        <v>98255.794434834592</v>
      </c>
      <c r="J313" s="7"/>
      <c r="K313" s="7"/>
      <c r="L313" s="17"/>
      <c r="N313"/>
    </row>
    <row r="314" spans="1:14" ht="24" x14ac:dyDescent="0.3">
      <c r="A314" s="1">
        <v>44581</v>
      </c>
      <c r="B314" t="s">
        <v>15</v>
      </c>
      <c r="C314" t="s">
        <v>16</v>
      </c>
      <c r="D314">
        <v>1</v>
      </c>
      <c r="E314">
        <v>42583.24</v>
      </c>
      <c r="F314">
        <v>26</v>
      </c>
      <c r="G314">
        <v>1107164.24</v>
      </c>
      <c r="H314" s="12">
        <v>4.2900819363218365E-2</v>
      </c>
      <c r="I314" s="13">
        <f t="shared" si="4"/>
        <v>9695.1004210662977</v>
      </c>
      <c r="J314" s="10"/>
      <c r="K314" s="10"/>
      <c r="L314" s="18"/>
      <c r="N314"/>
    </row>
    <row r="315" spans="1:14" ht="24" x14ac:dyDescent="0.3">
      <c r="A315" s="1">
        <v>44581</v>
      </c>
      <c r="B315" t="s">
        <v>7</v>
      </c>
      <c r="C315" t="s">
        <v>8</v>
      </c>
      <c r="D315">
        <v>1.0044106978225</v>
      </c>
      <c r="E315">
        <v>3010.71</v>
      </c>
      <c r="F315">
        <v>4323.0762432127804</v>
      </c>
      <c r="G315">
        <v>13015528.876203099</v>
      </c>
      <c r="H315" s="12">
        <v>0.5043306431525838</v>
      </c>
      <c r="I315" s="13">
        <f t="shared" si="4"/>
        <v>113973.02670114888</v>
      </c>
      <c r="J315" s="7"/>
      <c r="K315" s="7"/>
      <c r="L315" s="17"/>
      <c r="N315"/>
    </row>
    <row r="316" spans="1:14" ht="24" x14ac:dyDescent="0.3">
      <c r="A316" s="1">
        <v>44582</v>
      </c>
      <c r="B316" t="s">
        <v>13</v>
      </c>
      <c r="C316" t="s">
        <v>14</v>
      </c>
      <c r="D316">
        <v>1.00000119035956</v>
      </c>
      <c r="E316">
        <v>11.99</v>
      </c>
      <c r="F316">
        <v>20040.0000476143</v>
      </c>
      <c r="G316">
        <v>240279.600570896</v>
      </c>
      <c r="H316" s="12">
        <v>1.002657239494479E-2</v>
      </c>
      <c r="I316" s="13">
        <f t="shared" si="4"/>
        <v>2265.8920666541899</v>
      </c>
      <c r="J316" s="7"/>
      <c r="K316" s="7"/>
      <c r="L316" s="17"/>
      <c r="N316"/>
    </row>
    <row r="317" spans="1:14" ht="24" x14ac:dyDescent="0.3">
      <c r="A317" s="1">
        <v>44582</v>
      </c>
      <c r="B317" t="s">
        <v>9</v>
      </c>
      <c r="C317" t="s">
        <v>10</v>
      </c>
      <c r="D317">
        <v>1.0000033326198901</v>
      </c>
      <c r="E317">
        <v>8.2799999999999994</v>
      </c>
      <c r="F317">
        <v>27042.434580651399</v>
      </c>
      <c r="G317">
        <v>223911.35832779299</v>
      </c>
      <c r="H317" s="12">
        <v>9.3435457649748352E-3</v>
      </c>
      <c r="I317" s="13">
        <f t="shared" si="4"/>
        <v>2111.535766096008</v>
      </c>
      <c r="J317" s="7"/>
      <c r="K317" s="7"/>
      <c r="L317" s="17"/>
      <c r="N317"/>
    </row>
    <row r="318" spans="1:14" ht="24" x14ac:dyDescent="0.3">
      <c r="A318" s="1">
        <v>44582</v>
      </c>
      <c r="B318" t="s">
        <v>11</v>
      </c>
      <c r="C318" t="s">
        <v>12</v>
      </c>
      <c r="D318">
        <v>1.00640785640954</v>
      </c>
      <c r="E318">
        <v>1.0029980000000001</v>
      </c>
      <c r="F318">
        <v>11262078.0392606</v>
      </c>
      <c r="G318">
        <v>11295841.749222299</v>
      </c>
      <c r="H318" s="12">
        <v>0.47136159204243189</v>
      </c>
      <c r="I318" s="13">
        <f t="shared" si="4"/>
        <v>106522.39368190551</v>
      </c>
      <c r="J318" s="7"/>
      <c r="K318" s="7"/>
      <c r="L318" s="17"/>
      <c r="N318"/>
    </row>
    <row r="319" spans="1:14" ht="24" x14ac:dyDescent="0.3">
      <c r="A319" s="1">
        <v>44582</v>
      </c>
      <c r="B319" t="s">
        <v>15</v>
      </c>
      <c r="C319" t="s">
        <v>16</v>
      </c>
      <c r="D319">
        <v>1</v>
      </c>
      <c r="E319">
        <v>42583.24</v>
      </c>
      <c r="F319">
        <v>26</v>
      </c>
      <c r="G319">
        <v>1107164.24</v>
      </c>
      <c r="H319" s="12">
        <v>4.6200602877140999E-2</v>
      </c>
      <c r="I319" s="13">
        <f t="shared" si="4"/>
        <v>10440.814209523389</v>
      </c>
      <c r="J319" s="7"/>
      <c r="K319" s="7"/>
      <c r="L319" s="17"/>
      <c r="N319"/>
    </row>
    <row r="320" spans="1:14" ht="24" x14ac:dyDescent="0.3">
      <c r="A320" s="1">
        <v>44582</v>
      </c>
      <c r="B320" t="s">
        <v>7</v>
      </c>
      <c r="C320" t="s">
        <v>8</v>
      </c>
      <c r="D320">
        <v>1.00444788652248</v>
      </c>
      <c r="E320">
        <v>2561.87</v>
      </c>
      <c r="F320">
        <v>4331.6344211248797</v>
      </c>
      <c r="G320">
        <v>11097084.274447201</v>
      </c>
      <c r="H320" s="12">
        <v>0.46306768692050737</v>
      </c>
      <c r="I320" s="13">
        <f t="shared" si="4"/>
        <v>104648.06484079262</v>
      </c>
      <c r="J320" s="10"/>
      <c r="K320" s="10"/>
      <c r="L320" s="18"/>
      <c r="N320"/>
    </row>
    <row r="321" spans="1:14" ht="24" x14ac:dyDescent="0.3">
      <c r="A321" s="1">
        <v>44583</v>
      </c>
      <c r="B321" t="s">
        <v>13</v>
      </c>
      <c r="C321" t="s">
        <v>14</v>
      </c>
      <c r="D321">
        <v>1.00000119035956</v>
      </c>
      <c r="E321">
        <v>11.99</v>
      </c>
      <c r="F321">
        <v>20040.0000476143</v>
      </c>
      <c r="G321">
        <v>240279.600570896</v>
      </c>
      <c r="H321" s="12">
        <v>1.0346929987357836E-2</v>
      </c>
      <c r="I321" s="13">
        <f t="shared" si="4"/>
        <v>2338.289262679737</v>
      </c>
      <c r="J321" s="7"/>
      <c r="K321" s="7"/>
      <c r="L321" s="17"/>
      <c r="N321"/>
    </row>
    <row r="322" spans="1:14" ht="24" x14ac:dyDescent="0.3">
      <c r="A322" s="1">
        <v>44583</v>
      </c>
      <c r="B322" t="s">
        <v>9</v>
      </c>
      <c r="C322" t="s">
        <v>10</v>
      </c>
      <c r="D322">
        <v>1.0000033326198901</v>
      </c>
      <c r="E322">
        <v>8.2799999999999994</v>
      </c>
      <c r="F322">
        <v>27042.434580651399</v>
      </c>
      <c r="G322">
        <v>223911.35832779299</v>
      </c>
      <c r="H322" s="12">
        <v>9.6420800704148067E-3</v>
      </c>
      <c r="I322" s="13">
        <f t="shared" si="4"/>
        <v>2179.0011458564536</v>
      </c>
      <c r="J322" s="7"/>
      <c r="K322" s="7"/>
      <c r="L322" s="17"/>
      <c r="N322"/>
    </row>
    <row r="323" spans="1:14" ht="24" x14ac:dyDescent="0.3">
      <c r="A323" s="1">
        <v>44583</v>
      </c>
      <c r="B323" t="s">
        <v>11</v>
      </c>
      <c r="C323" t="s">
        <v>12</v>
      </c>
      <c r="D323">
        <v>1.0065174835383699</v>
      </c>
      <c r="E323">
        <v>1.001706</v>
      </c>
      <c r="F323">
        <v>11258272.2287685</v>
      </c>
      <c r="G323">
        <v>11277478.8411908</v>
      </c>
      <c r="H323" s="12">
        <v>0.48563125511473149</v>
      </c>
      <c r="I323" s="13">
        <f t="shared" ref="I323:I386" si="5">H323*$L$3</f>
        <v>109747.17629711446</v>
      </c>
      <c r="J323" s="7"/>
      <c r="K323" s="7"/>
      <c r="L323" s="17"/>
      <c r="N323"/>
    </row>
    <row r="324" spans="1:14" ht="24" x14ac:dyDescent="0.3">
      <c r="A324" s="1">
        <v>44583</v>
      </c>
      <c r="B324" t="s">
        <v>15</v>
      </c>
      <c r="C324" t="s">
        <v>16</v>
      </c>
      <c r="D324">
        <v>1</v>
      </c>
      <c r="E324">
        <v>42583.24</v>
      </c>
      <c r="F324">
        <v>26</v>
      </c>
      <c r="G324">
        <v>1107164.24</v>
      </c>
      <c r="H324" s="12">
        <v>4.7676751786534438E-2</v>
      </c>
      <c r="I324" s="13">
        <f t="shared" si="5"/>
        <v>10774.407183397612</v>
      </c>
      <c r="J324" s="7"/>
      <c r="K324" s="7"/>
      <c r="L324" s="17"/>
      <c r="N324"/>
    </row>
    <row r="325" spans="1:14" ht="24" x14ac:dyDescent="0.3">
      <c r="A325" s="1">
        <v>44583</v>
      </c>
      <c r="B325" t="s">
        <v>7</v>
      </c>
      <c r="C325" t="s">
        <v>8</v>
      </c>
      <c r="D325">
        <v>1.0045001488807299</v>
      </c>
      <c r="E325">
        <v>2404.2600000000002</v>
      </c>
      <c r="F325">
        <v>4314.62258503866</v>
      </c>
      <c r="G325">
        <v>10373474.496305</v>
      </c>
      <c r="H325" s="12">
        <v>0.44670298304096134</v>
      </c>
      <c r="I325" s="13">
        <f t="shared" si="5"/>
        <v>100949.82667592347</v>
      </c>
      <c r="J325" s="7"/>
      <c r="K325" s="7"/>
      <c r="L325" s="17"/>
      <c r="N325"/>
    </row>
    <row r="326" spans="1:14" ht="24" x14ac:dyDescent="0.3">
      <c r="A326" s="1">
        <v>44584</v>
      </c>
      <c r="B326" t="s">
        <v>13</v>
      </c>
      <c r="C326" t="s">
        <v>14</v>
      </c>
      <c r="D326">
        <v>1.00000119035956</v>
      </c>
      <c r="E326">
        <v>11.99</v>
      </c>
      <c r="F326">
        <v>20040.0000476143</v>
      </c>
      <c r="G326">
        <v>240279.600570896</v>
      </c>
      <c r="H326" s="12">
        <v>1.0092634062882204E-2</v>
      </c>
      <c r="I326" s="13">
        <f t="shared" si="5"/>
        <v>2280.8212571485205</v>
      </c>
      <c r="J326" s="10"/>
      <c r="K326" s="10"/>
      <c r="L326" s="18"/>
      <c r="N326"/>
    </row>
    <row r="327" spans="1:14" ht="24" x14ac:dyDescent="0.3">
      <c r="A327" s="1">
        <v>44584</v>
      </c>
      <c r="B327" t="s">
        <v>9</v>
      </c>
      <c r="C327" t="s">
        <v>10</v>
      </c>
      <c r="D327">
        <v>1.0000033326198901</v>
      </c>
      <c r="E327">
        <v>6.38</v>
      </c>
      <c r="F327">
        <v>28550.060713528801</v>
      </c>
      <c r="G327">
        <v>182149.387352313</v>
      </c>
      <c r="H327" s="12">
        <v>7.6509495893832963E-3</v>
      </c>
      <c r="I327" s="13">
        <f t="shared" si="5"/>
        <v>1729.0281557928354</v>
      </c>
      <c r="J327" s="7"/>
      <c r="K327" s="7"/>
      <c r="L327" s="17"/>
      <c r="N327"/>
    </row>
    <row r="328" spans="1:14" ht="24" x14ac:dyDescent="0.3">
      <c r="A328" s="1">
        <v>44584</v>
      </c>
      <c r="B328" t="s">
        <v>11</v>
      </c>
      <c r="C328" t="s">
        <v>12</v>
      </c>
      <c r="D328">
        <v>1.0066205433133699</v>
      </c>
      <c r="E328">
        <v>1.0039290000000001</v>
      </c>
      <c r="F328">
        <v>11259425.990664599</v>
      </c>
      <c r="G328">
        <v>11303664.2753819</v>
      </c>
      <c r="H328" s="12">
        <v>0.47479580800885729</v>
      </c>
      <c r="I328" s="13">
        <f t="shared" si="5"/>
        <v>107298.48768561747</v>
      </c>
      <c r="J328" s="7"/>
      <c r="K328" s="7"/>
      <c r="L328" s="17"/>
      <c r="N328"/>
    </row>
    <row r="329" spans="1:14" ht="24" x14ac:dyDescent="0.3">
      <c r="A329" s="1">
        <v>44584</v>
      </c>
      <c r="B329" t="s">
        <v>15</v>
      </c>
      <c r="C329" t="s">
        <v>16</v>
      </c>
      <c r="D329">
        <v>1</v>
      </c>
      <c r="E329">
        <v>42583.24</v>
      </c>
      <c r="F329">
        <v>26</v>
      </c>
      <c r="G329">
        <v>1107164.24</v>
      </c>
      <c r="H329" s="12">
        <v>4.6505002901950761E-2</v>
      </c>
      <c r="I329" s="13">
        <f t="shared" si="5"/>
        <v>10509.605175582092</v>
      </c>
      <c r="J329" s="7"/>
      <c r="K329" s="7"/>
      <c r="L329" s="17"/>
      <c r="N329"/>
    </row>
    <row r="330" spans="1:14" ht="24" x14ac:dyDescent="0.3">
      <c r="A330" s="1">
        <v>44584</v>
      </c>
      <c r="B330" t="s">
        <v>7</v>
      </c>
      <c r="C330" t="s">
        <v>8</v>
      </c>
      <c r="D330">
        <v>1.00459195288256</v>
      </c>
      <c r="E330">
        <v>2543.86</v>
      </c>
      <c r="F330">
        <v>4313.98140187421</v>
      </c>
      <c r="G330">
        <v>10974164.728971699</v>
      </c>
      <c r="H330" s="12">
        <v>0.46095560543692643</v>
      </c>
      <c r="I330" s="13">
        <f t="shared" si="5"/>
        <v>104170.75829083082</v>
      </c>
      <c r="J330" s="7"/>
      <c r="K330" s="7"/>
      <c r="L330" s="17"/>
      <c r="N330"/>
    </row>
    <row r="331" spans="1:14" ht="24" x14ac:dyDescent="0.3">
      <c r="A331" s="1">
        <v>44585</v>
      </c>
      <c r="B331" t="s">
        <v>13</v>
      </c>
      <c r="C331" t="s">
        <v>14</v>
      </c>
      <c r="D331">
        <v>1.00000119035956</v>
      </c>
      <c r="E331">
        <v>11.99</v>
      </c>
      <c r="F331">
        <v>20040.0000476143</v>
      </c>
      <c r="G331">
        <v>240279.600570896</v>
      </c>
      <c r="H331" s="12">
        <v>1.0164374452117269E-2</v>
      </c>
      <c r="I331" s="13">
        <f t="shared" si="5"/>
        <v>2297.0337744897784</v>
      </c>
      <c r="J331" s="7"/>
      <c r="K331" s="7"/>
      <c r="L331" s="17"/>
      <c r="N331"/>
    </row>
    <row r="332" spans="1:14" ht="24" x14ac:dyDescent="0.3">
      <c r="A332" s="1">
        <v>44585</v>
      </c>
      <c r="B332" t="s">
        <v>9</v>
      </c>
      <c r="C332" t="s">
        <v>10</v>
      </c>
      <c r="D332">
        <v>1.0000033326198901</v>
      </c>
      <c r="E332">
        <v>6.38</v>
      </c>
      <c r="F332">
        <v>28550.060713528801</v>
      </c>
      <c r="G332">
        <v>182149.387352313</v>
      </c>
      <c r="H332" s="12">
        <v>7.7053340145135842E-3</v>
      </c>
      <c r="I332" s="13">
        <f t="shared" si="5"/>
        <v>1741.3184213590021</v>
      </c>
      <c r="J332" s="10"/>
      <c r="K332" s="10"/>
      <c r="L332" s="18"/>
      <c r="N332"/>
    </row>
    <row r="333" spans="1:14" ht="24" x14ac:dyDescent="0.3">
      <c r="A333" s="1">
        <v>44585</v>
      </c>
      <c r="B333" t="s">
        <v>11</v>
      </c>
      <c r="C333" t="s">
        <v>12</v>
      </c>
      <c r="D333">
        <v>1.00672812531559</v>
      </c>
      <c r="E333">
        <v>1.002213</v>
      </c>
      <c r="F333">
        <v>11249591.427370399</v>
      </c>
      <c r="G333">
        <v>11274486.773199201</v>
      </c>
      <c r="H333" s="12">
        <v>0.47693647336668987</v>
      </c>
      <c r="I333" s="13">
        <f t="shared" si="5"/>
        <v>107782.25386817849</v>
      </c>
      <c r="J333" s="7"/>
      <c r="K333" s="7"/>
      <c r="L333" s="17"/>
      <c r="N333"/>
    </row>
    <row r="334" spans="1:14" ht="24" x14ac:dyDescent="0.3">
      <c r="A334" s="1">
        <v>44585</v>
      </c>
      <c r="B334" t="s">
        <v>15</v>
      </c>
      <c r="C334" t="s">
        <v>16</v>
      </c>
      <c r="D334">
        <v>1</v>
      </c>
      <c r="E334">
        <v>42583.24</v>
      </c>
      <c r="F334">
        <v>26</v>
      </c>
      <c r="G334">
        <v>1107164.24</v>
      </c>
      <c r="H334" s="12">
        <v>4.6835569430844701E-2</v>
      </c>
      <c r="I334" s="13">
        <f t="shared" si="5"/>
        <v>10584.309475897107</v>
      </c>
      <c r="J334" s="7"/>
      <c r="K334" s="7"/>
      <c r="L334" s="17"/>
      <c r="N334"/>
    </row>
    <row r="335" spans="1:14" ht="24" x14ac:dyDescent="0.3">
      <c r="A335" s="1">
        <v>44585</v>
      </c>
      <c r="B335" t="s">
        <v>7</v>
      </c>
      <c r="C335" t="s">
        <v>8</v>
      </c>
      <c r="D335">
        <v>1.0046327671786599</v>
      </c>
      <c r="E335">
        <v>2439.8200000000002</v>
      </c>
      <c r="F335">
        <v>4441.0279840848798</v>
      </c>
      <c r="G335">
        <v>10835308.896129901</v>
      </c>
      <c r="H335" s="12">
        <v>0.45835824873583458</v>
      </c>
      <c r="I335" s="13">
        <f t="shared" si="5"/>
        <v>103583.78502504736</v>
      </c>
      <c r="J335" s="7"/>
      <c r="K335" s="7"/>
      <c r="L335" s="17"/>
      <c r="N335"/>
    </row>
    <row r="336" spans="1:14" ht="24" x14ac:dyDescent="0.3">
      <c r="A336" s="1">
        <v>44586</v>
      </c>
      <c r="B336" t="s">
        <v>13</v>
      </c>
      <c r="C336" t="s">
        <v>14</v>
      </c>
      <c r="D336">
        <v>1.00000119035956</v>
      </c>
      <c r="E336">
        <v>11.99</v>
      </c>
      <c r="F336">
        <v>20040.0000476143</v>
      </c>
      <c r="G336">
        <v>240279.600570896</v>
      </c>
      <c r="H336" s="12">
        <v>1.0044621356333296E-2</v>
      </c>
      <c r="I336" s="13">
        <f t="shared" si="5"/>
        <v>2269.9709279849258</v>
      </c>
      <c r="J336" s="7"/>
      <c r="K336" s="7"/>
      <c r="L336" s="17"/>
      <c r="N336"/>
    </row>
    <row r="337" spans="1:14" ht="24" x14ac:dyDescent="0.3">
      <c r="A337" s="1">
        <v>44586</v>
      </c>
      <c r="B337" t="s">
        <v>9</v>
      </c>
      <c r="C337" t="s">
        <v>10</v>
      </c>
      <c r="D337">
        <v>1.0000033326198901</v>
      </c>
      <c r="E337">
        <v>5.91</v>
      </c>
      <c r="F337">
        <v>29760.6607135288</v>
      </c>
      <c r="G337">
        <v>175885.50481695501</v>
      </c>
      <c r="H337" s="12">
        <v>7.3526978310111358E-3</v>
      </c>
      <c r="I337" s="13">
        <f t="shared" si="5"/>
        <v>1661.6266284770927</v>
      </c>
      <c r="J337" s="7"/>
      <c r="K337" s="7"/>
      <c r="L337" s="17"/>
      <c r="N337"/>
    </row>
    <row r="338" spans="1:14" ht="24" x14ac:dyDescent="0.3">
      <c r="A338" s="1">
        <v>44586</v>
      </c>
      <c r="B338" t="s">
        <v>11</v>
      </c>
      <c r="C338" t="s">
        <v>12</v>
      </c>
      <c r="D338">
        <v>1.00681202897386</v>
      </c>
      <c r="E338">
        <v>1.0009140000000001</v>
      </c>
      <c r="F338">
        <v>11302209.1141278</v>
      </c>
      <c r="G338">
        <v>11312539.3332581</v>
      </c>
      <c r="H338" s="12">
        <v>0.47290812000362653</v>
      </c>
      <c r="I338" s="13">
        <f t="shared" si="5"/>
        <v>106871.89152624329</v>
      </c>
      <c r="J338" s="10"/>
      <c r="K338" s="10"/>
      <c r="L338" s="18"/>
      <c r="N338"/>
    </row>
    <row r="339" spans="1:14" ht="24" x14ac:dyDescent="0.3">
      <c r="A339" s="1">
        <v>44586</v>
      </c>
      <c r="B339" t="s">
        <v>15</v>
      </c>
      <c r="C339" t="s">
        <v>16</v>
      </c>
      <c r="D339">
        <v>1</v>
      </c>
      <c r="E339">
        <v>42583.24</v>
      </c>
      <c r="F339">
        <v>26</v>
      </c>
      <c r="G339">
        <v>1107164.24</v>
      </c>
      <c r="H339" s="12">
        <v>4.6283769174117584E-2</v>
      </c>
      <c r="I339" s="13">
        <f t="shared" si="5"/>
        <v>10459.608852907928</v>
      </c>
      <c r="J339" s="7"/>
      <c r="K339" s="7"/>
      <c r="L339" s="17"/>
      <c r="N339"/>
    </row>
    <row r="340" spans="1:14" ht="24" x14ac:dyDescent="0.3">
      <c r="A340" s="1">
        <v>44586</v>
      </c>
      <c r="B340" t="s">
        <v>7</v>
      </c>
      <c r="C340" t="s">
        <v>8</v>
      </c>
      <c r="D340">
        <v>1.0047385926041501</v>
      </c>
      <c r="E340">
        <v>2448.25</v>
      </c>
      <c r="F340">
        <v>4527.86751713579</v>
      </c>
      <c r="G340">
        <v>11085351.6488277</v>
      </c>
      <c r="H340" s="12">
        <v>0.46341079163491145</v>
      </c>
      <c r="I340" s="13">
        <f t="shared" si="5"/>
        <v>104725.60262935852</v>
      </c>
      <c r="J340" s="7"/>
      <c r="K340" s="7"/>
      <c r="L340" s="17"/>
      <c r="N340"/>
    </row>
    <row r="341" spans="1:14" ht="24" x14ac:dyDescent="0.3">
      <c r="A341" s="1">
        <v>44587</v>
      </c>
      <c r="B341" t="s">
        <v>13</v>
      </c>
      <c r="C341" t="s">
        <v>14</v>
      </c>
      <c r="D341">
        <v>1.00000119035956</v>
      </c>
      <c r="E341">
        <v>11.99</v>
      </c>
      <c r="F341">
        <v>20040.0000476143</v>
      </c>
      <c r="G341">
        <v>240279.600570896</v>
      </c>
      <c r="H341" s="12">
        <v>9.9837023191094929E-3</v>
      </c>
      <c r="I341" s="13">
        <f t="shared" si="5"/>
        <v>2256.2039139230492</v>
      </c>
      <c r="J341" s="7"/>
      <c r="K341" s="7"/>
      <c r="L341" s="17"/>
      <c r="N341"/>
    </row>
    <row r="342" spans="1:14" ht="24" x14ac:dyDescent="0.3">
      <c r="A342" s="1">
        <v>44587</v>
      </c>
      <c r="B342" t="s">
        <v>9</v>
      </c>
      <c r="C342" t="s">
        <v>10</v>
      </c>
      <c r="D342">
        <v>1.0000033326198901</v>
      </c>
      <c r="E342">
        <v>5.91</v>
      </c>
      <c r="F342">
        <v>29760.6607135288</v>
      </c>
      <c r="G342">
        <v>175885.50481695501</v>
      </c>
      <c r="H342" s="12">
        <v>7.3081048835049239E-3</v>
      </c>
      <c r="I342" s="13">
        <f t="shared" si="5"/>
        <v>1651.5491262158021</v>
      </c>
      <c r="J342" s="7"/>
      <c r="K342" s="7"/>
      <c r="L342" s="17"/>
      <c r="N342"/>
    </row>
    <row r="343" spans="1:14" ht="24" x14ac:dyDescent="0.3">
      <c r="A343" s="1">
        <v>44587</v>
      </c>
      <c r="B343" t="s">
        <v>11</v>
      </c>
      <c r="C343" t="s">
        <v>12</v>
      </c>
      <c r="D343">
        <v>1.00684919889293</v>
      </c>
      <c r="E343">
        <v>1.0010600000000001</v>
      </c>
      <c r="F343">
        <v>11323458.334302699</v>
      </c>
      <c r="G343">
        <v>11335461.200137099</v>
      </c>
      <c r="H343" s="12">
        <v>0.47099241884494875</v>
      </c>
      <c r="I343" s="13">
        <f t="shared" si="5"/>
        <v>106438.96471072288</v>
      </c>
      <c r="J343" s="7"/>
      <c r="K343" s="7"/>
      <c r="L343" s="17"/>
      <c r="N343"/>
    </row>
    <row r="344" spans="1:14" ht="24" x14ac:dyDescent="0.3">
      <c r="A344" s="1">
        <v>44587</v>
      </c>
      <c r="B344" t="s">
        <v>15</v>
      </c>
      <c r="C344" t="s">
        <v>16</v>
      </c>
      <c r="D344">
        <v>1</v>
      </c>
      <c r="E344">
        <v>42583.24</v>
      </c>
      <c r="F344">
        <v>26</v>
      </c>
      <c r="G344">
        <v>1107164.24</v>
      </c>
      <c r="H344" s="12">
        <v>4.600306544650537E-2</v>
      </c>
      <c r="I344" s="13">
        <f t="shared" si="5"/>
        <v>10396.1729822611</v>
      </c>
      <c r="J344" s="10"/>
      <c r="K344" s="10"/>
      <c r="L344" s="18"/>
      <c r="N344"/>
    </row>
    <row r="345" spans="1:14" ht="24" x14ac:dyDescent="0.3">
      <c r="A345" s="1">
        <v>44587</v>
      </c>
      <c r="B345" t="s">
        <v>7</v>
      </c>
      <c r="C345" t="s">
        <v>8</v>
      </c>
      <c r="D345">
        <v>1.0048176033170499</v>
      </c>
      <c r="E345">
        <v>2470.64</v>
      </c>
      <c r="F345">
        <v>4536.6356247845097</v>
      </c>
      <c r="G345">
        <v>11208393.4400176</v>
      </c>
      <c r="H345" s="12">
        <v>0.46571270850593144</v>
      </c>
      <c r="I345" s="13">
        <f t="shared" si="5"/>
        <v>105245.80983184891</v>
      </c>
      <c r="J345" s="7"/>
      <c r="K345" s="7"/>
      <c r="L345" s="17"/>
      <c r="N345"/>
    </row>
    <row r="346" spans="1:14" ht="24" x14ac:dyDescent="0.3">
      <c r="A346" s="1">
        <v>44588</v>
      </c>
      <c r="B346" t="s">
        <v>13</v>
      </c>
      <c r="C346" t="s">
        <v>14</v>
      </c>
      <c r="D346">
        <v>1.00000119035956</v>
      </c>
      <c r="E346">
        <v>11.99</v>
      </c>
      <c r="F346">
        <v>20040.0000476143</v>
      </c>
      <c r="G346">
        <v>240279.600570896</v>
      </c>
      <c r="H346" s="12">
        <v>8.7549310526662781E-3</v>
      </c>
      <c r="I346" s="13">
        <f t="shared" si="5"/>
        <v>1978.5154921279725</v>
      </c>
      <c r="J346" s="7"/>
      <c r="K346" s="7"/>
      <c r="L346" s="17"/>
      <c r="N346"/>
    </row>
    <row r="347" spans="1:14" ht="24" x14ac:dyDescent="0.3">
      <c r="A347" s="1">
        <v>44588</v>
      </c>
      <c r="B347" t="s">
        <v>9</v>
      </c>
      <c r="C347" t="s">
        <v>10</v>
      </c>
      <c r="D347">
        <v>1.0000033326198901</v>
      </c>
      <c r="E347">
        <v>5.91</v>
      </c>
      <c r="F347">
        <v>29760.6607135288</v>
      </c>
      <c r="G347">
        <v>175885.50481695501</v>
      </c>
      <c r="H347" s="12">
        <v>6.4086400350973479E-3</v>
      </c>
      <c r="I347" s="13">
        <f t="shared" si="5"/>
        <v>1448.2802339203047</v>
      </c>
      <c r="J347" s="7"/>
      <c r="K347" s="7"/>
      <c r="L347" s="17"/>
      <c r="N347"/>
    </row>
    <row r="348" spans="1:14" ht="24" x14ac:dyDescent="0.3">
      <c r="A348" s="1">
        <v>44588</v>
      </c>
      <c r="B348" t="s">
        <v>11</v>
      </c>
      <c r="C348" t="s">
        <v>12</v>
      </c>
      <c r="D348">
        <v>1.0069342393234</v>
      </c>
      <c r="E348">
        <v>1.0021949999999999</v>
      </c>
      <c r="F348">
        <v>12927664.8893863</v>
      </c>
      <c r="G348">
        <v>12956041.1138185</v>
      </c>
      <c r="H348" s="12">
        <v>0.47207189623041917</v>
      </c>
      <c r="I348" s="13">
        <f t="shared" si="5"/>
        <v>106682.91440235461</v>
      </c>
      <c r="J348" s="7"/>
      <c r="K348" s="7"/>
      <c r="L348" s="17"/>
      <c r="N348"/>
    </row>
    <row r="349" spans="1:14" ht="24" x14ac:dyDescent="0.3">
      <c r="A349" s="1">
        <v>44588</v>
      </c>
      <c r="B349" t="s">
        <v>15</v>
      </c>
      <c r="C349" t="s">
        <v>16</v>
      </c>
      <c r="D349">
        <v>1</v>
      </c>
      <c r="E349">
        <v>42583.24</v>
      </c>
      <c r="F349">
        <v>26</v>
      </c>
      <c r="G349">
        <v>1107164.24</v>
      </c>
      <c r="H349" s="12">
        <v>4.0341113278643211E-2</v>
      </c>
      <c r="I349" s="13">
        <f t="shared" si="5"/>
        <v>9116.6357691849062</v>
      </c>
      <c r="J349" s="7"/>
      <c r="K349" s="7"/>
      <c r="L349" s="17"/>
      <c r="N349"/>
    </row>
    <row r="350" spans="1:14" ht="24" x14ac:dyDescent="0.3">
      <c r="A350" s="1">
        <v>44588</v>
      </c>
      <c r="B350" t="s">
        <v>7</v>
      </c>
      <c r="C350" t="s">
        <v>8</v>
      </c>
      <c r="D350">
        <v>1.0049259931746699</v>
      </c>
      <c r="E350">
        <v>2428.85</v>
      </c>
      <c r="F350">
        <v>5338.2006661944897</v>
      </c>
      <c r="G350">
        <v>12965688.6880864</v>
      </c>
      <c r="H350" s="12">
        <v>0.47242341940317395</v>
      </c>
      <c r="I350" s="13">
        <f t="shared" si="5"/>
        <v>106762.35466738394</v>
      </c>
      <c r="J350" s="10"/>
      <c r="K350" s="10"/>
      <c r="L350" s="18"/>
      <c r="N350"/>
    </row>
    <row r="351" spans="1:14" ht="24" x14ac:dyDescent="0.3">
      <c r="A351" s="1">
        <v>44589</v>
      </c>
      <c r="B351" t="s">
        <v>13</v>
      </c>
      <c r="C351" t="s">
        <v>14</v>
      </c>
      <c r="D351">
        <v>1.00000119035956</v>
      </c>
      <c r="E351">
        <v>11.99</v>
      </c>
      <c r="F351">
        <v>20040.0000476143</v>
      </c>
      <c r="G351">
        <v>240279.600570896</v>
      </c>
      <c r="H351" s="12">
        <v>8.3360625522402258E-3</v>
      </c>
      <c r="I351" s="13">
        <f t="shared" si="5"/>
        <v>1883.8559440090905</v>
      </c>
      <c r="J351" s="7"/>
      <c r="K351" s="7"/>
      <c r="L351" s="17"/>
      <c r="N351"/>
    </row>
    <row r="352" spans="1:14" ht="24" x14ac:dyDescent="0.3">
      <c r="A352" s="1">
        <v>44589</v>
      </c>
      <c r="B352" t="s">
        <v>9</v>
      </c>
      <c r="C352" t="s">
        <v>10</v>
      </c>
      <c r="D352">
        <v>1.0000033326198901</v>
      </c>
      <c r="E352">
        <v>5.91</v>
      </c>
      <c r="F352">
        <v>29760.6607135288</v>
      </c>
      <c r="G352">
        <v>175885.50481695501</v>
      </c>
      <c r="H352" s="12">
        <v>6.102026833334431E-3</v>
      </c>
      <c r="I352" s="13">
        <f t="shared" si="5"/>
        <v>1378.9891148778374</v>
      </c>
      <c r="J352" s="7"/>
      <c r="K352" s="7"/>
      <c r="L352" s="17"/>
      <c r="N352"/>
    </row>
    <row r="353" spans="1:14" ht="24" x14ac:dyDescent="0.3">
      <c r="A353" s="1">
        <v>44589</v>
      </c>
      <c r="B353" t="s">
        <v>11</v>
      </c>
      <c r="C353" t="s">
        <v>12</v>
      </c>
      <c r="D353">
        <v>1.0069955927071701</v>
      </c>
      <c r="E353">
        <v>1.001468</v>
      </c>
      <c r="F353">
        <v>12821033.9486145</v>
      </c>
      <c r="G353">
        <v>12839855.226451</v>
      </c>
      <c r="H353" s="12">
        <v>0.44545536148343612</v>
      </c>
      <c r="I353" s="13">
        <f t="shared" si="5"/>
        <v>100667.87830134149</v>
      </c>
      <c r="J353" s="7"/>
      <c r="K353" s="7"/>
      <c r="L353" s="17"/>
      <c r="N353"/>
    </row>
    <row r="354" spans="1:14" ht="24" x14ac:dyDescent="0.3">
      <c r="A354" s="1">
        <v>44589</v>
      </c>
      <c r="B354" t="s">
        <v>15</v>
      </c>
      <c r="C354" t="s">
        <v>16</v>
      </c>
      <c r="D354">
        <v>1</v>
      </c>
      <c r="E354">
        <v>42583.24</v>
      </c>
      <c r="F354">
        <v>26</v>
      </c>
      <c r="G354">
        <v>1107164.24</v>
      </c>
      <c r="H354" s="12">
        <v>3.8411044209807232E-2</v>
      </c>
      <c r="I354" s="13">
        <f t="shared" si="5"/>
        <v>8680.461968318019</v>
      </c>
      <c r="J354" s="7"/>
      <c r="K354" s="7"/>
      <c r="L354" s="17"/>
      <c r="N354"/>
    </row>
    <row r="355" spans="1:14" ht="24" x14ac:dyDescent="0.3">
      <c r="A355" s="1">
        <v>44589</v>
      </c>
      <c r="B355" t="s">
        <v>7</v>
      </c>
      <c r="C355" t="s">
        <v>8</v>
      </c>
      <c r="D355">
        <v>1.0050193532285301</v>
      </c>
      <c r="E355">
        <v>2544.9299999999998</v>
      </c>
      <c r="F355">
        <v>5682.2495782981096</v>
      </c>
      <c r="G355">
        <v>14460927.4192982</v>
      </c>
      <c r="H355" s="12">
        <v>0.50169550492118198</v>
      </c>
      <c r="I355" s="13">
        <f t="shared" si="5"/>
        <v>113377.5152364253</v>
      </c>
      <c r="J355" s="7"/>
      <c r="K355" s="7"/>
      <c r="L355" s="17"/>
      <c r="N355"/>
    </row>
    <row r="356" spans="1:14" ht="24" x14ac:dyDescent="0.3">
      <c r="A356" s="1">
        <v>44590</v>
      </c>
      <c r="B356" t="s">
        <v>13</v>
      </c>
      <c r="C356" t="s">
        <v>14</v>
      </c>
      <c r="D356">
        <v>1.00000119035956</v>
      </c>
      <c r="E356">
        <v>11.99</v>
      </c>
      <c r="F356">
        <v>20040.0000476143</v>
      </c>
      <c r="G356">
        <v>240279.600570896</v>
      </c>
      <c r="H356" s="12">
        <v>8.1113339964504361E-3</v>
      </c>
      <c r="I356" s="13">
        <f t="shared" si="5"/>
        <v>1833.0698297063132</v>
      </c>
      <c r="J356" s="10"/>
      <c r="K356" s="10"/>
      <c r="L356" s="18"/>
      <c r="N356"/>
    </row>
    <row r="357" spans="1:14" ht="24" x14ac:dyDescent="0.3">
      <c r="A357" s="1">
        <v>44590</v>
      </c>
      <c r="B357" t="s">
        <v>9</v>
      </c>
      <c r="C357" t="s">
        <v>10</v>
      </c>
      <c r="D357">
        <v>1.0000033326198901</v>
      </c>
      <c r="E357">
        <v>5.91</v>
      </c>
      <c r="F357">
        <v>29760.6607135288</v>
      </c>
      <c r="G357">
        <v>175885.50481695501</v>
      </c>
      <c r="H357" s="12">
        <v>5.9375247474812883E-3</v>
      </c>
      <c r="I357" s="13">
        <f t="shared" si="5"/>
        <v>1341.8135022556582</v>
      </c>
      <c r="J357" s="7"/>
      <c r="K357" s="7"/>
      <c r="L357" s="17"/>
      <c r="N357"/>
    </row>
    <row r="358" spans="1:14" ht="24" x14ac:dyDescent="0.3">
      <c r="A358" s="1">
        <v>44590</v>
      </c>
      <c r="B358" t="s">
        <v>11</v>
      </c>
      <c r="C358" t="s">
        <v>12</v>
      </c>
      <c r="D358">
        <v>1.0070537622201601</v>
      </c>
      <c r="E358">
        <v>1.000977</v>
      </c>
      <c r="F358">
        <v>12789080.436516499</v>
      </c>
      <c r="G358">
        <v>12801575.368102901</v>
      </c>
      <c r="H358" s="12">
        <v>0.43215426213752817</v>
      </c>
      <c r="I358" s="13">
        <f t="shared" si="5"/>
        <v>97661.980144074158</v>
      </c>
      <c r="J358" s="7"/>
      <c r="K358" s="7"/>
      <c r="L358" s="17"/>
      <c r="N358"/>
    </row>
    <row r="359" spans="1:14" ht="24" x14ac:dyDescent="0.3">
      <c r="A359" s="1">
        <v>44590</v>
      </c>
      <c r="B359" t="s">
        <v>15</v>
      </c>
      <c r="C359" t="s">
        <v>16</v>
      </c>
      <c r="D359">
        <v>1</v>
      </c>
      <c r="E359">
        <v>42583.24</v>
      </c>
      <c r="F359">
        <v>26</v>
      </c>
      <c r="G359">
        <v>1107164.24</v>
      </c>
      <c r="H359" s="12">
        <v>3.7375536326132823E-2</v>
      </c>
      <c r="I359" s="13">
        <f t="shared" si="5"/>
        <v>8446.4488872616548</v>
      </c>
      <c r="J359" s="7"/>
      <c r="K359" s="7"/>
      <c r="L359" s="17"/>
      <c r="N359"/>
    </row>
    <row r="360" spans="1:14" ht="24" x14ac:dyDescent="0.3">
      <c r="A360" s="1">
        <v>44590</v>
      </c>
      <c r="B360" t="s">
        <v>7</v>
      </c>
      <c r="C360" t="s">
        <v>8</v>
      </c>
      <c r="D360">
        <v>1.0051078334554799</v>
      </c>
      <c r="E360">
        <v>2600.91</v>
      </c>
      <c r="F360">
        <v>5881.7082033226498</v>
      </c>
      <c r="G360">
        <v>15297793.6831039</v>
      </c>
      <c r="H360" s="12">
        <v>0.51642134279240726</v>
      </c>
      <c r="I360" s="13">
        <f t="shared" si="5"/>
        <v>116705.38820167395</v>
      </c>
      <c r="J360" s="7"/>
      <c r="K360" s="7"/>
      <c r="L360" s="17"/>
      <c r="N360"/>
    </row>
    <row r="361" spans="1:14" ht="24" x14ac:dyDescent="0.3">
      <c r="A361" s="1">
        <v>44591</v>
      </c>
      <c r="B361" t="s">
        <v>13</v>
      </c>
      <c r="C361" t="s">
        <v>14</v>
      </c>
      <c r="D361">
        <v>1.00000119035956</v>
      </c>
      <c r="E361">
        <v>11.99</v>
      </c>
      <c r="F361">
        <v>20040.0000476143</v>
      </c>
      <c r="G361">
        <v>240279.600570896</v>
      </c>
      <c r="H361" s="12">
        <v>7.3855513670469716E-3</v>
      </c>
      <c r="I361" s="13">
        <f t="shared" si="5"/>
        <v>1669.0511563947957</v>
      </c>
      <c r="J361" s="7"/>
      <c r="K361" s="7"/>
      <c r="L361" s="17"/>
      <c r="N361"/>
    </row>
    <row r="362" spans="1:14" ht="24" x14ac:dyDescent="0.3">
      <c r="A362" s="1">
        <v>44591</v>
      </c>
      <c r="B362" t="s">
        <v>9</v>
      </c>
      <c r="C362" t="s">
        <v>10</v>
      </c>
      <c r="D362">
        <v>1.0000033326198901</v>
      </c>
      <c r="E362">
        <v>5.91</v>
      </c>
      <c r="F362">
        <v>29760.6607135288</v>
      </c>
      <c r="G362">
        <v>175885.50481695501</v>
      </c>
      <c r="H362" s="12">
        <v>5.4062493339351436E-3</v>
      </c>
      <c r="I362" s="13">
        <f t="shared" si="5"/>
        <v>1221.751261906247</v>
      </c>
      <c r="J362" s="10"/>
      <c r="K362" s="10"/>
      <c r="L362" s="18"/>
      <c r="N362"/>
    </row>
    <row r="363" spans="1:14" ht="24" x14ac:dyDescent="0.3">
      <c r="A363" s="1">
        <v>44591</v>
      </c>
      <c r="B363" t="s">
        <v>11</v>
      </c>
      <c r="C363" t="s">
        <v>12</v>
      </c>
      <c r="D363">
        <v>1.0071209452260901</v>
      </c>
      <c r="E363">
        <v>1.0015099999999999</v>
      </c>
      <c r="F363">
        <v>15624663.7541102</v>
      </c>
      <c r="G363">
        <v>15648256.9963789</v>
      </c>
      <c r="H363" s="12">
        <v>0.4809855084531347</v>
      </c>
      <c r="I363" s="13">
        <f t="shared" si="5"/>
        <v>108697.29004590615</v>
      </c>
      <c r="J363" s="7"/>
      <c r="K363" s="7"/>
      <c r="L363" s="17"/>
      <c r="N363"/>
    </row>
    <row r="364" spans="1:14" ht="24" x14ac:dyDescent="0.3">
      <c r="A364" s="1">
        <v>44591</v>
      </c>
      <c r="B364" t="s">
        <v>15</v>
      </c>
      <c r="C364" t="s">
        <v>16</v>
      </c>
      <c r="D364">
        <v>1</v>
      </c>
      <c r="E364">
        <v>42583.24</v>
      </c>
      <c r="F364">
        <v>26</v>
      </c>
      <c r="G364">
        <v>1107164.24</v>
      </c>
      <c r="H364" s="12">
        <v>3.4031263356727785E-2</v>
      </c>
      <c r="I364" s="13">
        <f t="shared" si="5"/>
        <v>7690.6809845712505</v>
      </c>
      <c r="J364" s="7"/>
      <c r="K364" s="7"/>
      <c r="L364" s="17"/>
      <c r="N364"/>
    </row>
    <row r="365" spans="1:14" ht="24" x14ac:dyDescent="0.3">
      <c r="A365" s="1">
        <v>44591</v>
      </c>
      <c r="B365" t="s">
        <v>7</v>
      </c>
      <c r="C365" t="s">
        <v>8</v>
      </c>
      <c r="D365">
        <v>1.00518168349643</v>
      </c>
      <c r="E365">
        <v>2609.27</v>
      </c>
      <c r="F365">
        <v>5887.5289492934899</v>
      </c>
      <c r="G365">
        <v>15362152.661522999</v>
      </c>
      <c r="H365" s="12">
        <v>0.47219142748915538</v>
      </c>
      <c r="I365" s="13">
        <f t="shared" si="5"/>
        <v>106709.9271161933</v>
      </c>
      <c r="J365" s="7"/>
      <c r="K365" s="7"/>
      <c r="L365" s="17"/>
      <c r="N365"/>
    </row>
    <row r="366" spans="1:14" ht="24" x14ac:dyDescent="0.3">
      <c r="A366" s="1">
        <v>44592</v>
      </c>
      <c r="B366" t="s">
        <v>13</v>
      </c>
      <c r="C366" t="s">
        <v>14</v>
      </c>
      <c r="D366">
        <v>1.00000119035956</v>
      </c>
      <c r="E366">
        <v>11.99</v>
      </c>
      <c r="F366">
        <v>20040.0000476143</v>
      </c>
      <c r="G366">
        <v>240279.600570896</v>
      </c>
      <c r="H366" s="12">
        <v>7.2722434811353012E-3</v>
      </c>
      <c r="I366" s="13">
        <f t="shared" si="5"/>
        <v>1643.4448544938534</v>
      </c>
      <c r="J366" s="7"/>
      <c r="K366" s="7"/>
      <c r="L366" s="17"/>
      <c r="N366"/>
    </row>
    <row r="367" spans="1:14" ht="24" x14ac:dyDescent="0.3">
      <c r="A367" s="1">
        <v>44592</v>
      </c>
      <c r="B367" t="s">
        <v>9</v>
      </c>
      <c r="C367" t="s">
        <v>10</v>
      </c>
      <c r="D367">
        <v>1.0000033326198901</v>
      </c>
      <c r="E367">
        <v>5.91</v>
      </c>
      <c r="F367">
        <v>29760.6607135288</v>
      </c>
      <c r="G367">
        <v>175885.50481695501</v>
      </c>
      <c r="H367" s="12">
        <v>5.3233075666525064E-3</v>
      </c>
      <c r="I367" s="13">
        <f t="shared" si="5"/>
        <v>1203.0073596954817</v>
      </c>
      <c r="J367" s="7"/>
      <c r="K367" s="7"/>
      <c r="L367" s="17"/>
      <c r="N367"/>
    </row>
    <row r="368" spans="1:14" ht="24" x14ac:dyDescent="0.3">
      <c r="A368" s="1">
        <v>44592</v>
      </c>
      <c r="B368" t="s">
        <v>11</v>
      </c>
      <c r="C368" t="s">
        <v>12</v>
      </c>
      <c r="D368">
        <v>1.00716078182515</v>
      </c>
      <c r="E368">
        <v>1.000888</v>
      </c>
      <c r="F368">
        <v>15647975.049114401</v>
      </c>
      <c r="G368">
        <v>15661870.450958</v>
      </c>
      <c r="H368" s="12">
        <v>0.47401833122225001</v>
      </c>
      <c r="I368" s="13">
        <f t="shared" si="5"/>
        <v>107122.78671689266</v>
      </c>
      <c r="J368" s="10"/>
      <c r="K368" s="10"/>
      <c r="L368" s="18"/>
      <c r="N368"/>
    </row>
    <row r="369" spans="1:14" ht="24" x14ac:dyDescent="0.3">
      <c r="A369" s="1">
        <v>44592</v>
      </c>
      <c r="B369" t="s">
        <v>15</v>
      </c>
      <c r="C369" t="s">
        <v>16</v>
      </c>
      <c r="D369">
        <v>1</v>
      </c>
      <c r="E369">
        <v>42583.24</v>
      </c>
      <c r="F369">
        <v>26</v>
      </c>
      <c r="G369">
        <v>1107164.24</v>
      </c>
      <c r="H369" s="12">
        <v>3.350916144256888E-2</v>
      </c>
      <c r="I369" s="13">
        <f t="shared" si="5"/>
        <v>7572.6918514279951</v>
      </c>
      <c r="J369" s="7"/>
      <c r="K369" s="7"/>
      <c r="L369" s="17"/>
      <c r="N369"/>
    </row>
    <row r="370" spans="1:14" ht="24" x14ac:dyDescent="0.3">
      <c r="A370" s="1">
        <v>44592</v>
      </c>
      <c r="B370" t="s">
        <v>7</v>
      </c>
      <c r="C370" t="s">
        <v>8</v>
      </c>
      <c r="D370">
        <v>1.0052907391942001</v>
      </c>
      <c r="E370">
        <v>2690.33</v>
      </c>
      <c r="F370">
        <v>5893.4938056398296</v>
      </c>
      <c r="G370">
        <v>15855443.190127</v>
      </c>
      <c r="H370" s="12">
        <v>0.4798769562873933</v>
      </c>
      <c r="I370" s="13">
        <f t="shared" si="5"/>
        <v>108446.76978246176</v>
      </c>
      <c r="J370" s="7"/>
      <c r="K370" s="7"/>
      <c r="L370" s="17"/>
      <c r="N370"/>
    </row>
    <row r="371" spans="1:14" ht="24" x14ac:dyDescent="0.3">
      <c r="A371" s="1">
        <v>44593</v>
      </c>
      <c r="B371" t="s">
        <v>13</v>
      </c>
      <c r="C371" t="s">
        <v>14</v>
      </c>
      <c r="D371">
        <v>1.0015394806039899</v>
      </c>
      <c r="E371">
        <v>11.25</v>
      </c>
      <c r="F371">
        <v>20408.760554994398</v>
      </c>
      <c r="G371">
        <v>229598.556243687</v>
      </c>
      <c r="H371" s="12">
        <v>6.7944635751677508E-3</v>
      </c>
      <c r="I371" s="13">
        <f t="shared" si="5"/>
        <v>1535.4719943881923</v>
      </c>
      <c r="J371" s="7"/>
      <c r="K371" s="7"/>
      <c r="L371" s="17"/>
      <c r="N371"/>
    </row>
    <row r="372" spans="1:14" ht="24" x14ac:dyDescent="0.3">
      <c r="A372" s="1">
        <v>44593</v>
      </c>
      <c r="B372" t="s">
        <v>9</v>
      </c>
      <c r="C372" t="s">
        <v>10</v>
      </c>
      <c r="D372">
        <v>1.0000033326198901</v>
      </c>
      <c r="E372">
        <v>5.91</v>
      </c>
      <c r="F372">
        <v>29760.6607135288</v>
      </c>
      <c r="G372">
        <v>175885.50481695501</v>
      </c>
      <c r="H372" s="12">
        <v>5.204944122603348E-3</v>
      </c>
      <c r="I372" s="13">
        <f t="shared" si="5"/>
        <v>1176.2585587804176</v>
      </c>
      <c r="J372" s="7"/>
      <c r="K372" s="7"/>
      <c r="L372" s="17"/>
      <c r="N372"/>
    </row>
    <row r="373" spans="1:14" ht="24" x14ac:dyDescent="0.3">
      <c r="A373" s="1">
        <v>44593</v>
      </c>
      <c r="B373" t="s">
        <v>11</v>
      </c>
      <c r="C373" t="s">
        <v>12</v>
      </c>
      <c r="D373">
        <v>1.0071817940838299</v>
      </c>
      <c r="E373">
        <v>1.0013529999999999</v>
      </c>
      <c r="F373">
        <v>15748301.5106938</v>
      </c>
      <c r="G373">
        <v>15769608.962637801</v>
      </c>
      <c r="H373" s="12">
        <v>0.46666684427040034</v>
      </c>
      <c r="I373" s="13">
        <f t="shared" si="5"/>
        <v>105461.43373342381</v>
      </c>
      <c r="J373" s="7"/>
      <c r="K373" s="7"/>
      <c r="L373" s="17"/>
      <c r="N373"/>
    </row>
    <row r="374" spans="1:14" ht="24" x14ac:dyDescent="0.3">
      <c r="A374" s="1">
        <v>44593</v>
      </c>
      <c r="B374" t="s">
        <v>15</v>
      </c>
      <c r="C374" t="s">
        <v>16</v>
      </c>
      <c r="D374">
        <v>1</v>
      </c>
      <c r="E374">
        <v>42583.24</v>
      </c>
      <c r="F374">
        <v>26</v>
      </c>
      <c r="G374">
        <v>1107164.24</v>
      </c>
      <c r="H374" s="12">
        <v>3.2764087124415989E-2</v>
      </c>
      <c r="I374" s="13">
        <f t="shared" si="5"/>
        <v>7404.3134744442914</v>
      </c>
      <c r="J374" s="10"/>
      <c r="K374" s="10"/>
      <c r="L374" s="18"/>
      <c r="N374"/>
    </row>
    <row r="375" spans="1:14" ht="24" x14ac:dyDescent="0.3">
      <c r="A375" s="1">
        <v>44593</v>
      </c>
      <c r="B375" t="s">
        <v>7</v>
      </c>
      <c r="C375" t="s">
        <v>8</v>
      </c>
      <c r="D375">
        <v>1.0053375459924601</v>
      </c>
      <c r="E375">
        <v>2800.96</v>
      </c>
      <c r="F375">
        <v>5894.31804860176</v>
      </c>
      <c r="G375">
        <v>16509749.0814115</v>
      </c>
      <c r="H375" s="12">
        <v>0.48856966090741266</v>
      </c>
      <c r="I375" s="13">
        <f t="shared" si="5"/>
        <v>110411.22280393506</v>
      </c>
      <c r="J375" s="7"/>
      <c r="K375" s="7"/>
      <c r="L375" s="17"/>
      <c r="N375"/>
    </row>
    <row r="376" spans="1:14" ht="24" x14ac:dyDescent="0.3">
      <c r="A376" s="1">
        <v>44594</v>
      </c>
      <c r="B376" t="s">
        <v>13</v>
      </c>
      <c r="C376" t="s">
        <v>14</v>
      </c>
      <c r="D376">
        <v>1.0015394806039899</v>
      </c>
      <c r="E376">
        <v>11.25</v>
      </c>
      <c r="F376">
        <v>20408.760554994398</v>
      </c>
      <c r="G376">
        <v>229598.556243687</v>
      </c>
      <c r="H376" s="12">
        <v>6.9503342886021143E-3</v>
      </c>
      <c r="I376" s="13">
        <f t="shared" si="5"/>
        <v>1570.697014373359</v>
      </c>
      <c r="J376" s="7"/>
      <c r="K376" s="7"/>
      <c r="L376" s="17"/>
      <c r="N376"/>
    </row>
    <row r="377" spans="1:14" ht="24" x14ac:dyDescent="0.3">
      <c r="A377" s="1">
        <v>44594</v>
      </c>
      <c r="B377" t="s">
        <v>9</v>
      </c>
      <c r="C377" t="s">
        <v>10</v>
      </c>
      <c r="D377">
        <v>1.0000033326198901</v>
      </c>
      <c r="E377">
        <v>5.91</v>
      </c>
      <c r="F377">
        <v>29760.6607135288</v>
      </c>
      <c r="G377">
        <v>175885.50481695501</v>
      </c>
      <c r="H377" s="12">
        <v>5.3243499218692814E-3</v>
      </c>
      <c r="I377" s="13">
        <f t="shared" si="5"/>
        <v>1203.2429201964478</v>
      </c>
      <c r="J377" s="7"/>
      <c r="K377" s="7"/>
      <c r="L377" s="17"/>
      <c r="N377"/>
    </row>
    <row r="378" spans="1:14" ht="24" x14ac:dyDescent="0.3">
      <c r="A378" s="1">
        <v>44594</v>
      </c>
      <c r="B378" t="s">
        <v>11</v>
      </c>
      <c r="C378" t="s">
        <v>12</v>
      </c>
      <c r="D378">
        <v>1.00720897923345</v>
      </c>
      <c r="E378">
        <v>1.001072</v>
      </c>
      <c r="F378">
        <v>15649713.0593687</v>
      </c>
      <c r="G378">
        <v>15666489.551768299</v>
      </c>
      <c r="H378" s="12">
        <v>0.47425097655280191</v>
      </c>
      <c r="I378" s="13">
        <f t="shared" si="5"/>
        <v>107175.36193283659</v>
      </c>
      <c r="J378" s="7"/>
      <c r="K378" s="7"/>
      <c r="L378" s="17"/>
      <c r="N378"/>
    </row>
    <row r="379" spans="1:14" ht="24" x14ac:dyDescent="0.3">
      <c r="A379" s="1">
        <v>44594</v>
      </c>
      <c r="B379" t="s">
        <v>15</v>
      </c>
      <c r="C379" t="s">
        <v>16</v>
      </c>
      <c r="D379">
        <v>1</v>
      </c>
      <c r="E379">
        <v>42583.24</v>
      </c>
      <c r="F379">
        <v>26</v>
      </c>
      <c r="G379">
        <v>1107164.24</v>
      </c>
      <c r="H379" s="12">
        <v>3.3515722861161001E-2</v>
      </c>
      <c r="I379" s="13">
        <f t="shared" si="5"/>
        <v>7574.1746578894918</v>
      </c>
      <c r="J379" s="7"/>
      <c r="K379" s="7"/>
      <c r="L379" s="17"/>
      <c r="N379"/>
    </row>
    <row r="380" spans="1:14" ht="24" x14ac:dyDescent="0.3">
      <c r="A380" s="1">
        <v>44594</v>
      </c>
      <c r="B380" t="s">
        <v>7</v>
      </c>
      <c r="C380" t="s">
        <v>8</v>
      </c>
      <c r="D380">
        <v>1.0054437065611199</v>
      </c>
      <c r="E380">
        <v>2686.27</v>
      </c>
      <c r="F380">
        <v>5902.2498565238102</v>
      </c>
      <c r="G380">
        <v>15855036.7220842</v>
      </c>
      <c r="H380" s="12">
        <v>0.47995861637556558</v>
      </c>
      <c r="I380" s="13">
        <f t="shared" si="5"/>
        <v>108465.22403967584</v>
      </c>
      <c r="J380" s="10"/>
      <c r="K380" s="10"/>
      <c r="L380" s="18"/>
      <c r="N380"/>
    </row>
    <row r="381" spans="1:14" ht="24" x14ac:dyDescent="0.3">
      <c r="A381" s="1">
        <v>44595</v>
      </c>
      <c r="B381" t="s">
        <v>13</v>
      </c>
      <c r="C381" t="s">
        <v>14</v>
      </c>
      <c r="D381">
        <v>1.0015394806039899</v>
      </c>
      <c r="E381">
        <v>11.25</v>
      </c>
      <c r="F381">
        <v>20408.760554994398</v>
      </c>
      <c r="G381">
        <v>229598.556243687</v>
      </c>
      <c r="H381" s="12">
        <v>6.9974263327112754E-3</v>
      </c>
      <c r="I381" s="13">
        <f t="shared" si="5"/>
        <v>1581.3392842285368</v>
      </c>
      <c r="J381" s="7"/>
      <c r="K381" s="7"/>
      <c r="L381" s="17"/>
      <c r="N381"/>
    </row>
    <row r="382" spans="1:14" ht="24" x14ac:dyDescent="0.3">
      <c r="A382" s="1">
        <v>44595</v>
      </c>
      <c r="B382" t="s">
        <v>9</v>
      </c>
      <c r="C382" t="s">
        <v>10</v>
      </c>
      <c r="D382">
        <v>1.0000033326198901</v>
      </c>
      <c r="E382">
        <v>5.91</v>
      </c>
      <c r="F382">
        <v>29760.6607135288</v>
      </c>
      <c r="G382">
        <v>175885.50481695501</v>
      </c>
      <c r="H382" s="12">
        <v>5.3604250962367159E-3</v>
      </c>
      <c r="I382" s="13">
        <f t="shared" si="5"/>
        <v>1211.3955019743989</v>
      </c>
      <c r="J382" s="7"/>
      <c r="K382" s="7"/>
      <c r="L382" s="17"/>
      <c r="N382"/>
    </row>
    <row r="383" spans="1:14" ht="24" x14ac:dyDescent="0.3">
      <c r="A383" s="1">
        <v>44595</v>
      </c>
      <c r="B383" t="s">
        <v>11</v>
      </c>
      <c r="C383" t="s">
        <v>12</v>
      </c>
      <c r="D383">
        <v>1.00725416041202</v>
      </c>
      <c r="E383">
        <v>1.001177</v>
      </c>
      <c r="F383">
        <v>15626375.4972002</v>
      </c>
      <c r="G383">
        <v>15644767.7411604</v>
      </c>
      <c r="H383" s="12">
        <v>0.47680225673961635</v>
      </c>
      <c r="I383" s="13">
        <f t="shared" si="5"/>
        <v>107751.92242703194</v>
      </c>
      <c r="J383" s="7"/>
      <c r="K383" s="7"/>
      <c r="L383" s="17"/>
      <c r="N383"/>
    </row>
    <row r="384" spans="1:14" ht="24" x14ac:dyDescent="0.3">
      <c r="A384" s="1">
        <v>44595</v>
      </c>
      <c r="B384" t="s">
        <v>15</v>
      </c>
      <c r="C384" t="s">
        <v>16</v>
      </c>
      <c r="D384">
        <v>1</v>
      </c>
      <c r="E384">
        <v>42583.24</v>
      </c>
      <c r="F384">
        <v>26</v>
      </c>
      <c r="G384">
        <v>1107164.24</v>
      </c>
      <c r="H384" s="12">
        <v>3.3742808902463582E-2</v>
      </c>
      <c r="I384" s="13">
        <f t="shared" si="5"/>
        <v>7625.4935372799055</v>
      </c>
      <c r="J384" s="7"/>
      <c r="K384" s="7"/>
      <c r="L384" s="17"/>
      <c r="N384"/>
    </row>
    <row r="385" spans="1:14" ht="24" x14ac:dyDescent="0.3">
      <c r="A385" s="1">
        <v>44595</v>
      </c>
      <c r="B385" t="s">
        <v>7</v>
      </c>
      <c r="C385" t="s">
        <v>8</v>
      </c>
      <c r="D385">
        <v>1.00549832350014</v>
      </c>
      <c r="E385">
        <v>2671.11</v>
      </c>
      <c r="F385">
        <v>5860.6502675277097</v>
      </c>
      <c r="G385">
        <v>15654441.5360959</v>
      </c>
      <c r="H385" s="12">
        <v>0.47709708292897213</v>
      </c>
      <c r="I385" s="13">
        <f t="shared" si="5"/>
        <v>107818.54981445697</v>
      </c>
      <c r="J385" s="7"/>
      <c r="K385" s="7"/>
      <c r="L385" s="17"/>
      <c r="N385"/>
    </row>
    <row r="386" spans="1:14" ht="24" x14ac:dyDescent="0.3">
      <c r="A386" s="1">
        <v>44596</v>
      </c>
      <c r="B386" t="s">
        <v>13</v>
      </c>
      <c r="C386" t="s">
        <v>14</v>
      </c>
      <c r="D386">
        <v>1.0015394806039899</v>
      </c>
      <c r="E386">
        <v>11.25</v>
      </c>
      <c r="F386">
        <v>20408.760554994398</v>
      </c>
      <c r="G386">
        <v>229598.556243687</v>
      </c>
      <c r="H386" s="12">
        <v>6.6104823216169544E-3</v>
      </c>
      <c r="I386" s="13">
        <f t="shared" si="5"/>
        <v>1493.8943099699331</v>
      </c>
      <c r="J386" s="10"/>
      <c r="K386" s="10"/>
      <c r="L386" s="18"/>
      <c r="N386"/>
    </row>
    <row r="387" spans="1:14" ht="24" x14ac:dyDescent="0.3">
      <c r="A387" s="1">
        <v>44596</v>
      </c>
      <c r="B387" t="s">
        <v>9</v>
      </c>
      <c r="C387" t="s">
        <v>10</v>
      </c>
      <c r="D387">
        <v>1.0000033326198901</v>
      </c>
      <c r="E387">
        <v>5.91</v>
      </c>
      <c r="F387">
        <v>29760.6607135288</v>
      </c>
      <c r="G387">
        <v>175885.50481695501</v>
      </c>
      <c r="H387" s="12">
        <v>5.0640040566593235E-3</v>
      </c>
      <c r="I387" s="13">
        <f t="shared" ref="I387:I450" si="6">H387*$L$3</f>
        <v>1144.4076964201861</v>
      </c>
      <c r="J387" s="7"/>
      <c r="K387" s="7"/>
      <c r="L387" s="17"/>
      <c r="N387"/>
    </row>
    <row r="388" spans="1:14" ht="24" x14ac:dyDescent="0.3">
      <c r="A388" s="1">
        <v>44596</v>
      </c>
      <c r="B388" t="s">
        <v>11</v>
      </c>
      <c r="C388" t="s">
        <v>12</v>
      </c>
      <c r="D388">
        <v>1.0072821488130399</v>
      </c>
      <c r="E388">
        <v>1.0012259999999999</v>
      </c>
      <c r="F388">
        <v>15633082.724029999</v>
      </c>
      <c r="G388">
        <v>15652248.8834497</v>
      </c>
      <c r="H388" s="12">
        <v>0.45065141623876359</v>
      </c>
      <c r="I388" s="13">
        <f t="shared" si="6"/>
        <v>101842.12796356239</v>
      </c>
      <c r="J388" s="7"/>
      <c r="K388" s="7"/>
      <c r="L388" s="17"/>
      <c r="N388"/>
    </row>
    <row r="389" spans="1:14" ht="24" x14ac:dyDescent="0.3">
      <c r="A389" s="1">
        <v>44596</v>
      </c>
      <c r="B389" t="s">
        <v>15</v>
      </c>
      <c r="C389" t="s">
        <v>16</v>
      </c>
      <c r="D389">
        <v>1</v>
      </c>
      <c r="E389">
        <v>42583.24</v>
      </c>
      <c r="F389">
        <v>26</v>
      </c>
      <c r="G389">
        <v>1107164.24</v>
      </c>
      <c r="H389" s="12">
        <v>3.1876897465672585E-2</v>
      </c>
      <c r="I389" s="13">
        <f t="shared" si="6"/>
        <v>7203.8186363101886</v>
      </c>
      <c r="J389" s="7"/>
      <c r="K389" s="7"/>
      <c r="L389" s="17"/>
      <c r="N389"/>
    </row>
    <row r="390" spans="1:14" ht="24" x14ac:dyDescent="0.3">
      <c r="A390" s="1">
        <v>44596</v>
      </c>
      <c r="B390" t="s">
        <v>7</v>
      </c>
      <c r="C390" t="s">
        <v>8</v>
      </c>
      <c r="D390">
        <v>1.0055591897588301</v>
      </c>
      <c r="E390">
        <v>2985.01</v>
      </c>
      <c r="F390">
        <v>5885.27329554884</v>
      </c>
      <c r="G390">
        <v>17567599.6399462</v>
      </c>
      <c r="H390" s="12">
        <v>0.50579719991728755</v>
      </c>
      <c r="I390" s="13">
        <f t="shared" si="6"/>
        <v>114304.45195870905</v>
      </c>
      <c r="J390" s="7"/>
      <c r="K390" s="7"/>
      <c r="L390" s="17"/>
      <c r="N390"/>
    </row>
    <row r="391" spans="1:14" ht="24" x14ac:dyDescent="0.3">
      <c r="A391" s="1">
        <v>44597</v>
      </c>
      <c r="B391" t="s">
        <v>13</v>
      </c>
      <c r="C391" t="s">
        <v>14</v>
      </c>
      <c r="D391">
        <v>1.0015394806039899</v>
      </c>
      <c r="E391">
        <v>11.25</v>
      </c>
      <c r="F391">
        <v>20408.760554994398</v>
      </c>
      <c r="G391">
        <v>229598.556243687</v>
      </c>
      <c r="H391" s="12">
        <v>6.5637972462954152E-3</v>
      </c>
      <c r="I391" s="13">
        <f t="shared" si="6"/>
        <v>1483.3440104622407</v>
      </c>
      <c r="J391" s="7"/>
      <c r="K391" s="7"/>
      <c r="L391" s="17"/>
      <c r="N391"/>
    </row>
    <row r="392" spans="1:14" ht="24" x14ac:dyDescent="0.3">
      <c r="A392" s="1">
        <v>44597</v>
      </c>
      <c r="B392" t="s">
        <v>9</v>
      </c>
      <c r="C392" t="s">
        <v>10</v>
      </c>
      <c r="D392">
        <v>1.00000600024134</v>
      </c>
      <c r="E392">
        <v>6.41</v>
      </c>
      <c r="F392">
        <v>31343.302142561199</v>
      </c>
      <c r="G392">
        <v>200910.56673381699</v>
      </c>
      <c r="H392" s="12">
        <v>5.743660788874577E-3</v>
      </c>
      <c r="I392" s="13">
        <f t="shared" si="6"/>
        <v>1298.0024381637461</v>
      </c>
      <c r="J392" s="10"/>
      <c r="K392" s="10"/>
      <c r="L392" s="18"/>
      <c r="N392"/>
    </row>
    <row r="393" spans="1:14" ht="24" x14ac:dyDescent="0.3">
      <c r="A393" s="1">
        <v>44597</v>
      </c>
      <c r="B393" t="s">
        <v>11</v>
      </c>
      <c r="C393" t="s">
        <v>12</v>
      </c>
      <c r="D393">
        <v>1.00732170239367</v>
      </c>
      <c r="E393">
        <v>1.0008220000000001</v>
      </c>
      <c r="F393">
        <v>15662081.7680081</v>
      </c>
      <c r="G393">
        <v>15674955.999221399</v>
      </c>
      <c r="H393" s="12">
        <v>0.44811794423607221</v>
      </c>
      <c r="I393" s="13">
        <f t="shared" si="6"/>
        <v>101269.59191775644</v>
      </c>
      <c r="J393" s="7"/>
      <c r="K393" s="7"/>
      <c r="L393" s="17"/>
      <c r="N393"/>
    </row>
    <row r="394" spans="1:14" ht="24" x14ac:dyDescent="0.3">
      <c r="A394" s="1">
        <v>44597</v>
      </c>
      <c r="B394" t="s">
        <v>15</v>
      </c>
      <c r="C394" t="s">
        <v>16</v>
      </c>
      <c r="D394">
        <v>1</v>
      </c>
      <c r="E394">
        <v>42583.24</v>
      </c>
      <c r="F394">
        <v>26</v>
      </c>
      <c r="G394">
        <v>1107164.24</v>
      </c>
      <c r="H394" s="12">
        <v>3.1651773898768033E-2</v>
      </c>
      <c r="I394" s="13">
        <f t="shared" si="6"/>
        <v>7152.943253958877</v>
      </c>
      <c r="J394" s="7"/>
      <c r="K394" s="7"/>
      <c r="L394" s="17"/>
      <c r="N394"/>
    </row>
    <row r="395" spans="1:14" ht="24" x14ac:dyDescent="0.3">
      <c r="A395" s="1">
        <v>44597</v>
      </c>
      <c r="B395" t="s">
        <v>7</v>
      </c>
      <c r="C395" t="s">
        <v>8</v>
      </c>
      <c r="D395">
        <v>1.0056294281851099</v>
      </c>
      <c r="E395">
        <v>3017.78</v>
      </c>
      <c r="F395">
        <v>5887.4081949674301</v>
      </c>
      <c r="G395">
        <v>17766902.702608801</v>
      </c>
      <c r="H395" s="12">
        <v>0.50792282382998977</v>
      </c>
      <c r="I395" s="13">
        <f t="shared" si="6"/>
        <v>114784.81894463046</v>
      </c>
      <c r="J395" s="7"/>
      <c r="K395" s="7"/>
      <c r="L395" s="17"/>
      <c r="N395"/>
    </row>
    <row r="396" spans="1:14" ht="24" x14ac:dyDescent="0.3">
      <c r="A396" s="1">
        <v>44598</v>
      </c>
      <c r="B396" t="s">
        <v>13</v>
      </c>
      <c r="C396" t="s">
        <v>14</v>
      </c>
      <c r="D396">
        <v>1.0015394806039899</v>
      </c>
      <c r="E396">
        <v>11.25</v>
      </c>
      <c r="F396">
        <v>20408.760554994398</v>
      </c>
      <c r="G396">
        <v>229598.556243687</v>
      </c>
      <c r="H396" s="12">
        <v>6.5208110683476041E-3</v>
      </c>
      <c r="I396" s="13">
        <f t="shared" si="6"/>
        <v>1473.6296199655603</v>
      </c>
      <c r="J396" s="7"/>
      <c r="K396" s="7"/>
      <c r="L396" s="17"/>
      <c r="N396"/>
    </row>
    <row r="397" spans="1:14" ht="24" x14ac:dyDescent="0.3">
      <c r="A397" s="1">
        <v>44598</v>
      </c>
      <c r="B397" t="s">
        <v>9</v>
      </c>
      <c r="C397" t="s">
        <v>10</v>
      </c>
      <c r="D397">
        <v>1.00000601007102</v>
      </c>
      <c r="E397">
        <v>6.45</v>
      </c>
      <c r="F397">
        <v>31605.792520243998</v>
      </c>
      <c r="G397">
        <v>203857.36175557401</v>
      </c>
      <c r="H397" s="12">
        <v>5.7897373687707558E-3</v>
      </c>
      <c r="I397" s="13">
        <f t="shared" si="6"/>
        <v>1308.4152245809616</v>
      </c>
      <c r="J397" s="7"/>
      <c r="K397" s="7"/>
      <c r="L397" s="17"/>
      <c r="N397"/>
    </row>
    <row r="398" spans="1:14" ht="24" x14ac:dyDescent="0.3">
      <c r="A398" s="1">
        <v>44598</v>
      </c>
      <c r="B398" t="s">
        <v>11</v>
      </c>
      <c r="C398" t="s">
        <v>12</v>
      </c>
      <c r="D398">
        <v>1.0073539383891801</v>
      </c>
      <c r="E398">
        <v>1.001733</v>
      </c>
      <c r="F398">
        <v>15616674.9564927</v>
      </c>
      <c r="G398">
        <v>15643738.654192301</v>
      </c>
      <c r="H398" s="12">
        <v>0.44429662727637148</v>
      </c>
      <c r="I398" s="13">
        <f t="shared" si="6"/>
        <v>100406.01746358677</v>
      </c>
      <c r="J398" s="10"/>
      <c r="K398" s="10"/>
      <c r="L398" s="18"/>
      <c r="N398"/>
    </row>
    <row r="399" spans="1:14" ht="24" x14ac:dyDescent="0.3">
      <c r="A399" s="1">
        <v>44598</v>
      </c>
      <c r="B399" t="s">
        <v>15</v>
      </c>
      <c r="C399" t="s">
        <v>16</v>
      </c>
      <c r="D399">
        <v>1</v>
      </c>
      <c r="E399">
        <v>42583.24</v>
      </c>
      <c r="F399">
        <v>26</v>
      </c>
      <c r="G399">
        <v>1107164.24</v>
      </c>
      <c r="H399" s="12">
        <v>3.1444487059439745E-2</v>
      </c>
      <c r="I399" s="13">
        <f t="shared" si="6"/>
        <v>7106.0987704948575</v>
      </c>
      <c r="J399" s="7"/>
      <c r="K399" s="7"/>
      <c r="L399" s="17"/>
      <c r="N399"/>
    </row>
    <row r="400" spans="1:14" ht="24" x14ac:dyDescent="0.3">
      <c r="A400" s="1">
        <v>44598</v>
      </c>
      <c r="B400" t="s">
        <v>7</v>
      </c>
      <c r="C400" t="s">
        <v>8</v>
      </c>
      <c r="D400">
        <v>1.0057076527982101</v>
      </c>
      <c r="E400">
        <v>3065.76</v>
      </c>
      <c r="F400">
        <v>5879.7047538186498</v>
      </c>
      <c r="G400">
        <v>18025763.646067001</v>
      </c>
      <c r="H400" s="12">
        <v>0.51194833722707045</v>
      </c>
      <c r="I400" s="13">
        <f t="shared" si="6"/>
        <v>115694.53948634361</v>
      </c>
      <c r="J400" s="7"/>
      <c r="K400" s="7"/>
      <c r="L400" s="17"/>
      <c r="N400"/>
    </row>
    <row r="401" spans="1:14" ht="24" x14ac:dyDescent="0.3">
      <c r="A401" s="1">
        <v>44599</v>
      </c>
      <c r="B401" t="s">
        <v>13</v>
      </c>
      <c r="C401" t="s">
        <v>14</v>
      </c>
      <c r="D401">
        <v>1.0015394806039899</v>
      </c>
      <c r="E401">
        <v>11.25</v>
      </c>
      <c r="F401">
        <v>20408.760554994398</v>
      </c>
      <c r="G401">
        <v>229598.556243687</v>
      </c>
      <c r="H401" s="12">
        <v>6.4325473632396253E-3</v>
      </c>
      <c r="I401" s="13">
        <f t="shared" si="6"/>
        <v>1453.6830199411581</v>
      </c>
      <c r="J401" s="7"/>
      <c r="K401" s="7"/>
      <c r="L401" s="17"/>
      <c r="N401"/>
    </row>
    <row r="402" spans="1:14" ht="24" x14ac:dyDescent="0.3">
      <c r="A402" s="1">
        <v>44599</v>
      </c>
      <c r="B402" t="s">
        <v>9</v>
      </c>
      <c r="C402" t="s">
        <v>10</v>
      </c>
      <c r="D402">
        <v>1.00000601007102</v>
      </c>
      <c r="E402">
        <v>6.45</v>
      </c>
      <c r="F402">
        <v>31605.792520243998</v>
      </c>
      <c r="G402">
        <v>203857.36175557401</v>
      </c>
      <c r="H402" s="12">
        <v>5.7113692537596687E-3</v>
      </c>
      <c r="I402" s="13">
        <f t="shared" si="6"/>
        <v>1290.7049161038799</v>
      </c>
      <c r="J402" s="7"/>
      <c r="K402" s="7"/>
      <c r="L402" s="17"/>
      <c r="N402"/>
    </row>
    <row r="403" spans="1:14" ht="24" x14ac:dyDescent="0.3">
      <c r="A403" s="1">
        <v>44599</v>
      </c>
      <c r="B403" t="s">
        <v>11</v>
      </c>
      <c r="C403" t="s">
        <v>12</v>
      </c>
      <c r="D403">
        <v>1.0073539383891801</v>
      </c>
      <c r="E403">
        <v>1.001733</v>
      </c>
      <c r="F403">
        <v>15616674.9564927</v>
      </c>
      <c r="G403">
        <v>15643738.654192301</v>
      </c>
      <c r="H403" s="12">
        <v>0.43828276395793481</v>
      </c>
      <c r="I403" s="13">
        <f t="shared" si="6"/>
        <v>99046.952306877924</v>
      </c>
      <c r="J403" s="7"/>
      <c r="K403" s="7"/>
      <c r="L403" s="17"/>
      <c r="N403"/>
    </row>
    <row r="404" spans="1:14" ht="24" x14ac:dyDescent="0.3">
      <c r="A404" s="1">
        <v>44599</v>
      </c>
      <c r="B404" t="s">
        <v>15</v>
      </c>
      <c r="C404" t="s">
        <v>16</v>
      </c>
      <c r="D404">
        <v>1</v>
      </c>
      <c r="E404">
        <v>42583.24</v>
      </c>
      <c r="F404">
        <v>26</v>
      </c>
      <c r="G404">
        <v>1107164.24</v>
      </c>
      <c r="H404" s="12">
        <v>3.1018864095671009E-2</v>
      </c>
      <c r="I404" s="13">
        <f t="shared" si="6"/>
        <v>7009.9127899821488</v>
      </c>
      <c r="J404" s="10"/>
      <c r="K404" s="10"/>
      <c r="L404" s="18"/>
      <c r="N404"/>
    </row>
    <row r="405" spans="1:14" ht="24" x14ac:dyDescent="0.3">
      <c r="A405" s="1">
        <v>44599</v>
      </c>
      <c r="B405" t="s">
        <v>7</v>
      </c>
      <c r="C405" t="s">
        <v>8</v>
      </c>
      <c r="D405">
        <v>1.0057518212162999</v>
      </c>
      <c r="E405">
        <v>3151.66</v>
      </c>
      <c r="F405">
        <v>5872.7453595514799</v>
      </c>
      <c r="G405">
        <v>18508896.639883999</v>
      </c>
      <c r="H405" s="12">
        <v>0.51855445532939504</v>
      </c>
      <c r="I405" s="13">
        <f t="shared" si="6"/>
        <v>117187.44753206667</v>
      </c>
      <c r="J405" s="7"/>
      <c r="K405" s="7"/>
      <c r="L405" s="17"/>
      <c r="N405"/>
    </row>
    <row r="406" spans="1:14" ht="24" x14ac:dyDescent="0.3">
      <c r="A406" s="1">
        <v>44600</v>
      </c>
      <c r="B406" t="s">
        <v>13</v>
      </c>
      <c r="C406" t="s">
        <v>14</v>
      </c>
      <c r="D406">
        <v>1.0015394806039899</v>
      </c>
      <c r="E406">
        <v>11.25</v>
      </c>
      <c r="F406">
        <v>20408.760554994398</v>
      </c>
      <c r="G406">
        <v>229598.556243687</v>
      </c>
      <c r="H406" s="12">
        <v>6.420005415730878E-3</v>
      </c>
      <c r="I406" s="13">
        <f t="shared" si="6"/>
        <v>1450.8486815211024</v>
      </c>
      <c r="J406" s="7"/>
      <c r="K406" s="7"/>
      <c r="L406" s="17"/>
      <c r="N406"/>
    </row>
    <row r="407" spans="1:14" ht="24" x14ac:dyDescent="0.3">
      <c r="A407" s="1">
        <v>44600</v>
      </c>
      <c r="B407" t="s">
        <v>9</v>
      </c>
      <c r="C407" t="s">
        <v>10</v>
      </c>
      <c r="D407">
        <v>1.00000601007102</v>
      </c>
      <c r="E407">
        <v>6.45</v>
      </c>
      <c r="F407">
        <v>31605.792520243998</v>
      </c>
      <c r="G407">
        <v>203857.36175557401</v>
      </c>
      <c r="H407" s="12">
        <v>5.7002334331681124E-3</v>
      </c>
      <c r="I407" s="13">
        <f t="shared" si="6"/>
        <v>1288.1883464786695</v>
      </c>
      <c r="J407" s="7"/>
      <c r="K407" s="7"/>
      <c r="L407" s="17"/>
      <c r="N407"/>
    </row>
    <row r="408" spans="1:14" ht="24" x14ac:dyDescent="0.3">
      <c r="A408" s="1">
        <v>44600</v>
      </c>
      <c r="B408" t="s">
        <v>11</v>
      </c>
      <c r="C408" t="s">
        <v>12</v>
      </c>
      <c r="D408">
        <v>1.0073894124763001</v>
      </c>
      <c r="E408">
        <v>1.002891</v>
      </c>
      <c r="F408">
        <v>15629605.879234301</v>
      </c>
      <c r="G408">
        <v>15674791.0698312</v>
      </c>
      <c r="H408" s="12">
        <v>0.4382964997913974</v>
      </c>
      <c r="I408" s="13">
        <f t="shared" si="6"/>
        <v>99050.056450033313</v>
      </c>
      <c r="J408" s="7"/>
      <c r="K408" s="7"/>
      <c r="L408" s="17"/>
      <c r="N408"/>
    </row>
    <row r="409" spans="1:14" ht="24" x14ac:dyDescent="0.3">
      <c r="A409" s="1">
        <v>44600</v>
      </c>
      <c r="B409" t="s">
        <v>15</v>
      </c>
      <c r="C409" t="s">
        <v>16</v>
      </c>
      <c r="D409">
        <v>1.0011069410548601</v>
      </c>
      <c r="E409">
        <v>44306.53</v>
      </c>
      <c r="F409">
        <v>28.173542467426401</v>
      </c>
      <c r="G409">
        <v>1248271.9045392999</v>
      </c>
      <c r="H409" s="12">
        <v>3.4904019078157211E-2</v>
      </c>
      <c r="I409" s="13">
        <f t="shared" si="6"/>
        <v>7887.9139159677316</v>
      </c>
      <c r="J409" s="7"/>
      <c r="K409" s="7"/>
      <c r="L409" s="17"/>
      <c r="N409"/>
    </row>
    <row r="410" spans="1:14" ht="24" x14ac:dyDescent="0.3">
      <c r="A410" s="1">
        <v>44600</v>
      </c>
      <c r="B410" t="s">
        <v>7</v>
      </c>
      <c r="C410" t="s">
        <v>8</v>
      </c>
      <c r="D410">
        <v>1.0058238047669299</v>
      </c>
      <c r="E410">
        <v>3132.56</v>
      </c>
      <c r="F410">
        <v>5875.8542311124802</v>
      </c>
      <c r="G410">
        <v>18406465.930213701</v>
      </c>
      <c r="H410" s="12">
        <v>0.51467924228154649</v>
      </c>
      <c r="I410" s="13">
        <f t="shared" si="6"/>
        <v>116311.69317097096</v>
      </c>
      <c r="J410" s="10"/>
      <c r="K410" s="10"/>
      <c r="L410" s="18"/>
      <c r="N410"/>
    </row>
    <row r="411" spans="1:14" ht="24" x14ac:dyDescent="0.3">
      <c r="A411" s="1">
        <v>44601</v>
      </c>
      <c r="B411" t="s">
        <v>13</v>
      </c>
      <c r="C411" t="s">
        <v>14</v>
      </c>
      <c r="D411">
        <v>1.0015394806039899</v>
      </c>
      <c r="E411">
        <v>11.25</v>
      </c>
      <c r="F411">
        <v>20408.760554994398</v>
      </c>
      <c r="G411">
        <v>229598.556243687</v>
      </c>
      <c r="H411" s="12">
        <v>6.3070239580318597E-3</v>
      </c>
      <c r="I411" s="13">
        <f t="shared" si="6"/>
        <v>1425.3161487077648</v>
      </c>
      <c r="J411" s="7"/>
      <c r="K411" s="7"/>
      <c r="L411" s="17"/>
      <c r="N411"/>
    </row>
    <row r="412" spans="1:14" ht="24" x14ac:dyDescent="0.3">
      <c r="A412" s="1">
        <v>44601</v>
      </c>
      <c r="B412" t="s">
        <v>9</v>
      </c>
      <c r="C412" t="s">
        <v>10</v>
      </c>
      <c r="D412">
        <v>1.00000601007102</v>
      </c>
      <c r="E412">
        <v>6.45</v>
      </c>
      <c r="F412">
        <v>31605.792520243998</v>
      </c>
      <c r="G412">
        <v>203857.36175557401</v>
      </c>
      <c r="H412" s="12">
        <v>5.5999187697371479E-3</v>
      </c>
      <c r="I412" s="13">
        <f t="shared" si="6"/>
        <v>1265.5183660422933</v>
      </c>
      <c r="J412" s="7"/>
      <c r="K412" s="7"/>
      <c r="L412" s="17"/>
      <c r="N412"/>
    </row>
    <row r="413" spans="1:14" ht="24" x14ac:dyDescent="0.3">
      <c r="A413" s="1">
        <v>44601</v>
      </c>
      <c r="B413" t="s">
        <v>11</v>
      </c>
      <c r="C413" t="s">
        <v>12</v>
      </c>
      <c r="D413">
        <v>1.0074512836879601</v>
      </c>
      <c r="E413">
        <v>1.000648</v>
      </c>
      <c r="F413">
        <v>15628836.218216101</v>
      </c>
      <c r="G413">
        <v>15638963.704085501</v>
      </c>
      <c r="H413" s="12">
        <v>0.42959903744242289</v>
      </c>
      <c r="I413" s="13">
        <f t="shared" si="6"/>
        <v>97084.528235575795</v>
      </c>
      <c r="J413" s="7"/>
      <c r="K413" s="7"/>
      <c r="L413" s="17"/>
      <c r="N413"/>
    </row>
    <row r="414" spans="1:14" ht="24" x14ac:dyDescent="0.3">
      <c r="A414" s="1">
        <v>44601</v>
      </c>
      <c r="B414" t="s">
        <v>15</v>
      </c>
      <c r="C414" t="s">
        <v>16</v>
      </c>
      <c r="D414">
        <v>1.0011069410548601</v>
      </c>
      <c r="E414">
        <v>44306.53</v>
      </c>
      <c r="F414">
        <v>28.173542467426401</v>
      </c>
      <c r="G414">
        <v>1248271.9045392999</v>
      </c>
      <c r="H414" s="12">
        <v>3.4289766176540989E-2</v>
      </c>
      <c r="I414" s="13">
        <f t="shared" si="6"/>
        <v>7749.0997009132179</v>
      </c>
      <c r="J414" s="7"/>
      <c r="K414" s="7"/>
      <c r="L414" s="17"/>
      <c r="N414"/>
    </row>
    <row r="415" spans="1:14" ht="24" x14ac:dyDescent="0.3">
      <c r="A415" s="1">
        <v>44601</v>
      </c>
      <c r="B415" t="s">
        <v>7</v>
      </c>
      <c r="C415" t="s">
        <v>8</v>
      </c>
      <c r="D415">
        <v>1.0058784347379699</v>
      </c>
      <c r="E415">
        <v>3251.04</v>
      </c>
      <c r="F415">
        <v>5869.7945384279201</v>
      </c>
      <c r="G415">
        <v>19082936.836210702</v>
      </c>
      <c r="H415" s="12">
        <v>0.52420425365326706</v>
      </c>
      <c r="I415" s="13">
        <f t="shared" si="6"/>
        <v>118464.23811373266</v>
      </c>
      <c r="J415" s="7"/>
      <c r="K415" s="7"/>
      <c r="L415" s="17"/>
      <c r="N415"/>
    </row>
    <row r="416" spans="1:14" ht="24" x14ac:dyDescent="0.3">
      <c r="A416" s="1">
        <v>44602</v>
      </c>
      <c r="B416" t="s">
        <v>13</v>
      </c>
      <c r="C416" t="s">
        <v>14</v>
      </c>
      <c r="D416">
        <v>1.0015394806039899</v>
      </c>
      <c r="E416">
        <v>11.25</v>
      </c>
      <c r="F416">
        <v>20408.760554994398</v>
      </c>
      <c r="G416">
        <v>229598.556243687</v>
      </c>
      <c r="H416" s="12">
        <v>6.462153724720884E-3</v>
      </c>
      <c r="I416" s="13">
        <f t="shared" si="6"/>
        <v>1460.3737231007647</v>
      </c>
      <c r="J416" s="10"/>
      <c r="K416" s="10"/>
      <c r="L416" s="18"/>
      <c r="N416"/>
    </row>
    <row r="417" spans="1:14" ht="24" x14ac:dyDescent="0.3">
      <c r="A417" s="1">
        <v>44602</v>
      </c>
      <c r="B417" t="s">
        <v>9</v>
      </c>
      <c r="C417" t="s">
        <v>10</v>
      </c>
      <c r="D417">
        <v>1.00000601007102</v>
      </c>
      <c r="E417">
        <v>6.45</v>
      </c>
      <c r="F417">
        <v>31605.792520243998</v>
      </c>
      <c r="G417">
        <v>203857.36175557401</v>
      </c>
      <c r="H417" s="12">
        <v>5.7376563299568967E-3</v>
      </c>
      <c r="I417" s="13">
        <f t="shared" si="6"/>
        <v>1296.6454982953439</v>
      </c>
      <c r="J417" s="7"/>
      <c r="K417" s="7"/>
      <c r="L417" s="17"/>
      <c r="N417"/>
    </row>
    <row r="418" spans="1:14" ht="24" x14ac:dyDescent="0.3">
      <c r="A418" s="1">
        <v>44602</v>
      </c>
      <c r="B418" t="s">
        <v>11</v>
      </c>
      <c r="C418" t="s">
        <v>12</v>
      </c>
      <c r="D418">
        <v>1.00748822849834</v>
      </c>
      <c r="E418">
        <v>1.001117</v>
      </c>
      <c r="F418">
        <v>15629619.462288599</v>
      </c>
      <c r="G418">
        <v>15647077.747228</v>
      </c>
      <c r="H418" s="12">
        <v>0.4403939789496254</v>
      </c>
      <c r="I418" s="13">
        <f t="shared" si="6"/>
        <v>99524.063039463363</v>
      </c>
      <c r="J418" s="7"/>
      <c r="K418" s="7"/>
      <c r="L418" s="17"/>
      <c r="N418"/>
    </row>
    <row r="419" spans="1:14" ht="24" x14ac:dyDescent="0.3">
      <c r="A419" s="1">
        <v>44602</v>
      </c>
      <c r="B419" t="s">
        <v>15</v>
      </c>
      <c r="C419" t="s">
        <v>16</v>
      </c>
      <c r="D419">
        <v>1.0012540675659201</v>
      </c>
      <c r="E419">
        <v>43613.74</v>
      </c>
      <c r="F419">
        <v>31.348617895173199</v>
      </c>
      <c r="G419">
        <v>1367230.47023943</v>
      </c>
      <c r="H419" s="12">
        <v>3.8481311121278235E-2</v>
      </c>
      <c r="I419" s="13">
        <f t="shared" si="6"/>
        <v>8696.3414963340638</v>
      </c>
      <c r="J419" s="7"/>
      <c r="K419" s="7"/>
      <c r="L419" s="17"/>
      <c r="N419"/>
    </row>
    <row r="420" spans="1:14" ht="24" x14ac:dyDescent="0.3">
      <c r="A420" s="1">
        <v>44602</v>
      </c>
      <c r="B420" t="s">
        <v>7</v>
      </c>
      <c r="C420" t="s">
        <v>8</v>
      </c>
      <c r="D420">
        <v>1.0059055564780599</v>
      </c>
      <c r="E420">
        <v>3080.33</v>
      </c>
      <c r="F420">
        <v>5870.1381487061699</v>
      </c>
      <c r="G420">
        <v>18081962.643603999</v>
      </c>
      <c r="H420" s="12">
        <v>0.50892489987441858</v>
      </c>
      <c r="I420" s="13">
        <f t="shared" si="6"/>
        <v>115011.27680777821</v>
      </c>
      <c r="J420" s="7"/>
      <c r="K420" s="7"/>
      <c r="L420" s="17"/>
      <c r="N420"/>
    </row>
    <row r="421" spans="1:14" ht="24" x14ac:dyDescent="0.3">
      <c r="A421" s="1">
        <v>44603</v>
      </c>
      <c r="B421" t="s">
        <v>13</v>
      </c>
      <c r="C421" t="s">
        <v>14</v>
      </c>
      <c r="D421">
        <v>1.0015394806039899</v>
      </c>
      <c r="E421">
        <v>11.25</v>
      </c>
      <c r="F421">
        <v>20408.760554994398</v>
      </c>
      <c r="G421">
        <v>229598.556243687</v>
      </c>
      <c r="H421" s="12">
        <v>6.5557189852935285E-3</v>
      </c>
      <c r="I421" s="13">
        <f t="shared" si="6"/>
        <v>1481.5184147555997</v>
      </c>
      <c r="J421" s="7"/>
      <c r="K421" s="7"/>
      <c r="L421" s="17"/>
      <c r="N421"/>
    </row>
    <row r="422" spans="1:14" ht="24" x14ac:dyDescent="0.3">
      <c r="A422" s="1">
        <v>44603</v>
      </c>
      <c r="B422" t="s">
        <v>9</v>
      </c>
      <c r="C422" t="s">
        <v>10</v>
      </c>
      <c r="D422">
        <v>1.00000601007102</v>
      </c>
      <c r="E422">
        <v>6.45</v>
      </c>
      <c r="F422">
        <v>31605.792520243998</v>
      </c>
      <c r="G422">
        <v>203857.36175557401</v>
      </c>
      <c r="H422" s="12">
        <v>5.8207316222599883E-3</v>
      </c>
      <c r="I422" s="13">
        <f t="shared" si="6"/>
        <v>1315.4195756519748</v>
      </c>
      <c r="J422" s="10"/>
      <c r="K422" s="10"/>
      <c r="L422" s="18"/>
      <c r="N422"/>
    </row>
    <row r="423" spans="1:14" ht="24" x14ac:dyDescent="0.3">
      <c r="A423" s="1">
        <v>44603</v>
      </c>
      <c r="B423" t="s">
        <v>11</v>
      </c>
      <c r="C423" t="s">
        <v>12</v>
      </c>
      <c r="D423">
        <v>1.00753212707357</v>
      </c>
      <c r="E423">
        <v>1.0012540000000001</v>
      </c>
      <c r="F423">
        <v>15685178.755379001</v>
      </c>
      <c r="G423">
        <v>15704847.969538201</v>
      </c>
      <c r="H423" s="12">
        <v>0.44841993642928657</v>
      </c>
      <c r="I423" s="13">
        <f t="shared" si="6"/>
        <v>101337.83874108171</v>
      </c>
      <c r="J423" s="7"/>
      <c r="K423" s="7"/>
      <c r="L423" s="17"/>
      <c r="N423"/>
    </row>
    <row r="424" spans="1:14" ht="24" x14ac:dyDescent="0.3">
      <c r="A424" s="1">
        <v>44603</v>
      </c>
      <c r="B424" t="s">
        <v>15</v>
      </c>
      <c r="C424" t="s">
        <v>16</v>
      </c>
      <c r="D424">
        <v>1.0013547679697301</v>
      </c>
      <c r="E424">
        <v>42485.919999999998</v>
      </c>
      <c r="F424">
        <v>36.986939276786103</v>
      </c>
      <c r="G424">
        <v>1571424.14315839</v>
      </c>
      <c r="H424" s="12">
        <v>4.4868814759959227E-2</v>
      </c>
      <c r="I424" s="13">
        <f t="shared" si="6"/>
        <v>10139.845143493611</v>
      </c>
      <c r="J424" s="7"/>
      <c r="K424" s="7"/>
      <c r="L424" s="17"/>
      <c r="N424"/>
    </row>
    <row r="425" spans="1:14" ht="24" x14ac:dyDescent="0.3">
      <c r="A425" s="1">
        <v>44603</v>
      </c>
      <c r="B425" t="s">
        <v>7</v>
      </c>
      <c r="C425" t="s">
        <v>8</v>
      </c>
      <c r="D425">
        <v>1.0059792878952101</v>
      </c>
      <c r="E425">
        <v>2934.16</v>
      </c>
      <c r="F425">
        <v>5900.4646767549802</v>
      </c>
      <c r="G425">
        <v>17312907.435947299</v>
      </c>
      <c r="H425" s="12">
        <v>0.49433479820320059</v>
      </c>
      <c r="I425" s="13">
        <f t="shared" si="6"/>
        <v>111714.07868998883</v>
      </c>
      <c r="J425" s="7"/>
      <c r="K425" s="7"/>
      <c r="L425" s="17"/>
      <c r="N425"/>
    </row>
    <row r="426" spans="1:14" ht="24" x14ac:dyDescent="0.3">
      <c r="A426" s="1">
        <v>44604</v>
      </c>
      <c r="B426" t="s">
        <v>13</v>
      </c>
      <c r="C426" t="s">
        <v>14</v>
      </c>
      <c r="D426">
        <v>1.0015394806039899</v>
      </c>
      <c r="E426">
        <v>11.25</v>
      </c>
      <c r="F426">
        <v>20408.760554994398</v>
      </c>
      <c r="G426">
        <v>229598.556243687</v>
      </c>
      <c r="H426" s="12">
        <v>6.5264060131666208E-3</v>
      </c>
      <c r="I426" s="13">
        <f t="shared" si="6"/>
        <v>1474.8940142749425</v>
      </c>
      <c r="J426" s="7"/>
      <c r="K426" s="7"/>
      <c r="L426" s="17"/>
      <c r="N426"/>
    </row>
    <row r="427" spans="1:14" ht="24" x14ac:dyDescent="0.3">
      <c r="A427" s="1">
        <v>44604</v>
      </c>
      <c r="B427" t="s">
        <v>9</v>
      </c>
      <c r="C427" t="s">
        <v>10</v>
      </c>
      <c r="D427">
        <v>1.00000601007102</v>
      </c>
      <c r="E427">
        <v>6.45</v>
      </c>
      <c r="F427">
        <v>31605.792520243998</v>
      </c>
      <c r="G427">
        <v>203857.36175557401</v>
      </c>
      <c r="H427" s="12">
        <v>5.7947050423860988E-3</v>
      </c>
      <c r="I427" s="13">
        <f t="shared" si="6"/>
        <v>1309.5378626861241</v>
      </c>
      <c r="J427" s="7"/>
      <c r="K427" s="7"/>
      <c r="L427" s="17"/>
      <c r="N427"/>
    </row>
    <row r="428" spans="1:14" ht="24" x14ac:dyDescent="0.3">
      <c r="A428" s="1">
        <v>44604</v>
      </c>
      <c r="B428" t="s">
        <v>11</v>
      </c>
      <c r="C428" t="s">
        <v>12</v>
      </c>
      <c r="D428">
        <v>1.0075618441668901</v>
      </c>
      <c r="E428">
        <v>1.001182</v>
      </c>
      <c r="F428">
        <v>15937641.444799701</v>
      </c>
      <c r="G428">
        <v>15956479.736987401</v>
      </c>
      <c r="H428" s="12">
        <v>0.45356759645264227</v>
      </c>
      <c r="I428" s="13">
        <f t="shared" si="6"/>
        <v>102501.15174071012</v>
      </c>
      <c r="J428" s="10"/>
      <c r="K428" s="10"/>
      <c r="L428" s="18"/>
      <c r="N428"/>
    </row>
    <row r="429" spans="1:14" ht="24" x14ac:dyDescent="0.3">
      <c r="A429" s="1">
        <v>44604</v>
      </c>
      <c r="B429" t="s">
        <v>15</v>
      </c>
      <c r="C429" t="s">
        <v>16</v>
      </c>
      <c r="D429">
        <v>1.0013547679697301</v>
      </c>
      <c r="E429">
        <v>42485.919999999998</v>
      </c>
      <c r="F429">
        <v>36.986939276786103</v>
      </c>
      <c r="G429">
        <v>1571424.14315839</v>
      </c>
      <c r="H429" s="12">
        <v>4.4668190187829679E-2</v>
      </c>
      <c r="I429" s="13">
        <f t="shared" si="6"/>
        <v>10094.506257136651</v>
      </c>
      <c r="J429" s="7"/>
      <c r="K429" s="7"/>
      <c r="L429" s="17"/>
      <c r="N429"/>
    </row>
    <row r="430" spans="1:14" ht="24" x14ac:dyDescent="0.3">
      <c r="A430" s="1">
        <v>44604</v>
      </c>
      <c r="B430" t="s">
        <v>7</v>
      </c>
      <c r="C430" t="s">
        <v>8</v>
      </c>
      <c r="D430">
        <v>1.00605433605113</v>
      </c>
      <c r="E430">
        <v>2913.61</v>
      </c>
      <c r="F430">
        <v>5909.7057581217396</v>
      </c>
      <c r="G430">
        <v>17218577.793921102</v>
      </c>
      <c r="H430" s="12">
        <v>0.48944310230397531</v>
      </c>
      <c r="I430" s="13">
        <f t="shared" si="6"/>
        <v>110608.61069016391</v>
      </c>
      <c r="J430" s="7"/>
      <c r="K430" s="7"/>
      <c r="L430" s="17"/>
      <c r="N430"/>
    </row>
    <row r="431" spans="1:14" ht="24" x14ac:dyDescent="0.3">
      <c r="A431" s="1">
        <v>44605</v>
      </c>
      <c r="B431" t="s">
        <v>13</v>
      </c>
      <c r="C431" t="s">
        <v>14</v>
      </c>
      <c r="D431">
        <v>1.0015394806039899</v>
      </c>
      <c r="E431">
        <v>11.25</v>
      </c>
      <c r="F431">
        <v>20408.760554994398</v>
      </c>
      <c r="G431">
        <v>229598.556243687</v>
      </c>
      <c r="H431" s="12">
        <v>6.5324583710491537E-3</v>
      </c>
      <c r="I431" s="13">
        <f t="shared" si="6"/>
        <v>1476.2617787681704</v>
      </c>
      <c r="J431" s="7"/>
      <c r="K431" s="7"/>
      <c r="L431" s="17"/>
      <c r="N431"/>
    </row>
    <row r="432" spans="1:14" ht="24" x14ac:dyDescent="0.3">
      <c r="A432" s="1">
        <v>44605</v>
      </c>
      <c r="B432" t="s">
        <v>9</v>
      </c>
      <c r="C432" t="s">
        <v>10</v>
      </c>
      <c r="D432">
        <v>1.0000064077167801</v>
      </c>
      <c r="E432">
        <v>6.04</v>
      </c>
      <c r="F432">
        <v>31635.805088077701</v>
      </c>
      <c r="G432">
        <v>191080.262731989</v>
      </c>
      <c r="H432" s="12">
        <v>5.4365492634066781E-3</v>
      </c>
      <c r="I432" s="13">
        <f t="shared" si="6"/>
        <v>1228.5987035947294</v>
      </c>
      <c r="J432" s="7"/>
      <c r="K432" s="7"/>
      <c r="L432" s="17"/>
      <c r="N432"/>
    </row>
    <row r="433" spans="1:14" ht="24" x14ac:dyDescent="0.3">
      <c r="A433" s="1">
        <v>44605</v>
      </c>
      <c r="B433" t="s">
        <v>11</v>
      </c>
      <c r="C433" t="s">
        <v>12</v>
      </c>
      <c r="D433">
        <v>1.0076079945431899</v>
      </c>
      <c r="E433">
        <v>1.0020249999999999</v>
      </c>
      <c r="F433">
        <v>16047081.9006912</v>
      </c>
      <c r="G433">
        <v>16079577.2415401</v>
      </c>
      <c r="H433" s="12">
        <v>0.45749054642549924</v>
      </c>
      <c r="I433" s="13">
        <f t="shared" si="6"/>
        <v>103387.69410745746</v>
      </c>
      <c r="J433" s="7"/>
      <c r="K433" s="7"/>
      <c r="L433" s="17"/>
      <c r="N433"/>
    </row>
    <row r="434" spans="1:14" ht="24" x14ac:dyDescent="0.3">
      <c r="A434" s="1">
        <v>44605</v>
      </c>
      <c r="B434" t="s">
        <v>15</v>
      </c>
      <c r="C434" t="s">
        <v>16</v>
      </c>
      <c r="D434">
        <v>1.0013547679697301</v>
      </c>
      <c r="E434">
        <v>42485.919999999998</v>
      </c>
      <c r="F434">
        <v>36.986939276786103</v>
      </c>
      <c r="G434">
        <v>1571424.14315839</v>
      </c>
      <c r="H434" s="12">
        <v>4.4709613886023819E-2</v>
      </c>
      <c r="I434" s="13">
        <f t="shared" si="6"/>
        <v>10103.867544864139</v>
      </c>
      <c r="J434" s="10"/>
      <c r="K434" s="10"/>
      <c r="L434" s="18"/>
      <c r="N434"/>
    </row>
    <row r="435" spans="1:14" ht="24" x14ac:dyDescent="0.3">
      <c r="A435" s="1">
        <v>44605</v>
      </c>
      <c r="B435" t="s">
        <v>7</v>
      </c>
      <c r="C435" t="s">
        <v>8</v>
      </c>
      <c r="D435">
        <v>1.00611840487889</v>
      </c>
      <c r="E435">
        <v>2891.46</v>
      </c>
      <c r="F435">
        <v>5905.5504785254798</v>
      </c>
      <c r="G435">
        <v>17075662.986637201</v>
      </c>
      <c r="H435" s="12">
        <v>0.48583083205402094</v>
      </c>
      <c r="I435" s="13">
        <f t="shared" si="6"/>
        <v>109792.27843028722</v>
      </c>
      <c r="J435" s="7"/>
      <c r="K435" s="7"/>
      <c r="L435" s="17"/>
      <c r="N435"/>
    </row>
    <row r="436" spans="1:14" ht="24" x14ac:dyDescent="0.3">
      <c r="A436" s="1">
        <v>44606</v>
      </c>
      <c r="B436" t="s">
        <v>13</v>
      </c>
      <c r="C436" t="s">
        <v>14</v>
      </c>
      <c r="D436">
        <v>1.0015394806039899</v>
      </c>
      <c r="E436">
        <v>11.25</v>
      </c>
      <c r="F436">
        <v>20408.760554994398</v>
      </c>
      <c r="G436">
        <v>229598.556243687</v>
      </c>
      <c r="H436" s="12">
        <v>6.4736884105796979E-3</v>
      </c>
      <c r="I436" s="13">
        <f t="shared" si="6"/>
        <v>1462.9804317694231</v>
      </c>
      <c r="J436" s="7"/>
      <c r="K436" s="7"/>
      <c r="L436" s="17"/>
      <c r="N436"/>
    </row>
    <row r="437" spans="1:14" ht="24" x14ac:dyDescent="0.3">
      <c r="A437" s="1">
        <v>44606</v>
      </c>
      <c r="B437" t="s">
        <v>17</v>
      </c>
      <c r="C437" t="s">
        <v>18</v>
      </c>
      <c r="D437">
        <v>1</v>
      </c>
      <c r="E437">
        <v>1.48831900871968</v>
      </c>
      <c r="F437">
        <v>378.39649899457601</v>
      </c>
      <c r="G437">
        <v>563.17470228660795</v>
      </c>
      <c r="H437" s="12">
        <v>1.5879096118770696E-5</v>
      </c>
      <c r="I437" s="13">
        <f t="shared" si="6"/>
        <v>3.5884962980272759</v>
      </c>
      <c r="J437" s="7"/>
      <c r="K437" s="7"/>
      <c r="L437" s="17"/>
      <c r="N437"/>
    </row>
    <row r="438" spans="1:14" ht="24" x14ac:dyDescent="0.3">
      <c r="A438" s="1">
        <v>44606</v>
      </c>
      <c r="B438" t="s">
        <v>9</v>
      </c>
      <c r="C438" t="s">
        <v>10</v>
      </c>
      <c r="D438">
        <v>1.0000064109914899</v>
      </c>
      <c r="E438">
        <v>6.03</v>
      </c>
      <c r="F438">
        <v>31695.805191675201</v>
      </c>
      <c r="G438">
        <v>191125.70530580101</v>
      </c>
      <c r="H438" s="12">
        <v>5.3889200509119268E-3</v>
      </c>
      <c r="I438" s="13">
        <f t="shared" si="6"/>
        <v>1217.8350397541078</v>
      </c>
      <c r="J438" s="7"/>
      <c r="K438" s="7"/>
      <c r="L438" s="17"/>
      <c r="N438"/>
    </row>
    <row r="439" spans="1:14" ht="24" x14ac:dyDescent="0.3">
      <c r="A439" s="1">
        <v>44606</v>
      </c>
      <c r="B439" t="s">
        <v>11</v>
      </c>
      <c r="C439" t="s">
        <v>12</v>
      </c>
      <c r="D439">
        <v>1.00763731864174</v>
      </c>
      <c r="E439">
        <v>1.002915</v>
      </c>
      <c r="F439">
        <v>16044537.0983805</v>
      </c>
      <c r="G439">
        <v>16091306.9240223</v>
      </c>
      <c r="H439" s="12">
        <v>0.4537054102141736</v>
      </c>
      <c r="I439" s="13">
        <f t="shared" si="6"/>
        <v>102532.29609359855</v>
      </c>
      <c r="J439" s="7"/>
      <c r="K439" s="7"/>
      <c r="L439" s="17"/>
      <c r="N439"/>
    </row>
    <row r="440" spans="1:14" ht="24" x14ac:dyDescent="0.3">
      <c r="A440" s="1">
        <v>44606</v>
      </c>
      <c r="B440" t="s">
        <v>15</v>
      </c>
      <c r="C440" t="s">
        <v>16</v>
      </c>
      <c r="D440">
        <v>1.0013547679697301</v>
      </c>
      <c r="E440">
        <v>42485.919999999998</v>
      </c>
      <c r="F440">
        <v>36.986939276786103</v>
      </c>
      <c r="G440">
        <v>1571424.14315839</v>
      </c>
      <c r="H440" s="12">
        <v>4.4307379062403465E-2</v>
      </c>
      <c r="I440" s="13">
        <f t="shared" si="6"/>
        <v>10012.967019752195</v>
      </c>
      <c r="J440" s="10"/>
      <c r="K440" s="10"/>
      <c r="L440" s="18"/>
      <c r="N440"/>
    </row>
    <row r="441" spans="1:14" ht="24" x14ac:dyDescent="0.3">
      <c r="A441" s="1">
        <v>44606</v>
      </c>
      <c r="B441" t="s">
        <v>7</v>
      </c>
      <c r="C441" t="s">
        <v>8</v>
      </c>
      <c r="D441">
        <v>1.00619353703216</v>
      </c>
      <c r="E441">
        <v>2941.8</v>
      </c>
      <c r="F441">
        <v>5908.7640674934601</v>
      </c>
      <c r="G441">
        <v>17382402.133752201</v>
      </c>
      <c r="H441" s="12">
        <v>0.49010872316581255</v>
      </c>
      <c r="I441" s="13">
        <f t="shared" si="6"/>
        <v>110759.03348379945</v>
      </c>
      <c r="J441" s="7"/>
      <c r="K441" s="7"/>
      <c r="L441" s="17"/>
      <c r="N441"/>
    </row>
    <row r="442" spans="1:14" ht="24" x14ac:dyDescent="0.3">
      <c r="A442" s="1">
        <v>44607</v>
      </c>
      <c r="B442" t="s">
        <v>13</v>
      </c>
      <c r="C442" t="s">
        <v>14</v>
      </c>
      <c r="D442">
        <v>1.0015394806039899</v>
      </c>
      <c r="E442">
        <v>11.25</v>
      </c>
      <c r="F442">
        <v>20408.760554994398</v>
      </c>
      <c r="G442">
        <v>229598.556243687</v>
      </c>
      <c r="H442" s="12">
        <v>6.181726263968631E-3</v>
      </c>
      <c r="I442" s="13">
        <f t="shared" si="6"/>
        <v>1397.0002856426283</v>
      </c>
      <c r="J442" s="7"/>
      <c r="K442" s="7"/>
      <c r="L442" s="17"/>
      <c r="N442"/>
    </row>
    <row r="443" spans="1:14" ht="24" x14ac:dyDescent="0.3">
      <c r="A443" s="1">
        <v>44607</v>
      </c>
      <c r="B443" t="s">
        <v>17</v>
      </c>
      <c r="C443" t="s">
        <v>18</v>
      </c>
      <c r="D443">
        <v>1</v>
      </c>
      <c r="E443">
        <v>1.4972381167429001</v>
      </c>
      <c r="F443">
        <v>250000</v>
      </c>
      <c r="G443">
        <v>374309.52918572503</v>
      </c>
      <c r="H443" s="12">
        <v>1.007793378702812E-2</v>
      </c>
      <c r="I443" s="13">
        <f t="shared" si="6"/>
        <v>2277.4991609103095</v>
      </c>
      <c r="J443" s="7"/>
      <c r="K443" s="7"/>
      <c r="L443" s="17"/>
      <c r="N443"/>
    </row>
    <row r="444" spans="1:14" ht="24" x14ac:dyDescent="0.3">
      <c r="A444" s="1">
        <v>44607</v>
      </c>
      <c r="B444" t="s">
        <v>9</v>
      </c>
      <c r="C444" t="s">
        <v>10</v>
      </c>
      <c r="D444">
        <v>1.0000064109914899</v>
      </c>
      <c r="E444">
        <v>6.03</v>
      </c>
      <c r="F444">
        <v>31695.805191675201</v>
      </c>
      <c r="G444">
        <v>191125.70530580101</v>
      </c>
      <c r="H444" s="12">
        <v>5.1458807561246796E-3</v>
      </c>
      <c r="I444" s="13">
        <f t="shared" si="6"/>
        <v>1162.9109053389107</v>
      </c>
      <c r="J444" s="7"/>
      <c r="K444" s="7"/>
      <c r="L444" s="17"/>
      <c r="N444"/>
    </row>
    <row r="445" spans="1:14" ht="24" x14ac:dyDescent="0.3">
      <c r="A445" s="1">
        <v>44607</v>
      </c>
      <c r="B445" t="s">
        <v>11</v>
      </c>
      <c r="C445" t="s">
        <v>12</v>
      </c>
      <c r="D445">
        <v>1.0076617020119401</v>
      </c>
      <c r="E445">
        <v>1.001328</v>
      </c>
      <c r="F445">
        <v>18217719.599592701</v>
      </c>
      <c r="G445">
        <v>18241912.731221002</v>
      </c>
      <c r="H445" s="12">
        <v>0.49114642914359885</v>
      </c>
      <c r="I445" s="13">
        <f t="shared" si="6"/>
        <v>110993.54330928787</v>
      </c>
      <c r="J445" s="7"/>
      <c r="K445" s="7"/>
      <c r="L445" s="17"/>
      <c r="N445"/>
    </row>
    <row r="446" spans="1:14" ht="24" x14ac:dyDescent="0.3">
      <c r="A446" s="1">
        <v>44607</v>
      </c>
      <c r="B446" t="s">
        <v>15</v>
      </c>
      <c r="C446" t="s">
        <v>16</v>
      </c>
      <c r="D446">
        <v>1.0013547679697301</v>
      </c>
      <c r="E446">
        <v>42485.919999999998</v>
      </c>
      <c r="F446">
        <v>36.986939276786103</v>
      </c>
      <c r="G446">
        <v>1571424.14315839</v>
      </c>
      <c r="H446" s="12">
        <v>4.2309124484591433E-2</v>
      </c>
      <c r="I446" s="13">
        <f t="shared" si="6"/>
        <v>9561.3840643144486</v>
      </c>
      <c r="J446" s="10"/>
      <c r="K446" s="10"/>
      <c r="L446" s="18"/>
      <c r="N446"/>
    </row>
    <row r="447" spans="1:14" ht="24" x14ac:dyDescent="0.3">
      <c r="A447" s="1">
        <v>44607</v>
      </c>
      <c r="B447" t="s">
        <v>7</v>
      </c>
      <c r="C447" t="s">
        <v>8</v>
      </c>
      <c r="D447">
        <v>1.0062405157188501</v>
      </c>
      <c r="E447">
        <v>3182.89</v>
      </c>
      <c r="F447">
        <v>5194.3750855114204</v>
      </c>
      <c r="G447">
        <v>16533124.515923399</v>
      </c>
      <c r="H447" s="12">
        <v>0.44513890556468821</v>
      </c>
      <c r="I447" s="13">
        <f t="shared" si="6"/>
        <v>100596.36283947756</v>
      </c>
      <c r="J447" s="7"/>
      <c r="K447" s="7"/>
      <c r="L447" s="17"/>
      <c r="N447"/>
    </row>
    <row r="448" spans="1:14" ht="24" x14ac:dyDescent="0.3">
      <c r="A448" s="1">
        <v>44608</v>
      </c>
      <c r="B448" t="s">
        <v>13</v>
      </c>
      <c r="C448" t="s">
        <v>14</v>
      </c>
      <c r="D448">
        <v>1.0015394806039899</v>
      </c>
      <c r="E448">
        <v>11.25</v>
      </c>
      <c r="F448">
        <v>20408.760554994398</v>
      </c>
      <c r="G448">
        <v>229598.556243687</v>
      </c>
      <c r="H448" s="12">
        <v>6.2167198009011274E-3</v>
      </c>
      <c r="I448" s="13">
        <f t="shared" si="6"/>
        <v>1404.9084295821756</v>
      </c>
      <c r="J448" s="7"/>
      <c r="K448" s="7"/>
      <c r="L448" s="17"/>
      <c r="N448"/>
    </row>
    <row r="449" spans="1:14" ht="24" x14ac:dyDescent="0.3">
      <c r="A449" s="1">
        <v>44608</v>
      </c>
      <c r="B449" t="s">
        <v>17</v>
      </c>
      <c r="C449" t="s">
        <v>18</v>
      </c>
      <c r="D449">
        <v>1</v>
      </c>
      <c r="E449">
        <v>1.4972381167429001</v>
      </c>
      <c r="F449">
        <v>250000</v>
      </c>
      <c r="G449">
        <v>374309.52918572503</v>
      </c>
      <c r="H449" s="12">
        <v>1.0134982988678343E-2</v>
      </c>
      <c r="I449" s="13">
        <f t="shared" si="6"/>
        <v>2290.3916358595125</v>
      </c>
      <c r="J449" s="7"/>
      <c r="K449" s="7"/>
      <c r="L449" s="17"/>
      <c r="N449"/>
    </row>
    <row r="450" spans="1:14" ht="24" x14ac:dyDescent="0.3">
      <c r="A450" s="1">
        <v>44608</v>
      </c>
      <c r="B450" t="s">
        <v>9</v>
      </c>
      <c r="C450" t="s">
        <v>10</v>
      </c>
      <c r="D450">
        <v>1.0000064109914899</v>
      </c>
      <c r="E450">
        <v>6.03</v>
      </c>
      <c r="F450">
        <v>31695.805191675201</v>
      </c>
      <c r="G450">
        <v>191125.70530580101</v>
      </c>
      <c r="H450" s="12">
        <v>5.1750105753046814E-3</v>
      </c>
      <c r="I450" s="13">
        <f t="shared" si="6"/>
        <v>1169.4939153230919</v>
      </c>
      <c r="J450" s="7"/>
      <c r="K450" s="7"/>
      <c r="L450" s="17"/>
      <c r="N450"/>
    </row>
    <row r="451" spans="1:14" ht="24" x14ac:dyDescent="0.3">
      <c r="A451" s="1">
        <v>44608</v>
      </c>
      <c r="B451" t="s">
        <v>11</v>
      </c>
      <c r="C451" t="s">
        <v>12</v>
      </c>
      <c r="D451">
        <v>1.0076617020119401</v>
      </c>
      <c r="E451">
        <v>1.001328</v>
      </c>
      <c r="F451">
        <v>18217719.599592701</v>
      </c>
      <c r="G451">
        <v>18241912.731221002</v>
      </c>
      <c r="H451" s="12">
        <v>0.49392671251002318</v>
      </c>
      <c r="I451" s="13">
        <f t="shared" ref="I451:I514" si="7">H451*$L$3</f>
        <v>111621.85593446852</v>
      </c>
      <c r="J451" s="7"/>
      <c r="K451" s="7"/>
      <c r="L451" s="17"/>
      <c r="N451"/>
    </row>
    <row r="452" spans="1:14" ht="24" x14ac:dyDescent="0.3">
      <c r="A452" s="1">
        <v>44608</v>
      </c>
      <c r="B452" t="s">
        <v>15</v>
      </c>
      <c r="C452" t="s">
        <v>16</v>
      </c>
      <c r="D452">
        <v>1.0013547679697301</v>
      </c>
      <c r="E452">
        <v>42485.919999999998</v>
      </c>
      <c r="F452">
        <v>36.986939276786103</v>
      </c>
      <c r="G452">
        <v>1571424.14315839</v>
      </c>
      <c r="H452" s="12">
        <v>4.254862811950047E-2</v>
      </c>
      <c r="I452" s="13">
        <f t="shared" si="7"/>
        <v>9615.5091795481294</v>
      </c>
      <c r="J452" s="10"/>
      <c r="K452" s="10"/>
      <c r="L452" s="18"/>
      <c r="N452"/>
    </row>
    <row r="453" spans="1:14" ht="24" x14ac:dyDescent="0.3">
      <c r="A453" s="1">
        <v>44608</v>
      </c>
      <c r="B453" t="s">
        <v>7</v>
      </c>
      <c r="C453" t="s">
        <v>8</v>
      </c>
      <c r="D453">
        <v>1.00627277046901</v>
      </c>
      <c r="E453">
        <v>3142.48</v>
      </c>
      <c r="F453">
        <v>5194.6415897099796</v>
      </c>
      <c r="G453">
        <v>16324057.302831801</v>
      </c>
      <c r="H453" s="12">
        <v>0.44199794600559228</v>
      </c>
      <c r="I453" s="13">
        <f t="shared" si="7"/>
        <v>99886.54147019035</v>
      </c>
      <c r="J453" s="7"/>
      <c r="K453" s="7"/>
      <c r="L453" s="17"/>
      <c r="N453"/>
    </row>
    <row r="454" spans="1:14" ht="24" x14ac:dyDescent="0.3">
      <c r="A454" s="1">
        <v>44609</v>
      </c>
      <c r="B454" t="s">
        <v>13</v>
      </c>
      <c r="C454" t="s">
        <v>14</v>
      </c>
      <c r="D454">
        <v>1.0015394806039899</v>
      </c>
      <c r="E454">
        <v>11.25</v>
      </c>
      <c r="F454">
        <v>20408.760554994398</v>
      </c>
      <c r="G454">
        <v>229598.556243687</v>
      </c>
      <c r="H454" s="12">
        <v>6.4007303404714881E-3</v>
      </c>
      <c r="I454" s="13">
        <f t="shared" si="7"/>
        <v>1446.4927323099407</v>
      </c>
      <c r="J454" s="7"/>
      <c r="K454" s="7"/>
      <c r="L454" s="17"/>
      <c r="N454"/>
    </row>
    <row r="455" spans="1:14" ht="24" x14ac:dyDescent="0.3">
      <c r="A455" s="1">
        <v>44609</v>
      </c>
      <c r="B455" t="s">
        <v>17</v>
      </c>
      <c r="C455" t="s">
        <v>18</v>
      </c>
      <c r="D455">
        <v>1</v>
      </c>
      <c r="E455">
        <v>1.4972381167429001</v>
      </c>
      <c r="F455">
        <v>250000</v>
      </c>
      <c r="G455">
        <v>374309.52918572503</v>
      </c>
      <c r="H455" s="12">
        <v>1.0434971366474106E-2</v>
      </c>
      <c r="I455" s="13">
        <f t="shared" si="7"/>
        <v>2358.1856195421706</v>
      </c>
      <c r="J455" s="7"/>
      <c r="K455" s="7"/>
      <c r="L455" s="17"/>
      <c r="N455"/>
    </row>
    <row r="456" spans="1:14" ht="24" x14ac:dyDescent="0.3">
      <c r="A456" s="1">
        <v>44609</v>
      </c>
      <c r="B456" t="s">
        <v>9</v>
      </c>
      <c r="C456" t="s">
        <v>10</v>
      </c>
      <c r="D456">
        <v>1.0000064109914899</v>
      </c>
      <c r="E456">
        <v>6.03</v>
      </c>
      <c r="F456">
        <v>31695.805191675201</v>
      </c>
      <c r="G456">
        <v>191125.70530580101</v>
      </c>
      <c r="H456" s="12">
        <v>5.3281872534792557E-3</v>
      </c>
      <c r="I456" s="13">
        <f t="shared" si="7"/>
        <v>1204.1101137806227</v>
      </c>
      <c r="J456" s="7"/>
      <c r="K456" s="7"/>
      <c r="L456" s="17"/>
      <c r="N456"/>
    </row>
    <row r="457" spans="1:14" ht="24" x14ac:dyDescent="0.3">
      <c r="A457" s="1">
        <v>44609</v>
      </c>
      <c r="B457" t="s">
        <v>11</v>
      </c>
      <c r="C457" t="s">
        <v>12</v>
      </c>
      <c r="D457">
        <v>1.0077188911011501</v>
      </c>
      <c r="E457">
        <v>1.0005949999999999</v>
      </c>
      <c r="F457">
        <v>18229753.534487799</v>
      </c>
      <c r="G457">
        <v>18240600.237840801</v>
      </c>
      <c r="H457" s="12">
        <v>0.50851000668680946</v>
      </c>
      <c r="I457" s="13">
        <f t="shared" si="7"/>
        <v>114917.51563543716</v>
      </c>
      <c r="J457" s="7"/>
      <c r="K457" s="7"/>
      <c r="L457" s="17"/>
      <c r="N457"/>
    </row>
    <row r="458" spans="1:14" ht="24" x14ac:dyDescent="0.3">
      <c r="A458" s="1">
        <v>44609</v>
      </c>
      <c r="B458" t="s">
        <v>15</v>
      </c>
      <c r="C458" t="s">
        <v>16</v>
      </c>
      <c r="D458">
        <v>1.0013547679697301</v>
      </c>
      <c r="E458">
        <v>42485.919999999998</v>
      </c>
      <c r="F458">
        <v>36.986939276786103</v>
      </c>
      <c r="G458">
        <v>1571424.14315839</v>
      </c>
      <c r="H458" s="12">
        <v>4.3808037626281368E-2</v>
      </c>
      <c r="I458" s="13">
        <f t="shared" si="7"/>
        <v>9900.1214974647155</v>
      </c>
      <c r="J458" s="10"/>
      <c r="K458" s="10"/>
      <c r="L458" s="18"/>
      <c r="N458"/>
    </row>
    <row r="459" spans="1:14" ht="24" x14ac:dyDescent="0.3">
      <c r="A459" s="1">
        <v>44609</v>
      </c>
      <c r="B459" t="s">
        <v>7</v>
      </c>
      <c r="C459" t="s">
        <v>8</v>
      </c>
      <c r="D459">
        <v>1.0063797393098299</v>
      </c>
      <c r="E459">
        <v>2888.87</v>
      </c>
      <c r="F459">
        <v>5283.5962966547704</v>
      </c>
      <c r="G459">
        <v>15263622.833517</v>
      </c>
      <c r="H459" s="12">
        <v>0.42551806672648429</v>
      </c>
      <c r="I459" s="13">
        <f t="shared" si="7"/>
        <v>96162.274966437122</v>
      </c>
      <c r="J459" s="7"/>
      <c r="K459" s="7"/>
      <c r="L459" s="17"/>
      <c r="N459"/>
    </row>
    <row r="460" spans="1:14" ht="24" x14ac:dyDescent="0.3">
      <c r="A460" s="1">
        <v>44610</v>
      </c>
      <c r="B460" t="s">
        <v>13</v>
      </c>
      <c r="C460" t="s">
        <v>14</v>
      </c>
      <c r="D460">
        <v>1.0015394806039899</v>
      </c>
      <c r="E460">
        <v>11.25</v>
      </c>
      <c r="F460">
        <v>20408.760554994398</v>
      </c>
      <c r="G460">
        <v>229598.556243687</v>
      </c>
      <c r="H460" s="12">
        <v>6.4957138201603105E-3</v>
      </c>
      <c r="I460" s="13">
        <f t="shared" si="7"/>
        <v>1467.9579254599571</v>
      </c>
      <c r="J460" s="7"/>
      <c r="K460" s="7"/>
      <c r="L460" s="17"/>
      <c r="N460"/>
    </row>
    <row r="461" spans="1:14" ht="24" x14ac:dyDescent="0.3">
      <c r="A461" s="1">
        <v>44610</v>
      </c>
      <c r="B461" t="s">
        <v>17</v>
      </c>
      <c r="C461" t="s">
        <v>18</v>
      </c>
      <c r="D461">
        <v>1</v>
      </c>
      <c r="E461">
        <v>1.4972381167429001</v>
      </c>
      <c r="F461">
        <v>250000</v>
      </c>
      <c r="G461">
        <v>374309.52918572503</v>
      </c>
      <c r="H461" s="12">
        <v>1.0589820866159156E-2</v>
      </c>
      <c r="I461" s="13">
        <f t="shared" si="7"/>
        <v>2393.1798567591313</v>
      </c>
      <c r="J461" s="7"/>
      <c r="K461" s="7"/>
      <c r="L461" s="17"/>
      <c r="N461"/>
    </row>
    <row r="462" spans="1:14" ht="24" x14ac:dyDescent="0.3">
      <c r="A462" s="1">
        <v>44610</v>
      </c>
      <c r="B462" t="s">
        <v>9</v>
      </c>
      <c r="C462" t="s">
        <v>10</v>
      </c>
      <c r="D462">
        <v>1.0000064109914899</v>
      </c>
      <c r="E462">
        <v>6.03</v>
      </c>
      <c r="F462">
        <v>31695.805191675201</v>
      </c>
      <c r="G462">
        <v>191125.70530580101</v>
      </c>
      <c r="H462" s="12">
        <v>5.4072547565373217E-3</v>
      </c>
      <c r="I462" s="13">
        <f t="shared" si="7"/>
        <v>1221.978476053632</v>
      </c>
      <c r="J462" s="7"/>
      <c r="K462" s="7"/>
      <c r="L462" s="17"/>
      <c r="N462"/>
    </row>
    <row r="463" spans="1:14" ht="24" x14ac:dyDescent="0.3">
      <c r="A463" s="1">
        <v>44610</v>
      </c>
      <c r="B463" t="s">
        <v>11</v>
      </c>
      <c r="C463" t="s">
        <v>12</v>
      </c>
      <c r="D463">
        <v>1.00773756443357</v>
      </c>
      <c r="E463">
        <v>1.000707</v>
      </c>
      <c r="F463">
        <v>18229774.0815975</v>
      </c>
      <c r="G463">
        <v>18242662.5318732</v>
      </c>
      <c r="H463" s="12">
        <v>0.51611437399039684</v>
      </c>
      <c r="I463" s="13">
        <f t="shared" si="7"/>
        <v>116636.01672099363</v>
      </c>
      <c r="J463" s="7"/>
      <c r="K463" s="7"/>
      <c r="L463" s="17"/>
      <c r="N463"/>
    </row>
    <row r="464" spans="1:14" ht="24" x14ac:dyDescent="0.3">
      <c r="A464" s="1">
        <v>44610</v>
      </c>
      <c r="B464" t="s">
        <v>15</v>
      </c>
      <c r="C464" t="s">
        <v>16</v>
      </c>
      <c r="D464">
        <v>1.0013547679697301</v>
      </c>
      <c r="E464">
        <v>42485.919999999998</v>
      </c>
      <c r="F464">
        <v>36.986939276786103</v>
      </c>
      <c r="G464">
        <v>1571424.14315839</v>
      </c>
      <c r="H464" s="12">
        <v>4.4458125917889744E-2</v>
      </c>
      <c r="I464" s="13">
        <f t="shared" si="7"/>
        <v>10047.034105737795</v>
      </c>
      <c r="J464" s="10"/>
      <c r="K464" s="10"/>
      <c r="L464" s="18"/>
      <c r="N464"/>
    </row>
    <row r="465" spans="1:14" ht="24" x14ac:dyDescent="0.3">
      <c r="A465" s="1">
        <v>44610</v>
      </c>
      <c r="B465" t="s">
        <v>7</v>
      </c>
      <c r="C465" t="s">
        <v>8</v>
      </c>
      <c r="D465">
        <v>1.0064124518425299</v>
      </c>
      <c r="E465">
        <v>2789.85</v>
      </c>
      <c r="F465">
        <v>5282.3779180475804</v>
      </c>
      <c r="G465">
        <v>14737042.034665</v>
      </c>
      <c r="H465" s="12">
        <v>0.41693471064885657</v>
      </c>
      <c r="I465" s="13">
        <f t="shared" si="7"/>
        <v>94222.533479967577</v>
      </c>
      <c r="J465" s="7"/>
      <c r="K465" s="7"/>
      <c r="L465" s="17"/>
      <c r="N465"/>
    </row>
    <row r="466" spans="1:14" ht="24" x14ac:dyDescent="0.3">
      <c r="A466" s="1">
        <v>44611</v>
      </c>
      <c r="B466" t="s">
        <v>13</v>
      </c>
      <c r="C466" t="s">
        <v>14</v>
      </c>
      <c r="D466">
        <v>1.0015394806039899</v>
      </c>
      <c r="E466">
        <v>11.25</v>
      </c>
      <c r="F466">
        <v>20408.760554994398</v>
      </c>
      <c r="G466">
        <v>229598.556243687</v>
      </c>
      <c r="H466" s="12">
        <v>6.5207321414637517E-3</v>
      </c>
      <c r="I466" s="13">
        <f t="shared" si="7"/>
        <v>1473.6117833816388</v>
      </c>
      <c r="J466" s="7"/>
      <c r="K466" s="7"/>
      <c r="L466" s="17"/>
      <c r="N466"/>
    </row>
    <row r="467" spans="1:14" ht="24" x14ac:dyDescent="0.3">
      <c r="A467" s="1">
        <v>44611</v>
      </c>
      <c r="B467" t="s">
        <v>17</v>
      </c>
      <c r="C467" t="s">
        <v>18</v>
      </c>
      <c r="D467">
        <v>1</v>
      </c>
      <c r="E467">
        <v>1.4972381167429001</v>
      </c>
      <c r="F467">
        <v>250000</v>
      </c>
      <c r="G467">
        <v>374309.52918572503</v>
      </c>
      <c r="H467" s="12">
        <v>1.0630607690873197E-2</v>
      </c>
      <c r="I467" s="13">
        <f t="shared" si="7"/>
        <v>2402.3972182764287</v>
      </c>
      <c r="J467" s="7"/>
      <c r="K467" s="7"/>
      <c r="L467" s="17"/>
      <c r="N467"/>
    </row>
    <row r="468" spans="1:14" ht="24" x14ac:dyDescent="0.3">
      <c r="A468" s="1">
        <v>44611</v>
      </c>
      <c r="B468" t="s">
        <v>9</v>
      </c>
      <c r="C468" t="s">
        <v>10</v>
      </c>
      <c r="D468">
        <v>1.0000064268509901</v>
      </c>
      <c r="E468">
        <v>5.7</v>
      </c>
      <c r="F468">
        <v>32542.8576426974</v>
      </c>
      <c r="G468">
        <v>185494.28856337501</v>
      </c>
      <c r="H468" s="12">
        <v>5.2681453632895366E-3</v>
      </c>
      <c r="I468" s="13">
        <f t="shared" si="7"/>
        <v>1190.5413250371835</v>
      </c>
      <c r="J468" s="7"/>
      <c r="K468" s="7"/>
      <c r="L468" s="17"/>
      <c r="N468"/>
    </row>
    <row r="469" spans="1:14" ht="24" x14ac:dyDescent="0.3">
      <c r="A469" s="1">
        <v>44611</v>
      </c>
      <c r="B469" t="s">
        <v>11</v>
      </c>
      <c r="C469" t="s">
        <v>12</v>
      </c>
      <c r="D469">
        <v>1.0077870443128301</v>
      </c>
      <c r="E469">
        <v>1.0012920000000001</v>
      </c>
      <c r="F469">
        <v>18215032.798185799</v>
      </c>
      <c r="G469">
        <v>18238566.620561101</v>
      </c>
      <c r="H469" s="12">
        <v>0.51798586856397422</v>
      </c>
      <c r="I469" s="13">
        <f t="shared" si="7"/>
        <v>117058.95334779078</v>
      </c>
      <c r="J469" s="7"/>
      <c r="K469" s="7"/>
      <c r="L469" s="17"/>
      <c r="N469"/>
    </row>
    <row r="470" spans="1:14" ht="24" x14ac:dyDescent="0.3">
      <c r="A470" s="1">
        <v>44611</v>
      </c>
      <c r="B470" t="s">
        <v>15</v>
      </c>
      <c r="C470" t="s">
        <v>16</v>
      </c>
      <c r="D470">
        <v>1.0013547679697301</v>
      </c>
      <c r="E470">
        <v>42485.919999999998</v>
      </c>
      <c r="F470">
        <v>36.986939276786103</v>
      </c>
      <c r="G470">
        <v>1571424.14315839</v>
      </c>
      <c r="H470" s="12">
        <v>4.4629356934150127E-2</v>
      </c>
      <c r="I470" s="13">
        <f t="shared" si="7"/>
        <v>10085.7303805989</v>
      </c>
      <c r="J470" s="10"/>
      <c r="K470" s="10"/>
      <c r="L470" s="18"/>
      <c r="N470"/>
    </row>
    <row r="471" spans="1:14" ht="24" x14ac:dyDescent="0.3">
      <c r="A471" s="1">
        <v>44611</v>
      </c>
      <c r="B471" t="s">
        <v>7</v>
      </c>
      <c r="C471" t="s">
        <v>8</v>
      </c>
      <c r="D471">
        <v>1.0064970909347599</v>
      </c>
      <c r="E471">
        <v>2765.7</v>
      </c>
      <c r="F471">
        <v>5282.98640617399</v>
      </c>
      <c r="G471">
        <v>14611155.5035554</v>
      </c>
      <c r="H471" s="12">
        <v>0.41496528930624915</v>
      </c>
      <c r="I471" s="13">
        <f t="shared" si="7"/>
        <v>93777.466509886814</v>
      </c>
      <c r="J471" s="7"/>
      <c r="K471" s="7"/>
      <c r="L471" s="17"/>
      <c r="N471"/>
    </row>
    <row r="472" spans="1:14" ht="24" x14ac:dyDescent="0.3">
      <c r="A472" s="1">
        <v>44612</v>
      </c>
      <c r="B472" t="s">
        <v>13</v>
      </c>
      <c r="C472" t="s">
        <v>14</v>
      </c>
      <c r="D472">
        <v>1.0015394806039899</v>
      </c>
      <c r="E472">
        <v>11.25</v>
      </c>
      <c r="F472">
        <v>20408.760554994398</v>
      </c>
      <c r="G472">
        <v>229598.556243687</v>
      </c>
      <c r="H472" s="12">
        <v>6.6813123913339609E-3</v>
      </c>
      <c r="I472" s="13">
        <f t="shared" si="7"/>
        <v>1509.9011053862059</v>
      </c>
      <c r="J472" s="7"/>
      <c r="K472" s="7"/>
      <c r="L472" s="17"/>
      <c r="N472"/>
    </row>
    <row r="473" spans="1:14" ht="24" x14ac:dyDescent="0.3">
      <c r="A473" s="1">
        <v>44612</v>
      </c>
      <c r="B473" t="s">
        <v>17</v>
      </c>
      <c r="C473" t="s">
        <v>18</v>
      </c>
      <c r="D473">
        <v>1</v>
      </c>
      <c r="E473">
        <v>1.4972381167429001</v>
      </c>
      <c r="F473">
        <v>250000</v>
      </c>
      <c r="G473">
        <v>374309.52918572503</v>
      </c>
      <c r="H473" s="12">
        <v>1.0892398177315321E-2</v>
      </c>
      <c r="I473" s="13">
        <f t="shared" si="7"/>
        <v>2461.558910127756</v>
      </c>
      <c r="J473" s="7"/>
      <c r="K473" s="7"/>
      <c r="L473" s="17"/>
      <c r="N473"/>
    </row>
    <row r="474" spans="1:14" ht="24" x14ac:dyDescent="0.3">
      <c r="A474" s="1">
        <v>44612</v>
      </c>
      <c r="B474" t="s">
        <v>9</v>
      </c>
      <c r="C474" t="s">
        <v>10</v>
      </c>
      <c r="D474">
        <v>1.0000064273700799</v>
      </c>
      <c r="E474">
        <v>5.37</v>
      </c>
      <c r="F474">
        <v>31695.8057108047</v>
      </c>
      <c r="G474">
        <v>170206.47666702099</v>
      </c>
      <c r="H474" s="12">
        <v>4.95300432304844E-3</v>
      </c>
      <c r="I474" s="13">
        <f t="shared" si="7"/>
        <v>1119.3230108584046</v>
      </c>
      <c r="J474" s="7"/>
      <c r="K474" s="7"/>
      <c r="L474" s="17"/>
      <c r="N474"/>
    </row>
    <row r="475" spans="1:14" ht="24" x14ac:dyDescent="0.3">
      <c r="A475" s="1">
        <v>44612</v>
      </c>
      <c r="B475" t="s">
        <v>11</v>
      </c>
      <c r="C475" t="s">
        <v>12</v>
      </c>
      <c r="D475">
        <v>1.0078220043522499</v>
      </c>
      <c r="E475">
        <v>1.0021960000000001</v>
      </c>
      <c r="F475">
        <v>18156426.140429601</v>
      </c>
      <c r="G475">
        <v>18196297.652233999</v>
      </c>
      <c r="H475" s="12">
        <v>0.52951181823302473</v>
      </c>
      <c r="I475" s="13">
        <f t="shared" si="7"/>
        <v>119663.68773627677</v>
      </c>
      <c r="J475" s="7"/>
      <c r="K475" s="7"/>
      <c r="L475" s="17"/>
      <c r="N475"/>
    </row>
    <row r="476" spans="1:14" ht="24" x14ac:dyDescent="0.3">
      <c r="A476" s="1">
        <v>44612</v>
      </c>
      <c r="B476" t="s">
        <v>15</v>
      </c>
      <c r="C476" t="s">
        <v>16</v>
      </c>
      <c r="D476">
        <v>1.0020636874334501</v>
      </c>
      <c r="E476">
        <v>38567.620000000003</v>
      </c>
      <c r="F476">
        <v>34.368183762955503</v>
      </c>
      <c r="G476">
        <v>1325499.05145983</v>
      </c>
      <c r="H476" s="12">
        <v>3.8571990094835272E-2</v>
      </c>
      <c r="I476" s="13">
        <f t="shared" si="7"/>
        <v>8716.8339197367841</v>
      </c>
      <c r="J476" s="10"/>
      <c r="K476" s="10"/>
      <c r="L476" s="18"/>
      <c r="N476"/>
    </row>
    <row r="477" spans="1:14" ht="24" x14ac:dyDescent="0.3">
      <c r="A477" s="1">
        <v>44612</v>
      </c>
      <c r="B477" t="s">
        <v>7</v>
      </c>
      <c r="C477" t="s">
        <v>8</v>
      </c>
      <c r="D477">
        <v>1.0065418979158001</v>
      </c>
      <c r="E477">
        <v>2632.23</v>
      </c>
      <c r="F477">
        <v>5344.6616296523398</v>
      </c>
      <c r="G477">
        <v>14068378.6814197</v>
      </c>
      <c r="H477" s="12">
        <v>0.40938947678044235</v>
      </c>
      <c r="I477" s="13">
        <f t="shared" si="7"/>
        <v>92517.395882585843</v>
      </c>
      <c r="J477" s="7"/>
      <c r="K477" s="7"/>
      <c r="L477" s="17"/>
      <c r="N477"/>
    </row>
    <row r="478" spans="1:14" ht="24" x14ac:dyDescent="0.3">
      <c r="A478" s="1">
        <v>44613</v>
      </c>
      <c r="B478" t="s">
        <v>13</v>
      </c>
      <c r="C478" t="s">
        <v>14</v>
      </c>
      <c r="D478">
        <v>1.0015394806039899</v>
      </c>
      <c r="E478">
        <v>11.25</v>
      </c>
      <c r="F478">
        <v>20408.760554994398</v>
      </c>
      <c r="G478">
        <v>229598.556243687</v>
      </c>
      <c r="H478" s="12">
        <v>6.719059759585525E-3</v>
      </c>
      <c r="I478" s="13">
        <f t="shared" si="7"/>
        <v>1518.4315840871243</v>
      </c>
      <c r="J478" s="7"/>
      <c r="K478" s="7"/>
      <c r="L478" s="17"/>
      <c r="N478"/>
    </row>
    <row r="479" spans="1:14" ht="24" x14ac:dyDescent="0.3">
      <c r="A479" s="1">
        <v>44613</v>
      </c>
      <c r="B479" t="s">
        <v>17</v>
      </c>
      <c r="C479" t="s">
        <v>18</v>
      </c>
      <c r="D479">
        <v>1</v>
      </c>
      <c r="E479">
        <v>1.4972381167429001</v>
      </c>
      <c r="F479">
        <v>250000</v>
      </c>
      <c r="G479">
        <v>374309.52918572503</v>
      </c>
      <c r="H479" s="12">
        <v>1.0953936890229731E-2</v>
      </c>
      <c r="I479" s="13">
        <f t="shared" si="7"/>
        <v>2475.4659638937246</v>
      </c>
      <c r="J479" s="7"/>
      <c r="K479" s="7"/>
      <c r="L479" s="17"/>
      <c r="N479"/>
    </row>
    <row r="480" spans="1:14" ht="24" x14ac:dyDescent="0.3">
      <c r="A480" s="1">
        <v>44613</v>
      </c>
      <c r="B480" t="s">
        <v>9</v>
      </c>
      <c r="C480" t="s">
        <v>10</v>
      </c>
      <c r="D480">
        <v>1.0000064273700799</v>
      </c>
      <c r="E480">
        <v>5.37</v>
      </c>
      <c r="F480">
        <v>31695.8057108047</v>
      </c>
      <c r="G480">
        <v>170206.47666702099</v>
      </c>
      <c r="H480" s="12">
        <v>4.9809872801656972E-3</v>
      </c>
      <c r="I480" s="13">
        <f t="shared" si="7"/>
        <v>1125.6468429752988</v>
      </c>
      <c r="J480" s="7"/>
      <c r="K480" s="7"/>
      <c r="L480" s="17"/>
      <c r="N480"/>
    </row>
    <row r="481" spans="1:14" ht="24" x14ac:dyDescent="0.3">
      <c r="A481" s="1">
        <v>44613</v>
      </c>
      <c r="B481" t="s">
        <v>11</v>
      </c>
      <c r="C481" t="s">
        <v>12</v>
      </c>
      <c r="D481">
        <v>1.0078423144323301</v>
      </c>
      <c r="E481">
        <v>1.002035</v>
      </c>
      <c r="F481">
        <v>18273657.0499302</v>
      </c>
      <c r="G481">
        <v>18310843.942026801</v>
      </c>
      <c r="H481" s="12">
        <v>0.53585552412769377</v>
      </c>
      <c r="I481" s="13">
        <f t="shared" si="7"/>
        <v>121097.29358817938</v>
      </c>
      <c r="J481" s="7"/>
      <c r="K481" s="7"/>
      <c r="L481" s="17"/>
      <c r="N481"/>
    </row>
    <row r="482" spans="1:14" ht="24" x14ac:dyDescent="0.3">
      <c r="A482" s="1">
        <v>44613</v>
      </c>
      <c r="B482" t="s">
        <v>15</v>
      </c>
      <c r="C482" t="s">
        <v>16</v>
      </c>
      <c r="D482">
        <v>1.0020636874334501</v>
      </c>
      <c r="E482">
        <v>38567.620000000003</v>
      </c>
      <c r="F482">
        <v>34.368183762955503</v>
      </c>
      <c r="G482">
        <v>1325499.05145983</v>
      </c>
      <c r="H482" s="12">
        <v>3.8789910022691651E-2</v>
      </c>
      <c r="I482" s="13">
        <f t="shared" si="7"/>
        <v>8766.08136106026</v>
      </c>
      <c r="J482" s="10"/>
      <c r="K482" s="10"/>
      <c r="L482" s="18"/>
      <c r="N482"/>
    </row>
    <row r="483" spans="1:14" ht="24" x14ac:dyDescent="0.3">
      <c r="A483" s="1">
        <v>44613</v>
      </c>
      <c r="B483" t="s">
        <v>7</v>
      </c>
      <c r="C483" t="s">
        <v>8</v>
      </c>
      <c r="D483">
        <v>1.00659880638976</v>
      </c>
      <c r="E483">
        <v>2575.81</v>
      </c>
      <c r="F483">
        <v>5342.3099504668298</v>
      </c>
      <c r="G483">
        <v>13760775.393511901</v>
      </c>
      <c r="H483" s="12">
        <v>0.40270058191963359</v>
      </c>
      <c r="I483" s="13">
        <f t="shared" si="7"/>
        <v>91005.781224775958</v>
      </c>
      <c r="J483" s="7"/>
      <c r="K483" s="7"/>
      <c r="L483" s="17"/>
      <c r="N483"/>
    </row>
    <row r="484" spans="1:14" ht="24" x14ac:dyDescent="0.3">
      <c r="A484" s="1">
        <v>44614</v>
      </c>
      <c r="B484" t="s">
        <v>13</v>
      </c>
      <c r="C484" t="s">
        <v>14</v>
      </c>
      <c r="D484">
        <v>1.0015394806039899</v>
      </c>
      <c r="E484">
        <v>11.25</v>
      </c>
      <c r="F484">
        <v>20408.760554994398</v>
      </c>
      <c r="G484">
        <v>229598.556243687</v>
      </c>
      <c r="H484" s="12">
        <v>6.6516913352462209E-3</v>
      </c>
      <c r="I484" s="13">
        <f t="shared" si="7"/>
        <v>1503.2070814115752</v>
      </c>
      <c r="J484" s="7"/>
      <c r="K484" s="7"/>
      <c r="L484" s="17"/>
      <c r="N484"/>
    </row>
    <row r="485" spans="1:14" ht="24" x14ac:dyDescent="0.3">
      <c r="A485" s="1">
        <v>44614</v>
      </c>
      <c r="B485" t="s">
        <v>17</v>
      </c>
      <c r="C485" t="s">
        <v>18</v>
      </c>
      <c r="D485">
        <v>1</v>
      </c>
      <c r="E485">
        <v>1.4972381167429001</v>
      </c>
      <c r="F485">
        <v>250000</v>
      </c>
      <c r="G485">
        <v>374309.52918572503</v>
      </c>
      <c r="H485" s="12">
        <v>1.0844107614257869E-2</v>
      </c>
      <c r="I485" s="13">
        <f t="shared" si="7"/>
        <v>2450.6457885328518</v>
      </c>
      <c r="J485" s="7"/>
      <c r="K485" s="7"/>
      <c r="L485" s="17"/>
      <c r="N485"/>
    </row>
    <row r="486" spans="1:14" ht="24" x14ac:dyDescent="0.3">
      <c r="A486" s="1">
        <v>44614</v>
      </c>
      <c r="B486" t="s">
        <v>9</v>
      </c>
      <c r="C486" t="s">
        <v>10</v>
      </c>
      <c r="D486">
        <v>1.0000064273700799</v>
      </c>
      <c r="E486">
        <v>5.37</v>
      </c>
      <c r="F486">
        <v>31695.8057108047</v>
      </c>
      <c r="G486">
        <v>170206.47666702099</v>
      </c>
      <c r="H486" s="12">
        <v>4.931045580474731E-3</v>
      </c>
      <c r="I486" s="13">
        <f t="shared" si="7"/>
        <v>1114.3605831581312</v>
      </c>
      <c r="J486" s="7"/>
      <c r="K486" s="7"/>
      <c r="L486" s="17"/>
      <c r="N486"/>
    </row>
    <row r="487" spans="1:14" ht="24" x14ac:dyDescent="0.3">
      <c r="A487" s="1">
        <v>44614</v>
      </c>
      <c r="B487" t="s">
        <v>11</v>
      </c>
      <c r="C487" t="s">
        <v>12</v>
      </c>
      <c r="D487">
        <v>1.00787446105038</v>
      </c>
      <c r="E487">
        <v>1.0013160000000001</v>
      </c>
      <c r="F487">
        <v>18268035.993365198</v>
      </c>
      <c r="G487">
        <v>18292076.7287325</v>
      </c>
      <c r="H487" s="12">
        <v>0.52993908267885514</v>
      </c>
      <c r="I487" s="13">
        <f t="shared" si="7"/>
        <v>119760.2446731876</v>
      </c>
      <c r="J487" s="7"/>
      <c r="K487" s="7"/>
      <c r="L487" s="17"/>
      <c r="N487"/>
    </row>
    <row r="488" spans="1:14" ht="24" x14ac:dyDescent="0.3">
      <c r="A488" s="1">
        <v>44614</v>
      </c>
      <c r="B488" t="s">
        <v>15</v>
      </c>
      <c r="C488" t="s">
        <v>16</v>
      </c>
      <c r="D488">
        <v>1.0021187497320301</v>
      </c>
      <c r="E488">
        <v>38345.81</v>
      </c>
      <c r="F488">
        <v>34.553322256890603</v>
      </c>
      <c r="G488">
        <v>1324975.1301314901</v>
      </c>
      <c r="H488" s="12">
        <v>3.8385805802534076E-2</v>
      </c>
      <c r="I488" s="13">
        <f t="shared" si="7"/>
        <v>8674.7583734540276</v>
      </c>
      <c r="J488" s="10"/>
      <c r="K488" s="10"/>
      <c r="L488" s="18"/>
      <c r="N488"/>
    </row>
    <row r="489" spans="1:14" ht="24" x14ac:dyDescent="0.3">
      <c r="A489" s="1">
        <v>44614</v>
      </c>
      <c r="B489" t="s">
        <v>7</v>
      </c>
      <c r="C489" t="s">
        <v>8</v>
      </c>
      <c r="D489">
        <v>1.00663309636542</v>
      </c>
      <c r="E489">
        <v>2644.38</v>
      </c>
      <c r="F489">
        <v>5341.9528437251302</v>
      </c>
      <c r="G489">
        <v>14126153.2608898</v>
      </c>
      <c r="H489" s="12">
        <v>0.40924826698863193</v>
      </c>
      <c r="I489" s="13">
        <f t="shared" si="7"/>
        <v>92485.484065227545</v>
      </c>
      <c r="J489" s="7"/>
      <c r="K489" s="7"/>
      <c r="L489" s="17"/>
      <c r="N489"/>
    </row>
    <row r="490" spans="1:14" ht="24" x14ac:dyDescent="0.3">
      <c r="A490" s="1">
        <v>44615</v>
      </c>
      <c r="B490" t="s">
        <v>13</v>
      </c>
      <c r="C490" t="s">
        <v>14</v>
      </c>
      <c r="D490">
        <v>1.0015394806039899</v>
      </c>
      <c r="E490">
        <v>11.25</v>
      </c>
      <c r="F490">
        <v>20408.760554994398</v>
      </c>
      <c r="G490">
        <v>229598.556243687</v>
      </c>
      <c r="H490" s="12">
        <v>6.7310785954145715E-3</v>
      </c>
      <c r="I490" s="13">
        <f t="shared" si="7"/>
        <v>1521.1477051784343</v>
      </c>
      <c r="J490" s="7"/>
      <c r="K490" s="7"/>
      <c r="L490" s="17"/>
      <c r="N490"/>
    </row>
    <row r="491" spans="1:14" ht="24" x14ac:dyDescent="0.3">
      <c r="A491" s="1">
        <v>44615</v>
      </c>
      <c r="B491" t="s">
        <v>17</v>
      </c>
      <c r="C491" t="s">
        <v>18</v>
      </c>
      <c r="D491">
        <v>1</v>
      </c>
      <c r="E491">
        <v>1.4972381167429001</v>
      </c>
      <c r="F491">
        <v>250000</v>
      </c>
      <c r="G491">
        <v>374309.52918572503</v>
      </c>
      <c r="H491" s="12">
        <v>1.0973530936699937E-2</v>
      </c>
      <c r="I491" s="13">
        <f t="shared" si="7"/>
        <v>2479.8939969943358</v>
      </c>
      <c r="J491" s="7"/>
      <c r="K491" s="7"/>
      <c r="L491" s="17"/>
      <c r="N491"/>
    </row>
    <row r="492" spans="1:14" ht="24" x14ac:dyDescent="0.3">
      <c r="A492" s="1">
        <v>44615</v>
      </c>
      <c r="B492" t="s">
        <v>9</v>
      </c>
      <c r="C492" t="s">
        <v>10</v>
      </c>
      <c r="D492">
        <v>1.0000064273700799</v>
      </c>
      <c r="E492">
        <v>5.37</v>
      </c>
      <c r="F492">
        <v>31695.8057108047</v>
      </c>
      <c r="G492">
        <v>170206.47666702099</v>
      </c>
      <c r="H492" s="12">
        <v>4.9898971084049058E-3</v>
      </c>
      <c r="I492" s="13">
        <f t="shared" si="7"/>
        <v>1127.6603634813346</v>
      </c>
      <c r="J492" s="7"/>
      <c r="K492" s="7"/>
      <c r="L492" s="17"/>
      <c r="N492"/>
    </row>
    <row r="493" spans="1:14" ht="24" x14ac:dyDescent="0.3">
      <c r="A493" s="1">
        <v>44615</v>
      </c>
      <c r="B493" t="s">
        <v>11</v>
      </c>
      <c r="C493" t="s">
        <v>12</v>
      </c>
      <c r="D493">
        <v>1.00790935024569</v>
      </c>
      <c r="E493">
        <v>1.0014590000000001</v>
      </c>
      <c r="F493">
        <v>18105852.7478237</v>
      </c>
      <c r="G493">
        <v>18132269.186982799</v>
      </c>
      <c r="H493" s="12">
        <v>0.53157881742625701</v>
      </c>
      <c r="I493" s="13">
        <f t="shared" si="7"/>
        <v>120130.80619802418</v>
      </c>
      <c r="J493" s="7"/>
      <c r="K493" s="7"/>
      <c r="L493" s="17"/>
      <c r="N493"/>
    </row>
    <row r="494" spans="1:14" ht="24" x14ac:dyDescent="0.3">
      <c r="A494" s="1">
        <v>44615</v>
      </c>
      <c r="B494" t="s">
        <v>15</v>
      </c>
      <c r="C494" t="s">
        <v>16</v>
      </c>
      <c r="D494">
        <v>1.0021187497320301</v>
      </c>
      <c r="E494">
        <v>38345.81</v>
      </c>
      <c r="F494">
        <v>34.553322256890603</v>
      </c>
      <c r="G494">
        <v>1324975.1301314901</v>
      </c>
      <c r="H494" s="12">
        <v>3.8843936494177896E-2</v>
      </c>
      <c r="I494" s="13">
        <f t="shared" si="7"/>
        <v>8778.2907331475471</v>
      </c>
      <c r="J494" s="10"/>
      <c r="K494" s="10"/>
      <c r="L494" s="18"/>
      <c r="N494"/>
    </row>
    <row r="495" spans="1:14" ht="24" x14ac:dyDescent="0.3">
      <c r="A495" s="1">
        <v>44615</v>
      </c>
      <c r="B495" t="s">
        <v>7</v>
      </c>
      <c r="C495" t="s">
        <v>8</v>
      </c>
      <c r="D495">
        <v>1.00668296603177</v>
      </c>
      <c r="E495">
        <v>2597.46</v>
      </c>
      <c r="F495">
        <v>5343.2425602452604</v>
      </c>
      <c r="G495">
        <v>13878858.8205346</v>
      </c>
      <c r="H495" s="12">
        <v>0.40688273943904568</v>
      </c>
      <c r="I495" s="13">
        <f t="shared" si="7"/>
        <v>91950.901568145913</v>
      </c>
      <c r="J495" s="7"/>
      <c r="K495" s="7"/>
      <c r="L495" s="17"/>
      <c r="N495"/>
    </row>
    <row r="496" spans="1:14" ht="24" x14ac:dyDescent="0.3">
      <c r="A496" s="1">
        <v>44616</v>
      </c>
      <c r="B496" t="s">
        <v>13</v>
      </c>
      <c r="C496" t="s">
        <v>14</v>
      </c>
      <c r="D496">
        <v>1.0015394806039899</v>
      </c>
      <c r="E496">
        <v>11.25</v>
      </c>
      <c r="F496">
        <v>20408.760554994398</v>
      </c>
      <c r="G496">
        <v>229598.556243687</v>
      </c>
      <c r="H496" s="12">
        <v>6.2875082417817325E-3</v>
      </c>
      <c r="I496" s="13">
        <f t="shared" si="7"/>
        <v>1420.905817351804</v>
      </c>
      <c r="J496" s="7"/>
      <c r="K496" s="7"/>
      <c r="L496" s="17"/>
      <c r="N496"/>
    </row>
    <row r="497" spans="1:14" ht="24" x14ac:dyDescent="0.3">
      <c r="A497" s="1">
        <v>44616</v>
      </c>
      <c r="B497" t="s">
        <v>17</v>
      </c>
      <c r="C497" t="s">
        <v>18</v>
      </c>
      <c r="D497">
        <v>1</v>
      </c>
      <c r="E497">
        <v>1.4972381167429001</v>
      </c>
      <c r="F497">
        <v>250000</v>
      </c>
      <c r="G497">
        <v>374309.52918572503</v>
      </c>
      <c r="H497" s="12">
        <v>1.0250387843183124E-2</v>
      </c>
      <c r="I497" s="13">
        <f t="shared" si="7"/>
        <v>2316.4718289679377</v>
      </c>
      <c r="J497" s="7"/>
      <c r="K497" s="7"/>
      <c r="L497" s="17"/>
      <c r="N497"/>
    </row>
    <row r="498" spans="1:14" ht="24" x14ac:dyDescent="0.3">
      <c r="A498" s="1">
        <v>44616</v>
      </c>
      <c r="B498" t="s">
        <v>9</v>
      </c>
      <c r="C498" t="s">
        <v>10</v>
      </c>
      <c r="D498">
        <v>1.0000064273700799</v>
      </c>
      <c r="E498">
        <v>5.37</v>
      </c>
      <c r="F498">
        <v>31695.8057108047</v>
      </c>
      <c r="G498">
        <v>170206.47666702099</v>
      </c>
      <c r="H498" s="12">
        <v>4.6610686162707523E-3</v>
      </c>
      <c r="I498" s="13">
        <f t="shared" si="7"/>
        <v>1053.3488398351983</v>
      </c>
      <c r="J498" s="7"/>
      <c r="K498" s="7"/>
      <c r="L498" s="17"/>
      <c r="N498"/>
    </row>
    <row r="499" spans="1:14" ht="24" x14ac:dyDescent="0.3">
      <c r="A499" s="1">
        <v>44616</v>
      </c>
      <c r="B499" t="s">
        <v>11</v>
      </c>
      <c r="C499" t="s">
        <v>12</v>
      </c>
      <c r="D499">
        <v>1.00796934193299</v>
      </c>
      <c r="E499">
        <v>1.0009269999999999</v>
      </c>
      <c r="F499">
        <v>18222094.9128167</v>
      </c>
      <c r="G499">
        <v>18238986.7948009</v>
      </c>
      <c r="H499" s="12">
        <v>0.49947082277095983</v>
      </c>
      <c r="I499" s="13">
        <f t="shared" si="7"/>
        <v>112874.76220812651</v>
      </c>
      <c r="J499" s="7"/>
      <c r="K499" s="7"/>
      <c r="L499" s="17"/>
      <c r="N499"/>
    </row>
    <row r="500" spans="1:14" ht="24" x14ac:dyDescent="0.3">
      <c r="A500" s="1">
        <v>44616</v>
      </c>
      <c r="B500" t="s">
        <v>15</v>
      </c>
      <c r="C500" t="s">
        <v>16</v>
      </c>
      <c r="D500">
        <v>1.0021657956380901</v>
      </c>
      <c r="E500">
        <v>38229.269999999997</v>
      </c>
      <c r="F500">
        <v>33.4814291723021</v>
      </c>
      <c r="G500">
        <v>1279970.5958138099</v>
      </c>
      <c r="H500" s="12">
        <v>3.5051725943241359E-2</v>
      </c>
      <c r="I500" s="13">
        <f t="shared" si="7"/>
        <v>7921.2939984726236</v>
      </c>
      <c r="J500" s="10"/>
      <c r="K500" s="10"/>
      <c r="L500" s="18"/>
      <c r="N500"/>
    </row>
    <row r="501" spans="1:14" ht="24" x14ac:dyDescent="0.3">
      <c r="A501" s="1">
        <v>44616</v>
      </c>
      <c r="B501" t="s">
        <v>7</v>
      </c>
      <c r="C501" t="s">
        <v>8</v>
      </c>
      <c r="D501">
        <v>1.00674130308064</v>
      </c>
      <c r="E501">
        <v>2596.62</v>
      </c>
      <c r="F501">
        <v>6247.9489357878101</v>
      </c>
      <c r="G501">
        <v>16223549.165645299</v>
      </c>
      <c r="H501" s="12">
        <v>0.44427848658456315</v>
      </c>
      <c r="I501" s="13">
        <f t="shared" si="7"/>
        <v>100401.91787221766</v>
      </c>
      <c r="J501" s="7"/>
      <c r="K501" s="7"/>
      <c r="L501" s="17"/>
      <c r="N501"/>
    </row>
    <row r="502" spans="1:14" ht="24" x14ac:dyDescent="0.3">
      <c r="A502" s="1">
        <v>44617</v>
      </c>
      <c r="B502" t="s">
        <v>13</v>
      </c>
      <c r="C502" t="s">
        <v>14</v>
      </c>
      <c r="D502">
        <v>1.0015394806039899</v>
      </c>
      <c r="E502">
        <v>11.25</v>
      </c>
      <c r="F502">
        <v>20408.760554994398</v>
      </c>
      <c r="G502">
        <v>229598.556243687</v>
      </c>
      <c r="H502" s="12">
        <v>6.0606188228510445E-3</v>
      </c>
      <c r="I502" s="13">
        <f t="shared" si="7"/>
        <v>1369.6313723957162</v>
      </c>
      <c r="J502" s="7"/>
      <c r="K502" s="7"/>
      <c r="L502" s="17"/>
      <c r="N502"/>
    </row>
    <row r="503" spans="1:14" ht="24" x14ac:dyDescent="0.3">
      <c r="A503" s="1">
        <v>44617</v>
      </c>
      <c r="B503" t="s">
        <v>17</v>
      </c>
      <c r="C503" t="s">
        <v>18</v>
      </c>
      <c r="D503">
        <v>1</v>
      </c>
      <c r="E503">
        <v>1.4972381167429001</v>
      </c>
      <c r="F503">
        <v>250000</v>
      </c>
      <c r="G503">
        <v>374309.52918572503</v>
      </c>
      <c r="H503" s="12">
        <v>9.8804949615962281E-3</v>
      </c>
      <c r="I503" s="13">
        <f t="shared" si="7"/>
        <v>2232.880217309882</v>
      </c>
      <c r="J503" s="7"/>
      <c r="K503" s="7"/>
      <c r="L503" s="17"/>
      <c r="N503"/>
    </row>
    <row r="504" spans="1:14" ht="24" x14ac:dyDescent="0.3">
      <c r="A504" s="1">
        <v>44617</v>
      </c>
      <c r="B504" t="s">
        <v>9</v>
      </c>
      <c r="C504" t="s">
        <v>10</v>
      </c>
      <c r="D504">
        <v>1.0000064273700799</v>
      </c>
      <c r="E504">
        <v>5.37</v>
      </c>
      <c r="F504">
        <v>31695.8057108047</v>
      </c>
      <c r="G504">
        <v>170206.47666702099</v>
      </c>
      <c r="H504" s="12">
        <v>4.4928704828807826E-3</v>
      </c>
      <c r="I504" s="13">
        <f t="shared" si="7"/>
        <v>1015.3379622329452</v>
      </c>
      <c r="J504" s="7"/>
      <c r="K504" s="7"/>
      <c r="L504" s="17"/>
      <c r="N504"/>
    </row>
    <row r="505" spans="1:14" ht="24" x14ac:dyDescent="0.3">
      <c r="A505" s="1">
        <v>44617</v>
      </c>
      <c r="B505" t="s">
        <v>11</v>
      </c>
      <c r="C505" t="s">
        <v>12</v>
      </c>
      <c r="D505">
        <v>1.00799444922848</v>
      </c>
      <c r="E505">
        <v>1.001228</v>
      </c>
      <c r="F505">
        <v>18264422.199551899</v>
      </c>
      <c r="G505">
        <v>18286850.910012901</v>
      </c>
      <c r="H505" s="12">
        <v>0.48271049543649863</v>
      </c>
      <c r="I505" s="13">
        <f t="shared" si="7"/>
        <v>109087.11761276805</v>
      </c>
      <c r="J505" s="7"/>
      <c r="K505" s="7"/>
      <c r="L505" s="17"/>
      <c r="N505"/>
    </row>
    <row r="506" spans="1:14" ht="24" x14ac:dyDescent="0.3">
      <c r="A506" s="1">
        <v>44617</v>
      </c>
      <c r="B506" t="s">
        <v>15</v>
      </c>
      <c r="C506" t="s">
        <v>16</v>
      </c>
      <c r="D506">
        <v>1.00217869987162</v>
      </c>
      <c r="E506">
        <v>39477.51</v>
      </c>
      <c r="F506">
        <v>36.596745607622204</v>
      </c>
      <c r="G506">
        <v>1444748.39069236</v>
      </c>
      <c r="H506" s="12">
        <v>3.8136430098543478E-2</v>
      </c>
      <c r="I506" s="13">
        <f t="shared" si="7"/>
        <v>8618.4022821567178</v>
      </c>
      <c r="J506" s="7"/>
      <c r="K506" s="7"/>
      <c r="L506" s="17"/>
      <c r="N506"/>
    </row>
    <row r="507" spans="1:14" ht="24" x14ac:dyDescent="0.3">
      <c r="A507" s="1">
        <v>44617</v>
      </c>
      <c r="B507" t="s">
        <v>7</v>
      </c>
      <c r="C507" t="s">
        <v>8</v>
      </c>
      <c r="D507">
        <v>1.00677594354205</v>
      </c>
      <c r="E507">
        <v>2768.7</v>
      </c>
      <c r="F507">
        <v>6276.5803962399696</v>
      </c>
      <c r="G507">
        <v>17377968.143069599</v>
      </c>
      <c r="H507" s="12">
        <v>0.45871909019762974</v>
      </c>
      <c r="I507" s="13">
        <f t="shared" si="7"/>
        <v>103665.33111810841</v>
      </c>
      <c r="J507" s="10"/>
      <c r="K507" s="10"/>
      <c r="L507" s="18"/>
      <c r="N507"/>
    </row>
    <row r="508" spans="1:14" ht="24" x14ac:dyDescent="0.3">
      <c r="A508" s="1">
        <v>44618</v>
      </c>
      <c r="B508" t="s">
        <v>13</v>
      </c>
      <c r="C508" t="s">
        <v>14</v>
      </c>
      <c r="D508">
        <v>1.0015394806039899</v>
      </c>
      <c r="E508">
        <v>11.25</v>
      </c>
      <c r="F508">
        <v>20408.760554994398</v>
      </c>
      <c r="G508">
        <v>229598.556243687</v>
      </c>
      <c r="H508" s="12">
        <v>6.0233944734206079E-3</v>
      </c>
      <c r="I508" s="13">
        <f t="shared" si="7"/>
        <v>1361.2190900385554</v>
      </c>
      <c r="J508" s="7"/>
      <c r="K508" s="7"/>
      <c r="L508" s="17"/>
      <c r="N508"/>
    </row>
    <row r="509" spans="1:14" ht="24" x14ac:dyDescent="0.3">
      <c r="A509" s="1">
        <v>44618</v>
      </c>
      <c r="B509" t="s">
        <v>17</v>
      </c>
      <c r="C509" t="s">
        <v>18</v>
      </c>
      <c r="D509">
        <v>1</v>
      </c>
      <c r="E509">
        <v>1.4972381167429001</v>
      </c>
      <c r="F509">
        <v>250000</v>
      </c>
      <c r="G509">
        <v>374309.52918572503</v>
      </c>
      <c r="H509" s="12">
        <v>9.8198089148827505E-3</v>
      </c>
      <c r="I509" s="13">
        <f t="shared" si="7"/>
        <v>2219.1658564706781</v>
      </c>
      <c r="J509" s="7"/>
      <c r="K509" s="7"/>
      <c r="L509" s="17"/>
      <c r="N509"/>
    </row>
    <row r="510" spans="1:14" ht="24" x14ac:dyDescent="0.3">
      <c r="A510" s="1">
        <v>44618</v>
      </c>
      <c r="B510" t="s">
        <v>9</v>
      </c>
      <c r="C510" t="s">
        <v>10</v>
      </c>
      <c r="D510">
        <v>1.0000064273700799</v>
      </c>
      <c r="E510">
        <v>5.37</v>
      </c>
      <c r="F510">
        <v>31695.8057108047</v>
      </c>
      <c r="G510">
        <v>170206.47666702099</v>
      </c>
      <c r="H510" s="12">
        <v>4.4652752511579316E-3</v>
      </c>
      <c r="I510" s="13">
        <f t="shared" si="7"/>
        <v>1009.1017516741088</v>
      </c>
      <c r="J510" s="7"/>
      <c r="K510" s="7"/>
      <c r="L510" s="17"/>
      <c r="N510"/>
    </row>
    <row r="511" spans="1:14" ht="24" x14ac:dyDescent="0.3">
      <c r="A511" s="1">
        <v>44618</v>
      </c>
      <c r="B511" t="s">
        <v>11</v>
      </c>
      <c r="C511" t="s">
        <v>12</v>
      </c>
      <c r="D511">
        <v>1.00804822293865</v>
      </c>
      <c r="E511">
        <v>1.0005459999999999</v>
      </c>
      <c r="F511">
        <v>18264670.7186107</v>
      </c>
      <c r="G511">
        <v>18274643.228823099</v>
      </c>
      <c r="H511" s="12">
        <v>0.47942542335238664</v>
      </c>
      <c r="I511" s="13">
        <f t="shared" si="7"/>
        <v>108344.72844121732</v>
      </c>
      <c r="J511" s="7"/>
      <c r="K511" s="7"/>
      <c r="L511" s="17"/>
      <c r="N511"/>
    </row>
    <row r="512" spans="1:14" ht="24" x14ac:dyDescent="0.3">
      <c r="A512" s="1">
        <v>44618</v>
      </c>
      <c r="B512" t="s">
        <v>15</v>
      </c>
      <c r="C512" t="s">
        <v>16</v>
      </c>
      <c r="D512">
        <v>1.00219583201962</v>
      </c>
      <c r="E512">
        <v>39026.910000000003</v>
      </c>
      <c r="F512">
        <v>40.828664868280804</v>
      </c>
      <c r="G512">
        <v>1593416.6292345501</v>
      </c>
      <c r="H512" s="12">
        <v>4.1802427138092173E-2</v>
      </c>
      <c r="I512" s="13">
        <f t="shared" si="7"/>
        <v>9446.8761893993615</v>
      </c>
      <c r="J512" s="7"/>
      <c r="K512" s="7"/>
      <c r="L512" s="17"/>
      <c r="N512"/>
    </row>
    <row r="513" spans="1:14" ht="24" x14ac:dyDescent="0.3">
      <c r="A513" s="1">
        <v>44618</v>
      </c>
      <c r="B513" t="s">
        <v>7</v>
      </c>
      <c r="C513" t="s">
        <v>8</v>
      </c>
      <c r="D513">
        <v>1.0068173866260599</v>
      </c>
      <c r="E513">
        <v>2778.21</v>
      </c>
      <c r="F513">
        <v>6290.2470669649902</v>
      </c>
      <c r="G513">
        <v>17475627.3039128</v>
      </c>
      <c r="H513" s="12">
        <v>0.45846367087005985</v>
      </c>
      <c r="I513" s="13">
        <f t="shared" si="7"/>
        <v>103607.60923617172</v>
      </c>
      <c r="J513" s="7"/>
      <c r="K513" s="7"/>
      <c r="L513" s="17"/>
      <c r="N513"/>
    </row>
    <row r="514" spans="1:14" ht="24" x14ac:dyDescent="0.3">
      <c r="A514" s="1">
        <v>44619</v>
      </c>
      <c r="B514" t="s">
        <v>13</v>
      </c>
      <c r="C514" t="s">
        <v>14</v>
      </c>
      <c r="D514">
        <v>1.0015394806039899</v>
      </c>
      <c r="E514">
        <v>11.25</v>
      </c>
      <c r="F514">
        <v>20408.760554994398</v>
      </c>
      <c r="G514">
        <v>229598.556243687</v>
      </c>
      <c r="H514" s="12">
        <v>6.3276322829909212E-3</v>
      </c>
      <c r="I514" s="13">
        <f t="shared" si="7"/>
        <v>1429.9733972860838</v>
      </c>
      <c r="J514" s="10"/>
      <c r="K514" s="10"/>
      <c r="L514" s="18"/>
      <c r="N514"/>
    </row>
    <row r="515" spans="1:14" ht="24" x14ac:dyDescent="0.3">
      <c r="A515" s="1">
        <v>44619</v>
      </c>
      <c r="B515" t="s">
        <v>17</v>
      </c>
      <c r="C515" t="s">
        <v>18</v>
      </c>
      <c r="D515">
        <v>1</v>
      </c>
      <c r="E515">
        <v>1.4972381167429001</v>
      </c>
      <c r="F515">
        <v>250000</v>
      </c>
      <c r="G515">
        <v>374309.52918572503</v>
      </c>
      <c r="H515" s="12">
        <v>1.0315801194293659E-2</v>
      </c>
      <c r="I515" s="13">
        <f t="shared" ref="I515:I578" si="8">H515*$L$3</f>
        <v>2331.2545071850077</v>
      </c>
      <c r="J515" s="7"/>
      <c r="K515" s="7"/>
      <c r="L515" s="17"/>
      <c r="N515"/>
    </row>
    <row r="516" spans="1:14" ht="24" x14ac:dyDescent="0.3">
      <c r="A516" s="1">
        <v>44619</v>
      </c>
      <c r="B516" t="s">
        <v>9</v>
      </c>
      <c r="C516" t="s">
        <v>10</v>
      </c>
      <c r="D516">
        <v>1.0000064331648799</v>
      </c>
      <c r="E516">
        <v>4.8</v>
      </c>
      <c r="F516">
        <v>31718.212949625198</v>
      </c>
      <c r="G516">
        <v>152247.42215820099</v>
      </c>
      <c r="H516" s="12">
        <v>4.1958700403494737E-3</v>
      </c>
      <c r="I516" s="13">
        <f t="shared" si="8"/>
        <v>948.21921815807309</v>
      </c>
      <c r="J516" s="7"/>
      <c r="K516" s="7"/>
      <c r="L516" s="17"/>
      <c r="N516"/>
    </row>
    <row r="517" spans="1:14" ht="24" x14ac:dyDescent="0.3">
      <c r="A517" s="1">
        <v>44619</v>
      </c>
      <c r="B517" t="s">
        <v>11</v>
      </c>
      <c r="C517" t="s">
        <v>12</v>
      </c>
      <c r="D517">
        <v>1.00808807869774</v>
      </c>
      <c r="E517">
        <v>1.0014320000000001</v>
      </c>
      <c r="F517">
        <v>17372700.930843499</v>
      </c>
      <c r="G517">
        <v>17397578.6385764</v>
      </c>
      <c r="H517" s="12">
        <v>0.47946939231834201</v>
      </c>
      <c r="I517" s="13">
        <f t="shared" si="8"/>
        <v>108354.66493069875</v>
      </c>
      <c r="J517" s="7"/>
      <c r="K517" s="7"/>
      <c r="L517" s="17"/>
      <c r="N517"/>
    </row>
    <row r="518" spans="1:14" ht="24" x14ac:dyDescent="0.3">
      <c r="A518" s="1">
        <v>44619</v>
      </c>
      <c r="B518" t="s">
        <v>15</v>
      </c>
      <c r="C518" t="s">
        <v>16</v>
      </c>
      <c r="D518">
        <v>1.00221322502494</v>
      </c>
      <c r="E518">
        <v>37796.699999999997</v>
      </c>
      <c r="F518">
        <v>42.1000894052261</v>
      </c>
      <c r="G518">
        <v>1591244.44922251</v>
      </c>
      <c r="H518" s="12">
        <v>4.3853976748633464E-2</v>
      </c>
      <c r="I518" s="13">
        <f t="shared" si="8"/>
        <v>9910.5032200301612</v>
      </c>
      <c r="J518" s="7"/>
      <c r="K518" s="7"/>
      <c r="L518" s="17"/>
      <c r="N518"/>
    </row>
    <row r="519" spans="1:14" ht="24" x14ac:dyDescent="0.3">
      <c r="A519" s="1">
        <v>44619</v>
      </c>
      <c r="B519" t="s">
        <v>7</v>
      </c>
      <c r="C519" t="s">
        <v>8</v>
      </c>
      <c r="D519">
        <v>1.00686029004094</v>
      </c>
      <c r="E519">
        <v>2627.53</v>
      </c>
      <c r="F519">
        <v>6294.9186495517597</v>
      </c>
      <c r="G519">
        <v>16540087.5992567</v>
      </c>
      <c r="H519" s="12">
        <v>0.45583732741539051</v>
      </c>
      <c r="I519" s="13">
        <f t="shared" si="8"/>
        <v>103014.08529161368</v>
      </c>
      <c r="J519" s="7"/>
      <c r="K519" s="7"/>
      <c r="L519" s="17"/>
      <c r="N519"/>
    </row>
    <row r="520" spans="1:14" ht="24" x14ac:dyDescent="0.3">
      <c r="A520" s="1">
        <v>44620</v>
      </c>
      <c r="B520" t="s">
        <v>13</v>
      </c>
      <c r="C520" t="s">
        <v>14</v>
      </c>
      <c r="D520">
        <v>1.0015394806039899</v>
      </c>
      <c r="E520">
        <v>11.25</v>
      </c>
      <c r="F520">
        <v>20408.760554994398</v>
      </c>
      <c r="G520">
        <v>229598.556243687</v>
      </c>
      <c r="H520" s="12">
        <v>5.6731073409570926E-3</v>
      </c>
      <c r="I520" s="13">
        <f t="shared" si="8"/>
        <v>1282.0581561484955</v>
      </c>
      <c r="J520" s="7"/>
      <c r="K520" s="7"/>
      <c r="L520" s="17"/>
      <c r="N520"/>
    </row>
    <row r="521" spans="1:14" ht="24" x14ac:dyDescent="0.3">
      <c r="A521" s="1">
        <v>44620</v>
      </c>
      <c r="B521" t="s">
        <v>17</v>
      </c>
      <c r="C521" t="s">
        <v>18</v>
      </c>
      <c r="D521">
        <v>1</v>
      </c>
      <c r="E521">
        <v>1.4972381167429001</v>
      </c>
      <c r="F521">
        <v>250000</v>
      </c>
      <c r="G521">
        <v>374309.52918572503</v>
      </c>
      <c r="H521" s="12">
        <v>9.2487434265916338E-3</v>
      </c>
      <c r="I521" s="13">
        <f t="shared" si="8"/>
        <v>2090.1115088342676</v>
      </c>
      <c r="J521" s="10"/>
      <c r="K521" s="10"/>
      <c r="L521" s="18"/>
      <c r="N521"/>
    </row>
    <row r="522" spans="1:14" ht="24" x14ac:dyDescent="0.3">
      <c r="A522" s="1">
        <v>44620</v>
      </c>
      <c r="B522" t="s">
        <v>9</v>
      </c>
      <c r="C522" t="s">
        <v>10</v>
      </c>
      <c r="D522">
        <v>1.0000064331648799</v>
      </c>
      <c r="E522">
        <v>4.8</v>
      </c>
      <c r="F522">
        <v>31718.212949625198</v>
      </c>
      <c r="G522">
        <v>152247.42215820099</v>
      </c>
      <c r="H522" s="12">
        <v>3.7618527852186011E-3</v>
      </c>
      <c r="I522" s="13">
        <f t="shared" si="8"/>
        <v>850.13622264827143</v>
      </c>
      <c r="J522" s="7"/>
      <c r="K522" s="7"/>
      <c r="L522" s="17"/>
      <c r="N522"/>
    </row>
    <row r="523" spans="1:14" ht="24" x14ac:dyDescent="0.3">
      <c r="A523" s="1">
        <v>44620</v>
      </c>
      <c r="B523" t="s">
        <v>11</v>
      </c>
      <c r="C523" t="s">
        <v>12</v>
      </c>
      <c r="D523">
        <v>1.00813773063907</v>
      </c>
      <c r="E523">
        <v>1.0008570000000001</v>
      </c>
      <c r="F523">
        <v>19725830.329183299</v>
      </c>
      <c r="G523">
        <v>19742735.365775499</v>
      </c>
      <c r="H523" s="12">
        <v>0.48781951753772751</v>
      </c>
      <c r="I523" s="13">
        <f t="shared" si="8"/>
        <v>110241.69887858248</v>
      </c>
      <c r="J523" s="7"/>
      <c r="K523" s="7"/>
      <c r="L523" s="17"/>
      <c r="N523"/>
    </row>
    <row r="524" spans="1:14" ht="24" x14ac:dyDescent="0.3">
      <c r="A524" s="1">
        <v>44620</v>
      </c>
      <c r="B524" t="s">
        <v>15</v>
      </c>
      <c r="C524" t="s">
        <v>16</v>
      </c>
      <c r="D524">
        <v>1.00221322502494</v>
      </c>
      <c r="E524">
        <v>37796.699999999997</v>
      </c>
      <c r="F524">
        <v>42.1000894052261</v>
      </c>
      <c r="G524">
        <v>1591244.44922251</v>
      </c>
      <c r="H524" s="12">
        <v>3.9317758412035574E-2</v>
      </c>
      <c r="I524" s="13">
        <f t="shared" si="8"/>
        <v>8885.3691326634071</v>
      </c>
      <c r="J524" s="7"/>
      <c r="K524" s="7"/>
      <c r="L524" s="17"/>
      <c r="N524"/>
    </row>
    <row r="525" spans="1:14" ht="24" x14ac:dyDescent="0.3">
      <c r="A525" s="1">
        <v>44620</v>
      </c>
      <c r="B525" t="s">
        <v>7</v>
      </c>
      <c r="C525" t="s">
        <v>8</v>
      </c>
      <c r="D525">
        <v>1.0068888130907001</v>
      </c>
      <c r="E525">
        <v>2920.43</v>
      </c>
      <c r="F525">
        <v>6294.0243704557897</v>
      </c>
      <c r="G525">
        <v>18381257.5922102</v>
      </c>
      <c r="H525" s="12">
        <v>0.45417902049746972</v>
      </c>
      <c r="I525" s="13">
        <f t="shared" si="8"/>
        <v>102639.32666609484</v>
      </c>
      <c r="J525" s="7"/>
      <c r="K525" s="7"/>
      <c r="L525" s="17"/>
      <c r="N525"/>
    </row>
    <row r="526" spans="1:14" ht="24" x14ac:dyDescent="0.3">
      <c r="A526" s="1">
        <v>44621</v>
      </c>
      <c r="B526" t="s">
        <v>13</v>
      </c>
      <c r="C526" t="s">
        <v>14</v>
      </c>
      <c r="D526">
        <v>1.0015394806039899</v>
      </c>
      <c r="E526">
        <v>11.25</v>
      </c>
      <c r="F526">
        <v>20408.760554994398</v>
      </c>
      <c r="G526">
        <v>229598.556243687</v>
      </c>
      <c r="H526" s="12">
        <v>5.6112196443699608E-3</v>
      </c>
      <c r="I526" s="13">
        <f t="shared" si="8"/>
        <v>1268.0722360158104</v>
      </c>
      <c r="J526" s="7"/>
      <c r="K526" s="7"/>
      <c r="L526" s="17"/>
      <c r="N526"/>
    </row>
    <row r="527" spans="1:14" ht="24" x14ac:dyDescent="0.3">
      <c r="A527" s="1">
        <v>44621</v>
      </c>
      <c r="B527" t="s">
        <v>17</v>
      </c>
      <c r="C527" t="s">
        <v>18</v>
      </c>
      <c r="D527">
        <v>1</v>
      </c>
      <c r="E527">
        <v>1.4972381167429001</v>
      </c>
      <c r="F527">
        <v>250000</v>
      </c>
      <c r="G527">
        <v>374309.52918572503</v>
      </c>
      <c r="H527" s="12">
        <v>9.1478492617897804E-3</v>
      </c>
      <c r="I527" s="13">
        <f t="shared" si="8"/>
        <v>2067.3105676361083</v>
      </c>
      <c r="J527" s="7"/>
      <c r="K527" s="7"/>
      <c r="L527" s="17"/>
      <c r="N527"/>
    </row>
    <row r="528" spans="1:14" ht="24" x14ac:dyDescent="0.3">
      <c r="A528" s="1">
        <v>44621</v>
      </c>
      <c r="B528" t="s">
        <v>9</v>
      </c>
      <c r="C528" t="s">
        <v>10</v>
      </c>
      <c r="D528">
        <v>1.00000643328123</v>
      </c>
      <c r="E528">
        <v>9.3800000000000008</v>
      </c>
      <c r="F528">
        <v>30446.608999871602</v>
      </c>
      <c r="G528">
        <v>285589.19241879502</v>
      </c>
      <c r="H528" s="12">
        <v>6.9795895624851414E-3</v>
      </c>
      <c r="I528" s="13">
        <f t="shared" si="8"/>
        <v>1577.3083757028567</v>
      </c>
      <c r="J528" s="10"/>
      <c r="K528" s="10"/>
      <c r="L528" s="18"/>
      <c r="N528"/>
    </row>
    <row r="529" spans="1:14" ht="24" x14ac:dyDescent="0.3">
      <c r="A529" s="1">
        <v>44621</v>
      </c>
      <c r="B529" t="s">
        <v>11</v>
      </c>
      <c r="C529" t="s">
        <v>12</v>
      </c>
      <c r="D529">
        <v>1.0082061429423901</v>
      </c>
      <c r="E529">
        <v>1.000426</v>
      </c>
      <c r="F529">
        <v>19706369.867362801</v>
      </c>
      <c r="G529">
        <v>19714764.780926298</v>
      </c>
      <c r="H529" s="12">
        <v>0.48181433382122318</v>
      </c>
      <c r="I529" s="13">
        <f t="shared" si="8"/>
        <v>108884.59521383574</v>
      </c>
      <c r="J529" s="7"/>
      <c r="K529" s="7"/>
      <c r="L529" s="17"/>
      <c r="N529"/>
    </row>
    <row r="530" spans="1:14" ht="24" x14ac:dyDescent="0.3">
      <c r="A530" s="1">
        <v>44621</v>
      </c>
      <c r="B530" t="s">
        <v>15</v>
      </c>
      <c r="C530" t="s">
        <v>16</v>
      </c>
      <c r="D530">
        <v>1.00221322502494</v>
      </c>
      <c r="E530">
        <v>37796.699999999997</v>
      </c>
      <c r="F530">
        <v>42.1000894052261</v>
      </c>
      <c r="G530">
        <v>1591244.44922251</v>
      </c>
      <c r="H530" s="12">
        <v>3.888884258921603E-2</v>
      </c>
      <c r="I530" s="13">
        <f t="shared" si="8"/>
        <v>8788.4390032126612</v>
      </c>
      <c r="J530" s="7"/>
      <c r="K530" s="7"/>
      <c r="L530" s="17"/>
      <c r="N530"/>
    </row>
    <row r="531" spans="1:14" ht="24" x14ac:dyDescent="0.3">
      <c r="A531" s="1">
        <v>44621</v>
      </c>
      <c r="B531" t="s">
        <v>7</v>
      </c>
      <c r="C531" t="s">
        <v>8</v>
      </c>
      <c r="D531">
        <v>1.00693584977224</v>
      </c>
      <c r="E531">
        <v>2972.49</v>
      </c>
      <c r="F531">
        <v>6298.5095377132602</v>
      </c>
      <c r="G531">
        <v>18722256.615757301</v>
      </c>
      <c r="H531" s="12">
        <v>0.45755816512091591</v>
      </c>
      <c r="I531" s="13">
        <f t="shared" si="8"/>
        <v>103402.97516856856</v>
      </c>
      <c r="J531" s="7"/>
      <c r="K531" s="7"/>
      <c r="L531" s="17"/>
      <c r="N531"/>
    </row>
    <row r="532" spans="1:14" ht="24" x14ac:dyDescent="0.3">
      <c r="A532" s="1">
        <v>44622</v>
      </c>
      <c r="B532" t="s">
        <v>13</v>
      </c>
      <c r="C532" t="s">
        <v>14</v>
      </c>
      <c r="D532">
        <v>1.0015394806039899</v>
      </c>
      <c r="E532">
        <v>11.25</v>
      </c>
      <c r="F532">
        <v>20408.760554994398</v>
      </c>
      <c r="G532">
        <v>229598.556243687</v>
      </c>
      <c r="H532" s="12">
        <v>5.9951679029340219E-3</v>
      </c>
      <c r="I532" s="13">
        <f t="shared" si="8"/>
        <v>1354.8402040528863</v>
      </c>
      <c r="J532" s="7"/>
      <c r="K532" s="7"/>
      <c r="L532" s="17"/>
      <c r="N532"/>
    </row>
    <row r="533" spans="1:14" ht="24" x14ac:dyDescent="0.3">
      <c r="A533" s="1">
        <v>44622</v>
      </c>
      <c r="B533" t="s">
        <v>17</v>
      </c>
      <c r="C533" t="s">
        <v>18</v>
      </c>
      <c r="D533">
        <v>1</v>
      </c>
      <c r="E533">
        <v>1.4972381167429001</v>
      </c>
      <c r="F533">
        <v>250000</v>
      </c>
      <c r="G533">
        <v>374309.52918572503</v>
      </c>
      <c r="H533" s="12">
        <v>9.7737917513508153E-3</v>
      </c>
      <c r="I533" s="13">
        <f t="shared" si="8"/>
        <v>2208.7664974804102</v>
      </c>
      <c r="J533" s="7"/>
      <c r="K533" s="7"/>
      <c r="L533" s="17"/>
      <c r="N533"/>
    </row>
    <row r="534" spans="1:14" ht="24" x14ac:dyDescent="0.3">
      <c r="A534" s="1">
        <v>44622</v>
      </c>
      <c r="B534" t="s">
        <v>19</v>
      </c>
      <c r="C534" t="s">
        <v>20</v>
      </c>
      <c r="D534">
        <v>1</v>
      </c>
      <c r="E534">
        <v>1.000391</v>
      </c>
      <c r="F534">
        <v>510.19488967000001</v>
      </c>
      <c r="G534">
        <v>510.39437587186097</v>
      </c>
      <c r="H534" s="12">
        <v>1.3327174308610915E-5</v>
      </c>
      <c r="I534" s="13">
        <f t="shared" si="8"/>
        <v>3.0117908042058565</v>
      </c>
      <c r="J534" s="7"/>
      <c r="K534" s="7"/>
      <c r="L534" s="17"/>
      <c r="N534"/>
    </row>
    <row r="535" spans="1:14" ht="24" x14ac:dyDescent="0.3">
      <c r="A535" s="1">
        <v>44622</v>
      </c>
      <c r="B535" t="s">
        <v>9</v>
      </c>
      <c r="C535" t="s">
        <v>10</v>
      </c>
      <c r="D535">
        <v>1.00000643328123</v>
      </c>
      <c r="E535">
        <v>9.3800000000000008</v>
      </c>
      <c r="F535">
        <v>30446.608999871602</v>
      </c>
      <c r="G535">
        <v>285589.19241879502</v>
      </c>
      <c r="H535" s="12">
        <v>7.4571686678935089E-3</v>
      </c>
      <c r="I535" s="13">
        <f t="shared" si="8"/>
        <v>1685.2358571510754</v>
      </c>
      <c r="J535" s="10"/>
      <c r="K535" s="10"/>
      <c r="L535" s="18"/>
      <c r="N535"/>
    </row>
    <row r="536" spans="1:14" ht="24" x14ac:dyDescent="0.3">
      <c r="A536" s="1">
        <v>44622</v>
      </c>
      <c r="B536" t="s">
        <v>11</v>
      </c>
      <c r="C536" t="s">
        <v>12</v>
      </c>
      <c r="D536">
        <v>1.0082783402611799</v>
      </c>
      <c r="E536">
        <v>1.0011429999999999</v>
      </c>
      <c r="F536">
        <v>17753000.61513</v>
      </c>
      <c r="G536">
        <v>17773292.294833101</v>
      </c>
      <c r="H536" s="12">
        <v>0.46408772441215107</v>
      </c>
      <c r="I536" s="13">
        <f t="shared" si="8"/>
        <v>104878.58178805673</v>
      </c>
      <c r="J536" s="7"/>
      <c r="K536" s="7"/>
      <c r="L536" s="17"/>
      <c r="N536"/>
    </row>
    <row r="537" spans="1:14" ht="24" x14ac:dyDescent="0.3">
      <c r="A537" s="1">
        <v>44622</v>
      </c>
      <c r="B537" t="s">
        <v>15</v>
      </c>
      <c r="C537" t="s">
        <v>16</v>
      </c>
      <c r="D537">
        <v>1.00221322502494</v>
      </c>
      <c r="E537">
        <v>37796.699999999997</v>
      </c>
      <c r="F537">
        <v>42.1000894052261</v>
      </c>
      <c r="G537">
        <v>1591244.44922251</v>
      </c>
      <c r="H537" s="12">
        <v>4.1549815485666941E-2</v>
      </c>
      <c r="I537" s="13">
        <f t="shared" si="8"/>
        <v>9389.7888103202131</v>
      </c>
      <c r="J537" s="7"/>
      <c r="K537" s="7"/>
      <c r="L537" s="17"/>
      <c r="N537"/>
    </row>
    <row r="538" spans="1:14" ht="24" x14ac:dyDescent="0.3">
      <c r="A538" s="1">
        <v>44622</v>
      </c>
      <c r="B538" t="s">
        <v>7</v>
      </c>
      <c r="C538" t="s">
        <v>8</v>
      </c>
      <c r="D538">
        <v>1.00697780132292</v>
      </c>
      <c r="E538">
        <v>2954.74</v>
      </c>
      <c r="F538">
        <v>6106.3661476058096</v>
      </c>
      <c r="G538">
        <v>18042724.3109768</v>
      </c>
      <c r="H538" s="12">
        <v>0.47112300460569501</v>
      </c>
      <c r="I538" s="13">
        <f t="shared" si="8"/>
        <v>106468.47561710622</v>
      </c>
      <c r="J538" s="7"/>
      <c r="K538" s="7"/>
      <c r="L538" s="17"/>
      <c r="N538"/>
    </row>
    <row r="539" spans="1:14" ht="24" x14ac:dyDescent="0.3">
      <c r="A539" s="1">
        <v>44623</v>
      </c>
      <c r="B539" t="s">
        <v>13</v>
      </c>
      <c r="C539" t="s">
        <v>14</v>
      </c>
      <c r="D539">
        <v>1.0015394806039899</v>
      </c>
      <c r="E539">
        <v>11.25</v>
      </c>
      <c r="F539">
        <v>20408.760554994398</v>
      </c>
      <c r="G539">
        <v>229598.556243687</v>
      </c>
      <c r="H539" s="12">
        <v>6.1139915558557408E-3</v>
      </c>
      <c r="I539" s="13">
        <f t="shared" si="8"/>
        <v>1381.6930069730488</v>
      </c>
      <c r="J539" s="7"/>
      <c r="K539" s="7"/>
      <c r="L539" s="17"/>
      <c r="N539"/>
    </row>
    <row r="540" spans="1:14" ht="24" x14ac:dyDescent="0.3">
      <c r="A540" s="1">
        <v>44623</v>
      </c>
      <c r="B540" t="s">
        <v>17</v>
      </c>
      <c r="C540" t="s">
        <v>18</v>
      </c>
      <c r="D540">
        <v>1</v>
      </c>
      <c r="E540">
        <v>1.4972381167429001</v>
      </c>
      <c r="F540">
        <v>250000</v>
      </c>
      <c r="G540">
        <v>374309.52918572503</v>
      </c>
      <c r="H540" s="12">
        <v>9.9675073665920991E-3</v>
      </c>
      <c r="I540" s="13">
        <f t="shared" si="8"/>
        <v>2252.5440376479319</v>
      </c>
      <c r="J540" s="7"/>
      <c r="K540" s="7"/>
      <c r="L540" s="17"/>
      <c r="N540"/>
    </row>
    <row r="541" spans="1:14" ht="24" x14ac:dyDescent="0.3">
      <c r="A541" s="1">
        <v>44623</v>
      </c>
      <c r="B541" t="s">
        <v>19</v>
      </c>
      <c r="C541" t="s">
        <v>20</v>
      </c>
      <c r="D541">
        <v>1</v>
      </c>
      <c r="E541">
        <v>1.0010920000000001</v>
      </c>
      <c r="F541">
        <v>915.25084610281203</v>
      </c>
      <c r="G541">
        <v>916.25030002675601</v>
      </c>
      <c r="H541" s="12">
        <v>2.4398875537650097E-5</v>
      </c>
      <c r="I541" s="13">
        <f t="shared" si="8"/>
        <v>5.5138701780000217</v>
      </c>
      <c r="J541" s="7"/>
      <c r="K541" s="7"/>
      <c r="L541" s="17"/>
      <c r="N541"/>
    </row>
    <row r="542" spans="1:14" ht="24" x14ac:dyDescent="0.3">
      <c r="A542" s="1">
        <v>44623</v>
      </c>
      <c r="B542" t="s">
        <v>9</v>
      </c>
      <c r="C542" t="s">
        <v>10</v>
      </c>
      <c r="D542">
        <v>1.00000643328123</v>
      </c>
      <c r="E542">
        <v>9.3800000000000008</v>
      </c>
      <c r="F542">
        <v>30446.608999871602</v>
      </c>
      <c r="G542">
        <v>285589.19241879502</v>
      </c>
      <c r="H542" s="12">
        <v>7.6049690357762566E-3</v>
      </c>
      <c r="I542" s="13">
        <f t="shared" si="8"/>
        <v>1718.6370702319223</v>
      </c>
      <c r="J542" s="10"/>
      <c r="K542" s="10"/>
      <c r="L542" s="18"/>
      <c r="N542"/>
    </row>
    <row r="543" spans="1:14" ht="24" x14ac:dyDescent="0.3">
      <c r="A543" s="1">
        <v>44623</v>
      </c>
      <c r="B543" t="s">
        <v>11</v>
      </c>
      <c r="C543" t="s">
        <v>12</v>
      </c>
      <c r="D543">
        <v>1.0083294380268799</v>
      </c>
      <c r="E543">
        <v>1.0014270000000001</v>
      </c>
      <c r="F543">
        <v>17724371.259576902</v>
      </c>
      <c r="G543">
        <v>17749663.937364299</v>
      </c>
      <c r="H543" s="12">
        <v>0.47265669788072268</v>
      </c>
      <c r="I543" s="13">
        <f t="shared" si="8"/>
        <v>106815.07296739495</v>
      </c>
      <c r="J543" s="7"/>
      <c r="K543" s="7"/>
      <c r="L543" s="17"/>
      <c r="N543"/>
    </row>
    <row r="544" spans="1:14" ht="24" x14ac:dyDescent="0.3">
      <c r="A544" s="1">
        <v>44623</v>
      </c>
      <c r="B544" t="s">
        <v>15</v>
      </c>
      <c r="C544" t="s">
        <v>16</v>
      </c>
      <c r="D544">
        <v>1.00221322502494</v>
      </c>
      <c r="E544">
        <v>37796.699999999997</v>
      </c>
      <c r="F544">
        <v>42.1000894052261</v>
      </c>
      <c r="G544">
        <v>1591244.44922251</v>
      </c>
      <c r="H544" s="12">
        <v>4.2373328844119193E-2</v>
      </c>
      <c r="I544" s="13">
        <f t="shared" si="8"/>
        <v>9575.8935240947321</v>
      </c>
      <c r="J544" s="7"/>
      <c r="K544" s="7"/>
      <c r="L544" s="17"/>
      <c r="N544"/>
    </row>
    <row r="545" spans="1:14" ht="24" x14ac:dyDescent="0.3">
      <c r="A545" s="1">
        <v>44623</v>
      </c>
      <c r="B545" t="s">
        <v>7</v>
      </c>
      <c r="C545" t="s">
        <v>8</v>
      </c>
      <c r="D545">
        <v>1.00702291352798</v>
      </c>
      <c r="E545">
        <v>2839.85</v>
      </c>
      <c r="F545">
        <v>6099.49486784295</v>
      </c>
      <c r="G545">
        <v>17321650.500443801</v>
      </c>
      <c r="H545" s="12">
        <v>0.46125910644139639</v>
      </c>
      <c r="I545" s="13">
        <f t="shared" si="8"/>
        <v>104239.34608845116</v>
      </c>
      <c r="J545" s="7"/>
      <c r="K545" s="7"/>
      <c r="L545" s="17"/>
      <c r="N545"/>
    </row>
    <row r="546" spans="1:14" ht="24" x14ac:dyDescent="0.3">
      <c r="A546" s="1">
        <v>44624</v>
      </c>
      <c r="B546" t="s">
        <v>13</v>
      </c>
      <c r="C546" t="s">
        <v>14</v>
      </c>
      <c r="D546">
        <v>1.0015394806039899</v>
      </c>
      <c r="E546">
        <v>11.25</v>
      </c>
      <c r="F546">
        <v>20408.760554994398</v>
      </c>
      <c r="G546">
        <v>229598.556243687</v>
      </c>
      <c r="H546" s="12">
        <v>6.347734086356192E-3</v>
      </c>
      <c r="I546" s="13">
        <f t="shared" si="8"/>
        <v>1434.5161777076139</v>
      </c>
      <c r="J546" s="7"/>
      <c r="K546" s="7"/>
      <c r="L546" s="17"/>
      <c r="N546"/>
    </row>
    <row r="547" spans="1:14" ht="24" x14ac:dyDescent="0.3">
      <c r="A547" s="1">
        <v>44624</v>
      </c>
      <c r="B547" t="s">
        <v>17</v>
      </c>
      <c r="C547" t="s">
        <v>18</v>
      </c>
      <c r="D547">
        <v>1</v>
      </c>
      <c r="E547">
        <v>1.4972381167429001</v>
      </c>
      <c r="F547">
        <v>250000</v>
      </c>
      <c r="G547">
        <v>374309.52918572503</v>
      </c>
      <c r="H547" s="12">
        <v>1.0348572726817811E-2</v>
      </c>
      <c r="I547" s="13">
        <f t="shared" si="8"/>
        <v>2338.6605032356633</v>
      </c>
      <c r="J547" s="7"/>
      <c r="K547" s="7"/>
      <c r="L547" s="17"/>
      <c r="N547"/>
    </row>
    <row r="548" spans="1:14" ht="24" x14ac:dyDescent="0.3">
      <c r="A548" s="1">
        <v>44624</v>
      </c>
      <c r="B548" t="s">
        <v>19</v>
      </c>
      <c r="C548" t="s">
        <v>20</v>
      </c>
      <c r="D548">
        <v>1</v>
      </c>
      <c r="E548">
        <v>1.0010920000000001</v>
      </c>
      <c r="F548">
        <v>915.25084610281203</v>
      </c>
      <c r="G548">
        <v>916.25030002675601</v>
      </c>
      <c r="H548" s="12">
        <v>2.5331663039470206E-5</v>
      </c>
      <c r="I548" s="13">
        <f t="shared" si="8"/>
        <v>5.7246696134395947</v>
      </c>
      <c r="J548" s="7"/>
      <c r="K548" s="7"/>
      <c r="L548" s="17"/>
      <c r="N548"/>
    </row>
    <row r="549" spans="1:14" ht="24" x14ac:dyDescent="0.3">
      <c r="A549" s="1">
        <v>44624</v>
      </c>
      <c r="B549" t="s">
        <v>9</v>
      </c>
      <c r="C549" t="s">
        <v>10</v>
      </c>
      <c r="D549">
        <v>1.00000643328123</v>
      </c>
      <c r="E549">
        <v>9.3800000000000008</v>
      </c>
      <c r="F549">
        <v>30446.608999871602</v>
      </c>
      <c r="G549">
        <v>285589.19241879502</v>
      </c>
      <c r="H549" s="12">
        <v>7.8957127652302828E-3</v>
      </c>
      <c r="I549" s="13">
        <f t="shared" si="8"/>
        <v>1784.3418678486514</v>
      </c>
      <c r="J549" s="10"/>
      <c r="K549" s="10"/>
      <c r="L549" s="18"/>
      <c r="N549"/>
    </row>
    <row r="550" spans="1:14" ht="24" x14ac:dyDescent="0.3">
      <c r="A550" s="1">
        <v>44624</v>
      </c>
      <c r="B550" t="s">
        <v>11</v>
      </c>
      <c r="C550" t="s">
        <v>12</v>
      </c>
      <c r="D550">
        <v>1.00841550582684</v>
      </c>
      <c r="E550">
        <v>1.0008030000000001</v>
      </c>
      <c r="F550">
        <v>17701076.602265399</v>
      </c>
      <c r="G550">
        <v>17715290.566776998</v>
      </c>
      <c r="H550" s="12">
        <v>0.489776397640247</v>
      </c>
      <c r="I550" s="13">
        <f t="shared" si="8"/>
        <v>110683.93167011232</v>
      </c>
      <c r="J550" s="7"/>
      <c r="K550" s="7"/>
      <c r="L550" s="17"/>
      <c r="N550"/>
    </row>
    <row r="551" spans="1:14" ht="24" x14ac:dyDescent="0.3">
      <c r="A551" s="1">
        <v>44624</v>
      </c>
      <c r="B551" t="s">
        <v>15</v>
      </c>
      <c r="C551" t="s">
        <v>16</v>
      </c>
      <c r="D551">
        <v>1.00221322502494</v>
      </c>
      <c r="E551">
        <v>37796.699999999997</v>
      </c>
      <c r="F551">
        <v>42.1000894052261</v>
      </c>
      <c r="G551">
        <v>1591244.44922251</v>
      </c>
      <c r="H551" s="12">
        <v>4.3993293317289933E-2</v>
      </c>
      <c r="I551" s="13">
        <f t="shared" si="8"/>
        <v>9941.9871903480071</v>
      </c>
      <c r="J551" s="7"/>
      <c r="K551" s="7"/>
      <c r="L551" s="17"/>
      <c r="N551"/>
    </row>
    <row r="552" spans="1:14" ht="24" x14ac:dyDescent="0.3">
      <c r="A552" s="1">
        <v>44624</v>
      </c>
      <c r="B552" t="s">
        <v>7</v>
      </c>
      <c r="C552" t="s">
        <v>8</v>
      </c>
      <c r="D552">
        <v>1.00706626119896</v>
      </c>
      <c r="E552">
        <v>2619.31</v>
      </c>
      <c r="F552">
        <v>6098.2515439122499</v>
      </c>
      <c r="G552">
        <v>15973211.2514848</v>
      </c>
      <c r="H552" s="12">
        <v>0.44161295780101933</v>
      </c>
      <c r="I552" s="13">
        <f t="shared" si="8"/>
        <v>99799.538486106059</v>
      </c>
      <c r="J552" s="7"/>
      <c r="K552" s="7"/>
      <c r="L552" s="17"/>
      <c r="N552"/>
    </row>
    <row r="553" spans="1:14" ht="24" x14ac:dyDescent="0.3">
      <c r="A553" s="1">
        <v>44625</v>
      </c>
      <c r="B553" t="s">
        <v>13</v>
      </c>
      <c r="C553" t="s">
        <v>14</v>
      </c>
      <c r="D553">
        <v>1.0015394806039899</v>
      </c>
      <c r="E553">
        <v>11.25</v>
      </c>
      <c r="F553">
        <v>20408.760554994398</v>
      </c>
      <c r="G553">
        <v>229598.556243687</v>
      </c>
      <c r="H553" s="12">
        <v>6.3080013836518158E-3</v>
      </c>
      <c r="I553" s="13">
        <f t="shared" si="8"/>
        <v>1425.5370358535176</v>
      </c>
      <c r="J553" s="7"/>
      <c r="K553" s="7"/>
      <c r="L553" s="17"/>
      <c r="N553"/>
    </row>
    <row r="554" spans="1:14" ht="24" x14ac:dyDescent="0.3">
      <c r="A554" s="1">
        <v>44625</v>
      </c>
      <c r="B554" t="s">
        <v>17</v>
      </c>
      <c r="C554" t="s">
        <v>18</v>
      </c>
      <c r="D554">
        <v>1</v>
      </c>
      <c r="E554">
        <v>1.4972381167429001</v>
      </c>
      <c r="F554">
        <v>250000</v>
      </c>
      <c r="G554">
        <v>374309.52918572503</v>
      </c>
      <c r="H554" s="12">
        <v>1.0283797366354453E-2</v>
      </c>
      <c r="I554" s="13">
        <f t="shared" si="8"/>
        <v>2324.0220036959213</v>
      </c>
      <c r="J554" s="7"/>
      <c r="K554" s="7"/>
      <c r="L554" s="17"/>
      <c r="N554"/>
    </row>
    <row r="555" spans="1:14" ht="24" x14ac:dyDescent="0.3">
      <c r="A555" s="1">
        <v>44625</v>
      </c>
      <c r="B555" t="s">
        <v>19</v>
      </c>
      <c r="C555" t="s">
        <v>20</v>
      </c>
      <c r="D555">
        <v>1</v>
      </c>
      <c r="E555">
        <v>1.0010920000000001</v>
      </c>
      <c r="F555">
        <v>915.25084610281203</v>
      </c>
      <c r="G555">
        <v>916.25030002675601</v>
      </c>
      <c r="H555" s="12">
        <v>2.5173103241144994E-5</v>
      </c>
      <c r="I555" s="13">
        <f t="shared" si="8"/>
        <v>5.6888368906542359</v>
      </c>
      <c r="J555" s="7"/>
      <c r="K555" s="7"/>
      <c r="L555" s="17"/>
      <c r="N555"/>
    </row>
    <row r="556" spans="1:14" ht="24" x14ac:dyDescent="0.3">
      <c r="A556" s="1">
        <v>44625</v>
      </c>
      <c r="B556" t="s">
        <v>9</v>
      </c>
      <c r="C556" t="s">
        <v>10</v>
      </c>
      <c r="D556">
        <v>1.00000643328123</v>
      </c>
      <c r="E556">
        <v>9.3800000000000008</v>
      </c>
      <c r="F556">
        <v>30446.608999871602</v>
      </c>
      <c r="G556">
        <v>285589.19241879502</v>
      </c>
      <c r="H556" s="12">
        <v>7.8462907189264935E-3</v>
      </c>
      <c r="I556" s="13">
        <f t="shared" si="8"/>
        <v>1773.1730438251961</v>
      </c>
      <c r="J556" s="10"/>
      <c r="K556" s="10"/>
      <c r="L556" s="18"/>
      <c r="N556"/>
    </row>
    <row r="557" spans="1:14" ht="24" x14ac:dyDescent="0.3">
      <c r="A557" s="1">
        <v>44625</v>
      </c>
      <c r="B557" t="s">
        <v>11</v>
      </c>
      <c r="C557" t="s">
        <v>12</v>
      </c>
      <c r="D557">
        <v>1.0084898836372</v>
      </c>
      <c r="E557">
        <v>1.001695</v>
      </c>
      <c r="F557">
        <v>17601815.280707899</v>
      </c>
      <c r="G557">
        <v>17631650.357608698</v>
      </c>
      <c r="H557" s="12">
        <v>0.48441277972939695</v>
      </c>
      <c r="I557" s="13">
        <f t="shared" si="8"/>
        <v>109471.8146281123</v>
      </c>
      <c r="J557" s="7"/>
      <c r="K557" s="7"/>
      <c r="L557" s="17"/>
      <c r="N557"/>
    </row>
    <row r="558" spans="1:14" ht="24" x14ac:dyDescent="0.3">
      <c r="A558" s="1">
        <v>44625</v>
      </c>
      <c r="B558" t="s">
        <v>15</v>
      </c>
      <c r="C558" t="s">
        <v>16</v>
      </c>
      <c r="D558">
        <v>1.00221322502494</v>
      </c>
      <c r="E558">
        <v>37796.699999999997</v>
      </c>
      <c r="F558">
        <v>42.1000894052261</v>
      </c>
      <c r="G558">
        <v>1591244.44922251</v>
      </c>
      <c r="H558" s="12">
        <v>4.3717923804234969E-2</v>
      </c>
      <c r="I558" s="13">
        <f t="shared" si="8"/>
        <v>9879.7567919175071</v>
      </c>
      <c r="J558" s="7"/>
      <c r="K558" s="7"/>
      <c r="L558" s="17"/>
      <c r="N558"/>
    </row>
    <row r="559" spans="1:14" ht="24" x14ac:dyDescent="0.3">
      <c r="A559" s="1">
        <v>44625</v>
      </c>
      <c r="B559" t="s">
        <v>7</v>
      </c>
      <c r="C559" t="s">
        <v>8</v>
      </c>
      <c r="D559">
        <v>1.0071009752915501</v>
      </c>
      <c r="E559">
        <v>2669.02</v>
      </c>
      <c r="F559">
        <v>6101.3702711076203</v>
      </c>
      <c r="G559">
        <v>16284679.280991601</v>
      </c>
      <c r="H559" s="12">
        <v>0.4474060338941942</v>
      </c>
      <c r="I559" s="13">
        <f t="shared" si="8"/>
        <v>101108.70822467665</v>
      </c>
      <c r="J559" s="7"/>
      <c r="K559" s="7"/>
      <c r="L559" s="17"/>
      <c r="N559"/>
    </row>
    <row r="560" spans="1:14" ht="24" x14ac:dyDescent="0.3">
      <c r="A560" s="1">
        <v>44626</v>
      </c>
      <c r="B560" t="s">
        <v>13</v>
      </c>
      <c r="C560" t="s">
        <v>14</v>
      </c>
      <c r="D560">
        <v>1.0015394806039899</v>
      </c>
      <c r="E560">
        <v>11.25</v>
      </c>
      <c r="F560">
        <v>20408.760554994398</v>
      </c>
      <c r="G560">
        <v>229598.556243687</v>
      </c>
      <c r="H560" s="12">
        <v>6.3320272626055532E-3</v>
      </c>
      <c r="I560" s="13">
        <f t="shared" si="8"/>
        <v>1430.966613018204</v>
      </c>
      <c r="J560" s="7"/>
      <c r="K560" s="7"/>
      <c r="L560" s="17"/>
      <c r="N560"/>
    </row>
    <row r="561" spans="1:14" ht="24" x14ac:dyDescent="0.3">
      <c r="A561" s="1">
        <v>44626</v>
      </c>
      <c r="B561" t="s">
        <v>17</v>
      </c>
      <c r="C561" t="s">
        <v>18</v>
      </c>
      <c r="D561">
        <v>1</v>
      </c>
      <c r="E561">
        <v>1.4972381167429001</v>
      </c>
      <c r="F561">
        <v>250000</v>
      </c>
      <c r="G561">
        <v>374309.52918572503</v>
      </c>
      <c r="H561" s="12">
        <v>1.0322966233905615E-2</v>
      </c>
      <c r="I561" s="13">
        <f t="shared" si="8"/>
        <v>2332.8737251764101</v>
      </c>
      <c r="J561" s="7"/>
      <c r="K561" s="7"/>
      <c r="L561" s="17"/>
      <c r="N561"/>
    </row>
    <row r="562" spans="1:14" ht="24" x14ac:dyDescent="0.3">
      <c r="A562" s="1">
        <v>44626</v>
      </c>
      <c r="B562" t="s">
        <v>19</v>
      </c>
      <c r="C562" t="s">
        <v>20</v>
      </c>
      <c r="D562">
        <v>1</v>
      </c>
      <c r="E562">
        <v>1.0010920000000001</v>
      </c>
      <c r="F562">
        <v>915.25084610281203</v>
      </c>
      <c r="G562">
        <v>916.25030002675601</v>
      </c>
      <c r="H562" s="12">
        <v>2.5268982410247451E-5</v>
      </c>
      <c r="I562" s="13">
        <f t="shared" si="8"/>
        <v>5.7105044994909493</v>
      </c>
      <c r="J562" s="7"/>
      <c r="K562" s="7"/>
      <c r="L562" s="17"/>
      <c r="N562"/>
    </row>
    <row r="563" spans="1:14" ht="24" x14ac:dyDescent="0.3">
      <c r="A563" s="1">
        <v>44626</v>
      </c>
      <c r="B563" t="s">
        <v>9</v>
      </c>
      <c r="C563" t="s">
        <v>10</v>
      </c>
      <c r="D563">
        <v>1.00000643328123</v>
      </c>
      <c r="E563">
        <v>9.3800000000000008</v>
      </c>
      <c r="F563">
        <v>30446.608999871602</v>
      </c>
      <c r="G563">
        <v>285589.19241879502</v>
      </c>
      <c r="H563" s="12">
        <v>7.8761756253466677E-3</v>
      </c>
      <c r="I563" s="13">
        <f t="shared" si="8"/>
        <v>1779.9266949935973</v>
      </c>
      <c r="J563" s="10"/>
      <c r="K563" s="10"/>
      <c r="L563" s="18"/>
      <c r="N563"/>
    </row>
    <row r="564" spans="1:14" ht="24" x14ac:dyDescent="0.3">
      <c r="A564" s="1">
        <v>44626</v>
      </c>
      <c r="B564" t="s">
        <v>11</v>
      </c>
      <c r="C564" t="s">
        <v>12</v>
      </c>
      <c r="D564">
        <v>1.00853919659427</v>
      </c>
      <c r="E564">
        <v>1.000505</v>
      </c>
      <c r="F564">
        <v>17605565.774746001</v>
      </c>
      <c r="G564">
        <v>17614456.585462298</v>
      </c>
      <c r="H564" s="12">
        <v>0.48578362660412394</v>
      </c>
      <c r="I564" s="13">
        <f t="shared" si="8"/>
        <v>109781.6105320054</v>
      </c>
      <c r="J564" s="7"/>
      <c r="K564" s="7"/>
      <c r="L564" s="17"/>
      <c r="N564"/>
    </row>
    <row r="565" spans="1:14" ht="24" x14ac:dyDescent="0.3">
      <c r="A565" s="1">
        <v>44626</v>
      </c>
      <c r="B565" t="s">
        <v>15</v>
      </c>
      <c r="C565" t="s">
        <v>16</v>
      </c>
      <c r="D565">
        <v>1.00221322502494</v>
      </c>
      <c r="E565">
        <v>37796.699999999997</v>
      </c>
      <c r="F565">
        <v>42.1000894052261</v>
      </c>
      <c r="G565">
        <v>1591244.44922251</v>
      </c>
      <c r="H565" s="12">
        <v>4.3884436377956249E-2</v>
      </c>
      <c r="I565" s="13">
        <f t="shared" si="8"/>
        <v>9917.3867520805088</v>
      </c>
      <c r="J565" s="7"/>
      <c r="K565" s="7"/>
      <c r="L565" s="17"/>
      <c r="N565"/>
    </row>
    <row r="566" spans="1:14" ht="24" x14ac:dyDescent="0.3">
      <c r="A566" s="1">
        <v>44626</v>
      </c>
      <c r="B566" t="s">
        <v>7</v>
      </c>
      <c r="C566" t="s">
        <v>8</v>
      </c>
      <c r="D566">
        <v>1.0071540202001601</v>
      </c>
      <c r="E566">
        <v>2557.9699999999998</v>
      </c>
      <c r="F566">
        <v>6318.9820946726304</v>
      </c>
      <c r="G566">
        <v>16163766.6287097</v>
      </c>
      <c r="H566" s="12">
        <v>0.44577549891365165</v>
      </c>
      <c r="I566" s="13">
        <f t="shared" si="8"/>
        <v>100740.22574319811</v>
      </c>
      <c r="J566" s="7"/>
      <c r="K566" s="7"/>
      <c r="L566" s="17"/>
      <c r="N566"/>
    </row>
    <row r="567" spans="1:14" ht="24" x14ac:dyDescent="0.3">
      <c r="A567" s="1">
        <v>44627</v>
      </c>
      <c r="B567" t="s">
        <v>13</v>
      </c>
      <c r="C567" t="s">
        <v>14</v>
      </c>
      <c r="D567">
        <v>1.0015394806039899</v>
      </c>
      <c r="E567">
        <v>11.25</v>
      </c>
      <c r="F567">
        <v>20408.760554994398</v>
      </c>
      <c r="G567">
        <v>229598.556243687</v>
      </c>
      <c r="H567" s="12">
        <v>6.4240045471301698E-3</v>
      </c>
      <c r="I567" s="13">
        <f t="shared" si="8"/>
        <v>1451.7524400294169</v>
      </c>
      <c r="J567" s="7"/>
      <c r="K567" s="7"/>
      <c r="L567" s="17"/>
      <c r="N567"/>
    </row>
    <row r="568" spans="1:14" ht="24" x14ac:dyDescent="0.3">
      <c r="A568" s="1">
        <v>44627</v>
      </c>
      <c r="B568" t="s">
        <v>17</v>
      </c>
      <c r="C568" t="s">
        <v>18</v>
      </c>
      <c r="D568">
        <v>1</v>
      </c>
      <c r="E568">
        <v>1.4972381167429001</v>
      </c>
      <c r="F568">
        <v>250000</v>
      </c>
      <c r="G568">
        <v>374309.52918572503</v>
      </c>
      <c r="H568" s="12">
        <v>1.0472914799042278E-2</v>
      </c>
      <c r="I568" s="13">
        <f t="shared" si="8"/>
        <v>2366.7604065632268</v>
      </c>
      <c r="J568" s="7"/>
      <c r="K568" s="7"/>
      <c r="L568" s="17"/>
      <c r="N568"/>
    </row>
    <row r="569" spans="1:14" ht="24" x14ac:dyDescent="0.3">
      <c r="A569" s="1">
        <v>44627</v>
      </c>
      <c r="B569" t="s">
        <v>19</v>
      </c>
      <c r="C569" t="s">
        <v>20</v>
      </c>
      <c r="D569">
        <v>1</v>
      </c>
      <c r="E569">
        <v>1.0010920000000001</v>
      </c>
      <c r="F569">
        <v>915.25084610281203</v>
      </c>
      <c r="G569">
        <v>916.25030002675601</v>
      </c>
      <c r="H569" s="12">
        <v>2.563603269105096E-5</v>
      </c>
      <c r="I569" s="13">
        <f t="shared" si="8"/>
        <v>5.7934537154917418</v>
      </c>
      <c r="J569" s="7"/>
      <c r="K569" s="7"/>
      <c r="L569" s="17"/>
      <c r="N569"/>
    </row>
    <row r="570" spans="1:14" ht="24" x14ac:dyDescent="0.3">
      <c r="A570" s="1">
        <v>44627</v>
      </c>
      <c r="B570" t="s">
        <v>9</v>
      </c>
      <c r="C570" t="s">
        <v>10</v>
      </c>
      <c r="D570">
        <v>1.00000643328123</v>
      </c>
      <c r="E570">
        <v>9.3800000000000008</v>
      </c>
      <c r="F570">
        <v>30446.608999871602</v>
      </c>
      <c r="G570">
        <v>285589.19241879502</v>
      </c>
      <c r="H570" s="12">
        <v>7.9905827838149431E-3</v>
      </c>
      <c r="I570" s="13">
        <f t="shared" si="8"/>
        <v>1805.7814200711734</v>
      </c>
      <c r="J570" s="10"/>
      <c r="K570" s="10"/>
      <c r="L570" s="18"/>
      <c r="N570"/>
    </row>
    <row r="571" spans="1:14" ht="24" x14ac:dyDescent="0.3">
      <c r="A571" s="1">
        <v>44627</v>
      </c>
      <c r="B571" t="s">
        <v>11</v>
      </c>
      <c r="C571" t="s">
        <v>12</v>
      </c>
      <c r="D571">
        <v>1.0086246634488101</v>
      </c>
      <c r="E571">
        <v>1.000575</v>
      </c>
      <c r="F571">
        <v>17587902.0617311</v>
      </c>
      <c r="G571">
        <v>17598015.1054166</v>
      </c>
      <c r="H571" s="12">
        <v>0.49237996487083763</v>
      </c>
      <c r="I571" s="13">
        <f t="shared" si="8"/>
        <v>111272.30844538703</v>
      </c>
      <c r="J571" s="7"/>
      <c r="K571" s="7"/>
      <c r="L571" s="17"/>
      <c r="N571"/>
    </row>
    <row r="572" spans="1:14" ht="24" x14ac:dyDescent="0.3">
      <c r="A572" s="1">
        <v>44627</v>
      </c>
      <c r="B572" t="s">
        <v>15</v>
      </c>
      <c r="C572" t="s">
        <v>16</v>
      </c>
      <c r="D572">
        <v>1.00221322502494</v>
      </c>
      <c r="E572">
        <v>37796.699999999997</v>
      </c>
      <c r="F572">
        <v>42.1000894052261</v>
      </c>
      <c r="G572">
        <v>1591244.44922251</v>
      </c>
      <c r="H572" s="12">
        <v>4.4521889617422684E-2</v>
      </c>
      <c r="I572" s="13">
        <f t="shared" si="8"/>
        <v>10061.44398133846</v>
      </c>
      <c r="J572" s="7"/>
      <c r="K572" s="7"/>
      <c r="L572" s="17"/>
      <c r="N572"/>
    </row>
    <row r="573" spans="1:14" ht="24" x14ac:dyDescent="0.3">
      <c r="A573" s="1">
        <v>44627</v>
      </c>
      <c r="B573" t="s">
        <v>7</v>
      </c>
      <c r="C573" t="s">
        <v>8</v>
      </c>
      <c r="D573">
        <v>1.00719294751453</v>
      </c>
      <c r="E573">
        <v>2495.44</v>
      </c>
      <c r="F573">
        <v>6275.8664732335701</v>
      </c>
      <c r="G573">
        <v>15661048.231965899</v>
      </c>
      <c r="H573" s="12">
        <v>0.43818500734906124</v>
      </c>
      <c r="I573" s="13">
        <f t="shared" si="8"/>
        <v>99024.860417866948</v>
      </c>
      <c r="J573" s="7"/>
      <c r="K573" s="7"/>
      <c r="L573" s="17"/>
      <c r="N573"/>
    </row>
    <row r="574" spans="1:14" ht="24" x14ac:dyDescent="0.3">
      <c r="A574" s="1">
        <v>44628</v>
      </c>
      <c r="B574" t="s">
        <v>13</v>
      </c>
      <c r="C574" t="s">
        <v>14</v>
      </c>
      <c r="D574">
        <v>1.0015394806039899</v>
      </c>
      <c r="E574">
        <v>11.25</v>
      </c>
      <c r="F574">
        <v>20408.760554994398</v>
      </c>
      <c r="G574">
        <v>229598.556243687</v>
      </c>
      <c r="H574" s="12">
        <v>6.3393638628834259E-3</v>
      </c>
      <c r="I574" s="13">
        <f t="shared" si="8"/>
        <v>1432.6246017815652</v>
      </c>
      <c r="J574" s="7"/>
      <c r="K574" s="7"/>
      <c r="L574" s="17"/>
      <c r="N574"/>
    </row>
    <row r="575" spans="1:14" ht="24" x14ac:dyDescent="0.3">
      <c r="A575" s="1">
        <v>44628</v>
      </c>
      <c r="B575" t="s">
        <v>17</v>
      </c>
      <c r="C575" t="s">
        <v>18</v>
      </c>
      <c r="D575">
        <v>1</v>
      </c>
      <c r="E575">
        <v>1.4972381167429001</v>
      </c>
      <c r="F575">
        <v>250000</v>
      </c>
      <c r="G575">
        <v>374309.52918572503</v>
      </c>
      <c r="H575" s="12">
        <v>1.0334926933662454E-2</v>
      </c>
      <c r="I575" s="13">
        <f t="shared" si="8"/>
        <v>2335.5767081723061</v>
      </c>
      <c r="J575" s="7"/>
      <c r="K575" s="7"/>
      <c r="L575" s="17"/>
      <c r="N575"/>
    </row>
    <row r="576" spans="1:14" ht="24" x14ac:dyDescent="0.3">
      <c r="A576" s="1">
        <v>44628</v>
      </c>
      <c r="B576" t="s">
        <v>19</v>
      </c>
      <c r="C576" t="s">
        <v>20</v>
      </c>
      <c r="D576">
        <v>1</v>
      </c>
      <c r="E576">
        <v>1.0010920000000001</v>
      </c>
      <c r="F576">
        <v>915.25084610281203</v>
      </c>
      <c r="G576">
        <v>916.25030002675601</v>
      </c>
      <c r="H576" s="12">
        <v>2.5298260304306343E-5</v>
      </c>
      <c r="I576" s="13">
        <f t="shared" si="8"/>
        <v>5.7171209727245973</v>
      </c>
      <c r="J576" s="7"/>
      <c r="K576" s="7"/>
      <c r="L576" s="17"/>
      <c r="N576"/>
    </row>
    <row r="577" spans="1:14" ht="24" x14ac:dyDescent="0.3">
      <c r="A577" s="1">
        <v>44628</v>
      </c>
      <c r="B577" t="s">
        <v>9</v>
      </c>
      <c r="C577" t="s">
        <v>10</v>
      </c>
      <c r="D577">
        <v>1.00000643328123</v>
      </c>
      <c r="E577">
        <v>9.3800000000000008</v>
      </c>
      <c r="F577">
        <v>30446.608999871602</v>
      </c>
      <c r="G577">
        <v>285589.19241879502</v>
      </c>
      <c r="H577" s="12">
        <v>7.885301352366628E-3</v>
      </c>
      <c r="I577" s="13">
        <f t="shared" si="8"/>
        <v>1781.9890061845488</v>
      </c>
      <c r="J577" s="10"/>
      <c r="K577" s="10"/>
      <c r="L577" s="18"/>
      <c r="N577"/>
    </row>
    <row r="578" spans="1:14" ht="24" x14ac:dyDescent="0.3">
      <c r="A578" s="1">
        <v>44628</v>
      </c>
      <c r="B578" t="s">
        <v>11</v>
      </c>
      <c r="C578" t="s">
        <v>12</v>
      </c>
      <c r="D578">
        <v>1.00866951040727</v>
      </c>
      <c r="E578">
        <v>0.99981900000000001</v>
      </c>
      <c r="F578">
        <v>17588632.634998199</v>
      </c>
      <c r="G578">
        <v>17585449.092491299</v>
      </c>
      <c r="H578" s="12">
        <v>0.485545564019986</v>
      </c>
      <c r="I578" s="13">
        <f t="shared" si="8"/>
        <v>109727.81107796294</v>
      </c>
      <c r="J578" s="7"/>
      <c r="K578" s="7"/>
      <c r="L578" s="17"/>
      <c r="N578"/>
    </row>
    <row r="579" spans="1:14" ht="24" x14ac:dyDescent="0.3">
      <c r="A579" s="1">
        <v>44628</v>
      </c>
      <c r="B579" t="s">
        <v>15</v>
      </c>
      <c r="C579" t="s">
        <v>16</v>
      </c>
      <c r="D579">
        <v>1.00221322502494</v>
      </c>
      <c r="E579">
        <v>37796.699999999997</v>
      </c>
      <c r="F579">
        <v>42.1000894052261</v>
      </c>
      <c r="G579">
        <v>1591244.44922251</v>
      </c>
      <c r="H579" s="12">
        <v>4.3935283058611933E-2</v>
      </c>
      <c r="I579" s="13">
        <f t="shared" ref="I579:I642" si="9">H579*$L$3</f>
        <v>9928.8775273699284</v>
      </c>
      <c r="J579" s="7"/>
      <c r="K579" s="7"/>
      <c r="L579" s="17"/>
      <c r="N579"/>
    </row>
    <row r="580" spans="1:14" ht="24" x14ac:dyDescent="0.3">
      <c r="A580" s="1">
        <v>44628</v>
      </c>
      <c r="B580" t="s">
        <v>7</v>
      </c>
      <c r="C580" t="s">
        <v>8</v>
      </c>
      <c r="D580">
        <v>1.00724507862358</v>
      </c>
      <c r="E580">
        <v>2575.15</v>
      </c>
      <c r="F580">
        <v>6271.79397299839</v>
      </c>
      <c r="G580">
        <v>16150810.249566801</v>
      </c>
      <c r="H580" s="12">
        <v>0.44593426251218515</v>
      </c>
      <c r="I580" s="13">
        <f t="shared" si="9"/>
        <v>100776.10452252772</v>
      </c>
      <c r="J580" s="7"/>
      <c r="K580" s="7"/>
      <c r="L580" s="17"/>
      <c r="N580"/>
    </row>
    <row r="581" spans="1:14" ht="24" x14ac:dyDescent="0.3">
      <c r="A581" s="1">
        <v>44629</v>
      </c>
      <c r="B581" t="s">
        <v>13</v>
      </c>
      <c r="C581" t="s">
        <v>14</v>
      </c>
      <c r="D581">
        <v>1.0015394806039899</v>
      </c>
      <c r="E581">
        <v>11.25</v>
      </c>
      <c r="F581">
        <v>20408.760554994398</v>
      </c>
      <c r="G581">
        <v>229598.556243687</v>
      </c>
      <c r="H581" s="12">
        <v>6.1725292417623163E-3</v>
      </c>
      <c r="I581" s="13">
        <f t="shared" si="9"/>
        <v>1394.9218625451563</v>
      </c>
      <c r="J581" s="7"/>
      <c r="K581" s="7"/>
      <c r="L581" s="17"/>
      <c r="N581"/>
    </row>
    <row r="582" spans="1:14" ht="24" x14ac:dyDescent="0.3">
      <c r="A582" s="1">
        <v>44629</v>
      </c>
      <c r="B582" t="s">
        <v>17</v>
      </c>
      <c r="C582" t="s">
        <v>18</v>
      </c>
      <c r="D582">
        <v>1</v>
      </c>
      <c r="E582">
        <v>1.4972381167429001</v>
      </c>
      <c r="F582">
        <v>250000</v>
      </c>
      <c r="G582">
        <v>374309.52918572503</v>
      </c>
      <c r="H582" s="12">
        <v>1.0062940081892176E-2</v>
      </c>
      <c r="I582" s="13">
        <f t="shared" si="9"/>
        <v>2274.1107529699834</v>
      </c>
      <c r="J582" s="7"/>
      <c r="K582" s="7"/>
      <c r="L582" s="17"/>
      <c r="N582"/>
    </row>
    <row r="583" spans="1:14" ht="24" x14ac:dyDescent="0.3">
      <c r="A583" s="1">
        <v>44629</v>
      </c>
      <c r="B583" t="s">
        <v>19</v>
      </c>
      <c r="C583" t="s">
        <v>20</v>
      </c>
      <c r="D583">
        <v>1</v>
      </c>
      <c r="E583">
        <v>1.0010920000000001</v>
      </c>
      <c r="F583">
        <v>915.25084610281203</v>
      </c>
      <c r="G583">
        <v>916.25030002675601</v>
      </c>
      <c r="H583" s="12">
        <v>2.4632479673286934E-5</v>
      </c>
      <c r="I583" s="13">
        <f t="shared" si="9"/>
        <v>5.5666620730591942</v>
      </c>
      <c r="J583" s="7"/>
      <c r="K583" s="7"/>
      <c r="L583" s="17"/>
      <c r="N583"/>
    </row>
    <row r="584" spans="1:14" ht="24" x14ac:dyDescent="0.3">
      <c r="A584" s="1">
        <v>44629</v>
      </c>
      <c r="B584" t="s">
        <v>9</v>
      </c>
      <c r="C584" t="s">
        <v>10</v>
      </c>
      <c r="D584">
        <v>1.00000643361672</v>
      </c>
      <c r="E584">
        <v>8.07</v>
      </c>
      <c r="F584">
        <v>30449.562631007699</v>
      </c>
      <c r="G584">
        <v>245727.97043223199</v>
      </c>
      <c r="H584" s="12">
        <v>6.606152529121413E-3</v>
      </c>
      <c r="I584" s="13">
        <f t="shared" si="9"/>
        <v>1492.9158257901497</v>
      </c>
      <c r="J584" s="10"/>
      <c r="K584" s="10"/>
      <c r="L584" s="18"/>
      <c r="N584"/>
    </row>
    <row r="585" spans="1:14" ht="24" x14ac:dyDescent="0.3">
      <c r="A585" s="1">
        <v>44629</v>
      </c>
      <c r="B585" t="s">
        <v>11</v>
      </c>
      <c r="C585" t="s">
        <v>12</v>
      </c>
      <c r="D585">
        <v>1.0087573301917501</v>
      </c>
      <c r="E585">
        <v>1.0006409999999999</v>
      </c>
      <c r="F585">
        <v>17600314.6874667</v>
      </c>
      <c r="G585">
        <v>17611596.489181399</v>
      </c>
      <c r="H585" s="12">
        <v>0.47347028701788607</v>
      </c>
      <c r="I585" s="13">
        <f t="shared" si="9"/>
        <v>106998.93491929628</v>
      </c>
      <c r="J585" s="7"/>
      <c r="K585" s="7"/>
      <c r="L585" s="17"/>
      <c r="N585"/>
    </row>
    <row r="586" spans="1:14" ht="24" x14ac:dyDescent="0.3">
      <c r="A586" s="1">
        <v>44629</v>
      </c>
      <c r="B586" t="s">
        <v>15</v>
      </c>
      <c r="C586" t="s">
        <v>16</v>
      </c>
      <c r="D586">
        <v>1.00221322502494</v>
      </c>
      <c r="E586">
        <v>37796.699999999997</v>
      </c>
      <c r="F586">
        <v>42.1000894052261</v>
      </c>
      <c r="G586">
        <v>1591244.44922251</v>
      </c>
      <c r="H586" s="12">
        <v>4.2779027247859612E-2</v>
      </c>
      <c r="I586" s="13">
        <f t="shared" si="9"/>
        <v>9667.5767791773123</v>
      </c>
      <c r="J586" s="7"/>
      <c r="K586" s="7"/>
      <c r="L586" s="17"/>
      <c r="N586"/>
    </row>
    <row r="587" spans="1:14" ht="24" x14ac:dyDescent="0.3">
      <c r="A587" s="1">
        <v>44629</v>
      </c>
      <c r="B587" t="s">
        <v>7</v>
      </c>
      <c r="C587" t="s">
        <v>8</v>
      </c>
      <c r="D587">
        <v>1.0072980823217701</v>
      </c>
      <c r="E587">
        <v>2730.52</v>
      </c>
      <c r="F587">
        <v>6278.4533661390797</v>
      </c>
      <c r="G587">
        <v>17143442.4853101</v>
      </c>
      <c r="H587" s="12">
        <v>0.46088443140180502</v>
      </c>
      <c r="I587" s="13">
        <f t="shared" si="9"/>
        <v>104154.67376311978</v>
      </c>
      <c r="J587" s="7"/>
      <c r="K587" s="7"/>
      <c r="L587" s="17"/>
      <c r="N587"/>
    </row>
    <row r="588" spans="1:14" ht="24" x14ac:dyDescent="0.3">
      <c r="A588" s="1">
        <v>44630</v>
      </c>
      <c r="B588" t="s">
        <v>13</v>
      </c>
      <c r="C588" t="s">
        <v>14</v>
      </c>
      <c r="D588">
        <v>1.0015394806039899</v>
      </c>
      <c r="E588">
        <v>11.25</v>
      </c>
      <c r="F588">
        <v>20408.760554994398</v>
      </c>
      <c r="G588">
        <v>229598.556243687</v>
      </c>
      <c r="H588" s="12">
        <v>6.2270115774174014E-3</v>
      </c>
      <c r="I588" s="13">
        <f t="shared" si="9"/>
        <v>1407.2342547835935</v>
      </c>
      <c r="J588" s="7"/>
      <c r="K588" s="7"/>
      <c r="L588" s="17"/>
      <c r="N588"/>
    </row>
    <row r="589" spans="1:14" ht="24" x14ac:dyDescent="0.3">
      <c r="A589" s="1">
        <v>44630</v>
      </c>
      <c r="B589" t="s">
        <v>17</v>
      </c>
      <c r="C589" t="s">
        <v>18</v>
      </c>
      <c r="D589">
        <v>1</v>
      </c>
      <c r="E589">
        <v>1.4972381167429001</v>
      </c>
      <c r="F589">
        <v>250000</v>
      </c>
      <c r="G589">
        <v>374309.52918572503</v>
      </c>
      <c r="H589" s="12">
        <v>1.0151761447939221E-2</v>
      </c>
      <c r="I589" s="13">
        <f t="shared" si="9"/>
        <v>2294.1833780653606</v>
      </c>
      <c r="J589" s="7"/>
      <c r="K589" s="7"/>
      <c r="L589" s="17"/>
      <c r="N589"/>
    </row>
    <row r="590" spans="1:14" ht="24" x14ac:dyDescent="0.3">
      <c r="A590" s="1">
        <v>44630</v>
      </c>
      <c r="B590" t="s">
        <v>19</v>
      </c>
      <c r="C590" t="s">
        <v>20</v>
      </c>
      <c r="D590">
        <v>1</v>
      </c>
      <c r="E590">
        <v>1.0010920000000001</v>
      </c>
      <c r="F590">
        <v>915.25084610281203</v>
      </c>
      <c r="G590">
        <v>916.25030002675601</v>
      </c>
      <c r="H590" s="12">
        <v>2.4849900275606175E-5</v>
      </c>
      <c r="I590" s="13">
        <f t="shared" si="9"/>
        <v>5.6157966724533726</v>
      </c>
      <c r="J590" s="7"/>
      <c r="K590" s="7"/>
      <c r="L590" s="17"/>
      <c r="N590"/>
    </row>
    <row r="591" spans="1:14" ht="24" x14ac:dyDescent="0.3">
      <c r="A591" s="1">
        <v>44630</v>
      </c>
      <c r="B591" t="s">
        <v>9</v>
      </c>
      <c r="C591" t="s">
        <v>10</v>
      </c>
      <c r="D591">
        <v>1.00000643361672</v>
      </c>
      <c r="E591">
        <v>8.07</v>
      </c>
      <c r="F591">
        <v>30449.562631007699</v>
      </c>
      <c r="G591">
        <v>245727.97043223199</v>
      </c>
      <c r="H591" s="12">
        <v>6.6644622762903902E-3</v>
      </c>
      <c r="I591" s="13">
        <f t="shared" si="9"/>
        <v>1506.093169783139</v>
      </c>
      <c r="J591" s="10"/>
      <c r="K591" s="10"/>
      <c r="L591" s="18"/>
      <c r="N591"/>
    </row>
    <row r="592" spans="1:14" ht="24" x14ac:dyDescent="0.3">
      <c r="A592" s="1">
        <v>44630</v>
      </c>
      <c r="B592" t="s">
        <v>11</v>
      </c>
      <c r="C592" t="s">
        <v>12</v>
      </c>
      <c r="D592">
        <v>1.0088458428267399</v>
      </c>
      <c r="E592">
        <v>1.0000119999999999</v>
      </c>
      <c r="F592">
        <v>17604635.6644619</v>
      </c>
      <c r="G592">
        <v>17604846.9200899</v>
      </c>
      <c r="H592" s="12">
        <v>0.47746635424705608</v>
      </c>
      <c r="I592" s="13">
        <f t="shared" si="9"/>
        <v>107902.00095978669</v>
      </c>
      <c r="J592" s="7"/>
      <c r="K592" s="7"/>
      <c r="L592" s="17"/>
      <c r="N592"/>
    </row>
    <row r="593" spans="1:14" ht="24" x14ac:dyDescent="0.3">
      <c r="A593" s="1">
        <v>44630</v>
      </c>
      <c r="B593" t="s">
        <v>15</v>
      </c>
      <c r="C593" t="s">
        <v>16</v>
      </c>
      <c r="D593">
        <v>1.00221322502494</v>
      </c>
      <c r="E593">
        <v>37796.699999999997</v>
      </c>
      <c r="F593">
        <v>42.1000894052261</v>
      </c>
      <c r="G593">
        <v>1591244.44922251</v>
      </c>
      <c r="H593" s="12">
        <v>4.3156619840819199E-2</v>
      </c>
      <c r="I593" s="13">
        <f t="shared" si="9"/>
        <v>9752.9084386032082</v>
      </c>
      <c r="J593" s="7"/>
      <c r="K593" s="7"/>
      <c r="L593" s="17"/>
      <c r="N593"/>
    </row>
    <row r="594" spans="1:14" ht="24" x14ac:dyDescent="0.3">
      <c r="A594" s="1">
        <v>44630</v>
      </c>
      <c r="B594" t="s">
        <v>7</v>
      </c>
      <c r="C594" t="s">
        <v>8</v>
      </c>
      <c r="D594">
        <v>1.00734944361851</v>
      </c>
      <c r="E594">
        <v>2609.19</v>
      </c>
      <c r="F594">
        <v>6448.2631502856802</v>
      </c>
      <c r="G594">
        <v>16824743.729093902</v>
      </c>
      <c r="H594" s="12">
        <v>0.456308940710202</v>
      </c>
      <c r="I594" s="13">
        <f t="shared" si="9"/>
        <v>103120.66456727729</v>
      </c>
      <c r="J594" s="7"/>
      <c r="K594" s="7"/>
      <c r="L594" s="17"/>
      <c r="N594"/>
    </row>
    <row r="595" spans="1:14" ht="24" x14ac:dyDescent="0.3">
      <c r="A595" s="1">
        <v>44631</v>
      </c>
      <c r="B595" t="s">
        <v>13</v>
      </c>
      <c r="C595" t="s">
        <v>14</v>
      </c>
      <c r="D595">
        <v>1.0015394806039899</v>
      </c>
      <c r="E595">
        <v>11.25</v>
      </c>
      <c r="F595">
        <v>20408.760554994398</v>
      </c>
      <c r="G595">
        <v>229598.556243687</v>
      </c>
      <c r="H595" s="12">
        <v>6.2126344447354324E-3</v>
      </c>
      <c r="I595" s="13">
        <f t="shared" si="9"/>
        <v>1403.9851852509451</v>
      </c>
      <c r="J595" s="7"/>
      <c r="K595" s="7"/>
      <c r="L595" s="17"/>
      <c r="N595"/>
    </row>
    <row r="596" spans="1:14" ht="24" x14ac:dyDescent="0.3">
      <c r="A596" s="1">
        <v>44631</v>
      </c>
      <c r="B596" t="s">
        <v>17</v>
      </c>
      <c r="C596" t="s">
        <v>18</v>
      </c>
      <c r="D596">
        <v>1</v>
      </c>
      <c r="E596">
        <v>1.4972381167429001</v>
      </c>
      <c r="F596">
        <v>250000</v>
      </c>
      <c r="G596">
        <v>374309.52918572503</v>
      </c>
      <c r="H596" s="12">
        <v>1.0128322721436442E-2</v>
      </c>
      <c r="I596" s="13">
        <f t="shared" si="9"/>
        <v>2288.8864907201</v>
      </c>
      <c r="J596" s="7"/>
      <c r="K596" s="7"/>
      <c r="L596" s="17"/>
      <c r="N596"/>
    </row>
    <row r="597" spans="1:14" ht="24" x14ac:dyDescent="0.3">
      <c r="A597" s="1">
        <v>44631</v>
      </c>
      <c r="B597" t="s">
        <v>19</v>
      </c>
      <c r="C597" t="s">
        <v>20</v>
      </c>
      <c r="D597">
        <v>1</v>
      </c>
      <c r="E597">
        <v>1.0010920000000001</v>
      </c>
      <c r="F597">
        <v>915.25084610281203</v>
      </c>
      <c r="G597">
        <v>916.25030002675601</v>
      </c>
      <c r="H597" s="12">
        <v>2.4792525994387273E-5</v>
      </c>
      <c r="I597" s="13">
        <f t="shared" si="9"/>
        <v>5.6028307331948639</v>
      </c>
      <c r="J597" s="7"/>
      <c r="K597" s="7"/>
      <c r="L597" s="17"/>
      <c r="N597"/>
    </row>
    <row r="598" spans="1:14" ht="24" x14ac:dyDescent="0.3">
      <c r="A598" s="1">
        <v>44631</v>
      </c>
      <c r="B598" t="s">
        <v>9</v>
      </c>
      <c r="C598" t="s">
        <v>10</v>
      </c>
      <c r="D598">
        <v>1.00000643361672</v>
      </c>
      <c r="E598">
        <v>7.11</v>
      </c>
      <c r="F598">
        <v>30449.562631007699</v>
      </c>
      <c r="G598">
        <v>216496.39030646399</v>
      </c>
      <c r="H598" s="12">
        <v>5.8581070960711081E-3</v>
      </c>
      <c r="I598" s="13">
        <f t="shared" si="9"/>
        <v>1323.8660104115497</v>
      </c>
      <c r="J598" s="10"/>
      <c r="K598" s="10"/>
      <c r="L598" s="18"/>
      <c r="N598"/>
    </row>
    <row r="599" spans="1:14" ht="24" x14ac:dyDescent="0.3">
      <c r="A599" s="1">
        <v>44631</v>
      </c>
      <c r="B599" t="s">
        <v>11</v>
      </c>
      <c r="C599" t="s">
        <v>12</v>
      </c>
      <c r="D599">
        <v>1.00891193482274</v>
      </c>
      <c r="E599">
        <v>1.002626</v>
      </c>
      <c r="F599">
        <v>17682376.842084099</v>
      </c>
      <c r="G599">
        <v>17728810.763671398</v>
      </c>
      <c r="H599" s="12">
        <v>0.47971826224238145</v>
      </c>
      <c r="I599" s="13">
        <f t="shared" si="9"/>
        <v>108410.90672144214</v>
      </c>
      <c r="J599" s="7"/>
      <c r="K599" s="7"/>
      <c r="L599" s="17"/>
      <c r="N599"/>
    </row>
    <row r="600" spans="1:14" ht="24" x14ac:dyDescent="0.3">
      <c r="A600" s="1">
        <v>44631</v>
      </c>
      <c r="B600" t="s">
        <v>15</v>
      </c>
      <c r="C600" t="s">
        <v>16</v>
      </c>
      <c r="D600">
        <v>1.00221322502494</v>
      </c>
      <c r="E600">
        <v>37796.699999999997</v>
      </c>
      <c r="F600">
        <v>42.1000894052261</v>
      </c>
      <c r="G600">
        <v>1591244.44922251</v>
      </c>
      <c r="H600" s="12">
        <v>4.3056978392936415E-2</v>
      </c>
      <c r="I600" s="13">
        <f t="shared" si="9"/>
        <v>9730.3905972737666</v>
      </c>
      <c r="J600" s="7"/>
      <c r="K600" s="7"/>
      <c r="L600" s="17"/>
      <c r="N600"/>
    </row>
    <row r="601" spans="1:14" ht="24" x14ac:dyDescent="0.3">
      <c r="A601" s="1">
        <v>44631</v>
      </c>
      <c r="B601" t="s">
        <v>7</v>
      </c>
      <c r="C601" t="s">
        <v>8</v>
      </c>
      <c r="D601">
        <v>1.0073953750487601</v>
      </c>
      <c r="E601">
        <v>2568.7199999999998</v>
      </c>
      <c r="F601">
        <v>6546.1935766336601</v>
      </c>
      <c r="G601">
        <v>16815338.364170399</v>
      </c>
      <c r="H601" s="12">
        <v>0.45500090257644465</v>
      </c>
      <c r="I601" s="13">
        <f t="shared" si="9"/>
        <v>102825.06272914003</v>
      </c>
      <c r="J601" s="7"/>
      <c r="K601" s="7"/>
      <c r="L601" s="17"/>
      <c r="N601"/>
    </row>
    <row r="602" spans="1:14" ht="24" x14ac:dyDescent="0.3">
      <c r="A602" s="1">
        <v>44632</v>
      </c>
      <c r="B602" t="s">
        <v>13</v>
      </c>
      <c r="C602" t="s">
        <v>14</v>
      </c>
      <c r="D602">
        <v>1.0015394806039899</v>
      </c>
      <c r="E602">
        <v>11.25</v>
      </c>
      <c r="F602">
        <v>20408.760554994398</v>
      </c>
      <c r="G602">
        <v>229598.556243687</v>
      </c>
      <c r="H602" s="12">
        <v>6.6057672017625505E-3</v>
      </c>
      <c r="I602" s="13">
        <f t="shared" si="9"/>
        <v>1492.8287461610282</v>
      </c>
      <c r="J602" s="7"/>
      <c r="K602" s="7"/>
      <c r="L602" s="17"/>
      <c r="N602"/>
    </row>
    <row r="603" spans="1:14" ht="24" x14ac:dyDescent="0.3">
      <c r="A603" s="1">
        <v>44632</v>
      </c>
      <c r="B603" t="s">
        <v>17</v>
      </c>
      <c r="C603" t="s">
        <v>18</v>
      </c>
      <c r="D603">
        <v>1</v>
      </c>
      <c r="E603">
        <v>1.4972381167429001</v>
      </c>
      <c r="F603">
        <v>250000</v>
      </c>
      <c r="G603">
        <v>374309.52918572503</v>
      </c>
      <c r="H603" s="12">
        <v>1.076923849894736E-2</v>
      </c>
      <c r="I603" s="13">
        <f t="shared" si="9"/>
        <v>2433.7262144513807</v>
      </c>
      <c r="J603" s="7"/>
      <c r="K603" s="7"/>
      <c r="L603" s="17"/>
      <c r="N603"/>
    </row>
    <row r="604" spans="1:14" ht="24" x14ac:dyDescent="0.3">
      <c r="A604" s="1">
        <v>44632</v>
      </c>
      <c r="B604" t="s">
        <v>19</v>
      </c>
      <c r="C604" t="s">
        <v>20</v>
      </c>
      <c r="D604">
        <v>1</v>
      </c>
      <c r="E604">
        <v>1.0010920000000001</v>
      </c>
      <c r="F604">
        <v>915.25084610281203</v>
      </c>
      <c r="G604">
        <v>916.25030002675601</v>
      </c>
      <c r="H604" s="12">
        <v>2.6361386062453782E-5</v>
      </c>
      <c r="I604" s="13">
        <f t="shared" si="9"/>
        <v>5.9573753813454875</v>
      </c>
      <c r="J604" s="7"/>
      <c r="K604" s="7"/>
      <c r="L604" s="17"/>
      <c r="N604"/>
    </row>
    <row r="605" spans="1:14" ht="24" x14ac:dyDescent="0.3">
      <c r="A605" s="1">
        <v>44632</v>
      </c>
      <c r="B605" t="s">
        <v>9</v>
      </c>
      <c r="C605" t="s">
        <v>10</v>
      </c>
      <c r="D605">
        <v>1.00000643361672</v>
      </c>
      <c r="E605">
        <v>7.11</v>
      </c>
      <c r="F605">
        <v>30449.562631007699</v>
      </c>
      <c r="G605">
        <v>216496.39030646399</v>
      </c>
      <c r="H605" s="12">
        <v>6.2288055194412665E-3</v>
      </c>
      <c r="I605" s="13">
        <f t="shared" si="9"/>
        <v>1407.6396654104556</v>
      </c>
      <c r="J605" s="10"/>
      <c r="K605" s="10"/>
      <c r="L605" s="18"/>
      <c r="N605"/>
    </row>
    <row r="606" spans="1:14" ht="24" x14ac:dyDescent="0.3">
      <c r="A606" s="1">
        <v>44632</v>
      </c>
      <c r="B606" t="s">
        <v>11</v>
      </c>
      <c r="C606" t="s">
        <v>12</v>
      </c>
      <c r="D606">
        <v>1.00896536605471</v>
      </c>
      <c r="E606">
        <v>1.002283</v>
      </c>
      <c r="F606">
        <v>15241562.7831118</v>
      </c>
      <c r="G606">
        <v>15276359.2709457</v>
      </c>
      <c r="H606" s="12">
        <v>0.43951527694821485</v>
      </c>
      <c r="I606" s="13">
        <f t="shared" si="9"/>
        <v>99325.486315980757</v>
      </c>
      <c r="J606" s="7"/>
      <c r="K606" s="7"/>
      <c r="L606" s="17"/>
      <c r="N606"/>
    </row>
    <row r="607" spans="1:14" ht="24" x14ac:dyDescent="0.3">
      <c r="A607" s="1">
        <v>44632</v>
      </c>
      <c r="B607" t="s">
        <v>15</v>
      </c>
      <c r="C607" t="s">
        <v>16</v>
      </c>
      <c r="D607">
        <v>1.00221322502494</v>
      </c>
      <c r="E607">
        <v>37796.699999999997</v>
      </c>
      <c r="F607">
        <v>42.1000894052261</v>
      </c>
      <c r="G607">
        <v>1591244.44922251</v>
      </c>
      <c r="H607" s="12">
        <v>4.5781604922220803E-2</v>
      </c>
      <c r="I607" s="13">
        <f t="shared" si="9"/>
        <v>10346.125406151594</v>
      </c>
      <c r="J607" s="7"/>
      <c r="K607" s="7"/>
      <c r="L607" s="17"/>
      <c r="N607"/>
    </row>
    <row r="608" spans="1:14" ht="24" x14ac:dyDescent="0.3">
      <c r="A608" s="1">
        <v>44632</v>
      </c>
      <c r="B608" t="s">
        <v>7</v>
      </c>
      <c r="C608" t="s">
        <v>8</v>
      </c>
      <c r="D608">
        <v>1.00743268096401</v>
      </c>
      <c r="E608">
        <v>2584.38</v>
      </c>
      <c r="F608">
        <v>6604.4327965756802</v>
      </c>
      <c r="G608">
        <v>17068364.030814201</v>
      </c>
      <c r="H608" s="12">
        <v>0.49107294552335079</v>
      </c>
      <c r="I608" s="13">
        <f t="shared" si="9"/>
        <v>110976.93684143521</v>
      </c>
      <c r="J608" s="7"/>
      <c r="K608" s="7"/>
      <c r="L608" s="17"/>
      <c r="N608"/>
    </row>
    <row r="609" spans="1:14" ht="24" x14ac:dyDescent="0.3">
      <c r="A609" s="1">
        <v>44633</v>
      </c>
      <c r="B609" t="s">
        <v>13</v>
      </c>
      <c r="C609" t="s">
        <v>14</v>
      </c>
      <c r="D609">
        <v>1.0015394806039899</v>
      </c>
      <c r="E609">
        <v>11.25</v>
      </c>
      <c r="F609">
        <v>20408.760554994398</v>
      </c>
      <c r="G609">
        <v>229598.556243687</v>
      </c>
      <c r="H609" s="12">
        <v>6.6918155516404679E-3</v>
      </c>
      <c r="I609" s="13">
        <f t="shared" si="9"/>
        <v>1512.274700935699</v>
      </c>
      <c r="J609" s="7"/>
      <c r="K609" s="7"/>
      <c r="L609" s="17"/>
      <c r="N609"/>
    </row>
    <row r="610" spans="1:14" ht="24" x14ac:dyDescent="0.3">
      <c r="A610" s="1">
        <v>44633</v>
      </c>
      <c r="B610" t="s">
        <v>17</v>
      </c>
      <c r="C610" t="s">
        <v>18</v>
      </c>
      <c r="D610">
        <v>1</v>
      </c>
      <c r="E610">
        <v>1.4972381167429001</v>
      </c>
      <c r="F610">
        <v>250000</v>
      </c>
      <c r="G610">
        <v>374309.52918572503</v>
      </c>
      <c r="H610" s="12">
        <v>1.0909521250968791E-2</v>
      </c>
      <c r="I610" s="13">
        <f t="shared" si="9"/>
        <v>2465.4285312923821</v>
      </c>
      <c r="J610" s="7"/>
      <c r="K610" s="7"/>
      <c r="L610" s="17"/>
      <c r="N610"/>
    </row>
    <row r="611" spans="1:14" ht="24" x14ac:dyDescent="0.3">
      <c r="A611" s="1">
        <v>44633</v>
      </c>
      <c r="B611" t="s">
        <v>19</v>
      </c>
      <c r="C611" t="s">
        <v>20</v>
      </c>
      <c r="D611">
        <v>1</v>
      </c>
      <c r="E611">
        <v>1.0010920000000001</v>
      </c>
      <c r="F611">
        <v>915.25084610281203</v>
      </c>
      <c r="G611">
        <v>916.25030002675601</v>
      </c>
      <c r="H611" s="12">
        <v>2.6704775967348347E-5</v>
      </c>
      <c r="I611" s="13">
        <f t="shared" si="9"/>
        <v>6.0349776197397391</v>
      </c>
      <c r="J611" s="7"/>
      <c r="K611" s="7"/>
      <c r="L611" s="17"/>
      <c r="N611"/>
    </row>
    <row r="612" spans="1:14" ht="24" x14ac:dyDescent="0.3">
      <c r="A612" s="1">
        <v>44633</v>
      </c>
      <c r="B612" t="s">
        <v>9</v>
      </c>
      <c r="C612" t="s">
        <v>10</v>
      </c>
      <c r="D612">
        <v>1.00000643361672</v>
      </c>
      <c r="E612">
        <v>7.11</v>
      </c>
      <c r="F612">
        <v>30449.562631007699</v>
      </c>
      <c r="G612">
        <v>216496.39030646399</v>
      </c>
      <c r="H612" s="12">
        <v>6.3099434736391341E-3</v>
      </c>
      <c r="I612" s="13">
        <f t="shared" si="9"/>
        <v>1425.9759262461321</v>
      </c>
      <c r="J612" s="10"/>
      <c r="K612" s="10"/>
      <c r="L612" s="18"/>
      <c r="N612"/>
    </row>
    <row r="613" spans="1:14" ht="24" x14ac:dyDescent="0.3">
      <c r="A613" s="1">
        <v>44633</v>
      </c>
      <c r="B613" t="s">
        <v>11</v>
      </c>
      <c r="C613" t="s">
        <v>12</v>
      </c>
      <c r="D613">
        <v>1.00903347307101</v>
      </c>
      <c r="E613">
        <v>1.00488</v>
      </c>
      <c r="F613">
        <v>15243541.6204724</v>
      </c>
      <c r="G613">
        <v>15317930.1035803</v>
      </c>
      <c r="H613" s="12">
        <v>0.44645212305815091</v>
      </c>
      <c r="I613" s="13">
        <f t="shared" si="9"/>
        <v>100893.13515438438</v>
      </c>
      <c r="J613" s="7"/>
      <c r="K613" s="7"/>
      <c r="L613" s="17"/>
      <c r="N613"/>
    </row>
    <row r="614" spans="1:14" ht="24" x14ac:dyDescent="0.3">
      <c r="A614" s="1">
        <v>44633</v>
      </c>
      <c r="B614" t="s">
        <v>15</v>
      </c>
      <c r="C614" t="s">
        <v>16</v>
      </c>
      <c r="D614">
        <v>1.00221322502494</v>
      </c>
      <c r="E614">
        <v>37796.699999999997</v>
      </c>
      <c r="F614">
        <v>42.1000894052261</v>
      </c>
      <c r="G614">
        <v>1591244.44922251</v>
      </c>
      <c r="H614" s="12">
        <v>4.637796737914613E-2</v>
      </c>
      <c r="I614" s="13">
        <f t="shared" si="9"/>
        <v>10480.896582857882</v>
      </c>
      <c r="J614" s="7"/>
      <c r="K614" s="7"/>
      <c r="L614" s="17"/>
      <c r="N614"/>
    </row>
    <row r="615" spans="1:14" ht="24" x14ac:dyDescent="0.3">
      <c r="A615" s="1">
        <v>44633</v>
      </c>
      <c r="B615" t="s">
        <v>7</v>
      </c>
      <c r="C615" t="s">
        <v>8</v>
      </c>
      <c r="D615">
        <v>1.0074758439112099</v>
      </c>
      <c r="E615">
        <v>2530.11</v>
      </c>
      <c r="F615">
        <v>6553.0186783099098</v>
      </c>
      <c r="G615">
        <v>16579858.0881787</v>
      </c>
      <c r="H615" s="12">
        <v>0.48323192451048724</v>
      </c>
      <c r="I615" s="13">
        <f t="shared" si="9"/>
        <v>109204.95469163553</v>
      </c>
      <c r="J615" s="7"/>
      <c r="K615" s="7"/>
      <c r="L615" s="17"/>
      <c r="N615"/>
    </row>
    <row r="616" spans="1:14" ht="24" x14ac:dyDescent="0.3">
      <c r="A616" s="1">
        <v>44634</v>
      </c>
      <c r="B616" t="s">
        <v>13</v>
      </c>
      <c r="C616" t="s">
        <v>14</v>
      </c>
      <c r="D616">
        <v>1.0015394806039899</v>
      </c>
      <c r="E616">
        <v>11.25</v>
      </c>
      <c r="F616">
        <v>20408.760554994398</v>
      </c>
      <c r="G616">
        <v>229598.556243687</v>
      </c>
      <c r="H616" s="12">
        <v>6.5914067905721088E-3</v>
      </c>
      <c r="I616" s="13">
        <f t="shared" si="9"/>
        <v>1489.5834554965218</v>
      </c>
      <c r="J616" s="7"/>
      <c r="K616" s="7"/>
      <c r="L616" s="17"/>
      <c r="N616"/>
    </row>
    <row r="617" spans="1:14" ht="24" x14ac:dyDescent="0.3">
      <c r="A617" s="1">
        <v>44634</v>
      </c>
      <c r="B617" t="s">
        <v>17</v>
      </c>
      <c r="C617" t="s">
        <v>18</v>
      </c>
      <c r="D617">
        <v>1</v>
      </c>
      <c r="E617">
        <v>1.4972381167429001</v>
      </c>
      <c r="F617">
        <v>250000</v>
      </c>
      <c r="G617">
        <v>374309.52918572503</v>
      </c>
      <c r="H617" s="12">
        <v>1.0745827033128286E-2</v>
      </c>
      <c r="I617" s="13">
        <f t="shared" si="9"/>
        <v>2428.435487712607</v>
      </c>
      <c r="J617" s="7"/>
      <c r="K617" s="7"/>
      <c r="L617" s="17"/>
      <c r="N617"/>
    </row>
    <row r="618" spans="1:14" ht="24" x14ac:dyDescent="0.3">
      <c r="A618" s="1">
        <v>44634</v>
      </c>
      <c r="B618" t="s">
        <v>19</v>
      </c>
      <c r="C618" t="s">
        <v>20</v>
      </c>
      <c r="D618">
        <v>1</v>
      </c>
      <c r="E618">
        <v>1.0010920000000001</v>
      </c>
      <c r="F618">
        <v>915.25084610281203</v>
      </c>
      <c r="G618">
        <v>916.25030002675601</v>
      </c>
      <c r="H618" s="12">
        <v>2.6304078511060538E-5</v>
      </c>
      <c r="I618" s="13">
        <f t="shared" si="9"/>
        <v>5.9444245222735681</v>
      </c>
      <c r="J618" s="7"/>
      <c r="K618" s="7"/>
      <c r="L618" s="17"/>
      <c r="N618"/>
    </row>
    <row r="619" spans="1:14" ht="24" x14ac:dyDescent="0.3">
      <c r="A619" s="1">
        <v>44634</v>
      </c>
      <c r="B619" t="s">
        <v>9</v>
      </c>
      <c r="C619" t="s">
        <v>10</v>
      </c>
      <c r="D619">
        <v>1.00000643361672</v>
      </c>
      <c r="E619">
        <v>7.11</v>
      </c>
      <c r="F619">
        <v>30449.562631007699</v>
      </c>
      <c r="G619">
        <v>216496.39030646399</v>
      </c>
      <c r="H619" s="12">
        <v>6.2152645928914172E-3</v>
      </c>
      <c r="I619" s="13">
        <f t="shared" si="9"/>
        <v>1404.5795690150096</v>
      </c>
      <c r="J619" s="7"/>
      <c r="K619" s="7"/>
      <c r="L619" s="17"/>
      <c r="N619"/>
    </row>
    <row r="620" spans="1:14" ht="24" x14ac:dyDescent="0.3">
      <c r="A620" s="1">
        <v>44634</v>
      </c>
      <c r="B620" t="s">
        <v>11</v>
      </c>
      <c r="C620" t="s">
        <v>12</v>
      </c>
      <c r="D620">
        <v>1.00909869220445</v>
      </c>
      <c r="E620">
        <v>1.0009129999999999</v>
      </c>
      <c r="F620">
        <v>15244750.8404688</v>
      </c>
      <c r="G620">
        <v>15258669.297986099</v>
      </c>
      <c r="H620" s="12">
        <v>0.43805195499179084</v>
      </c>
      <c r="I620" s="13">
        <f t="shared" si="9"/>
        <v>98994.7920885403</v>
      </c>
      <c r="J620" s="10"/>
      <c r="K620" s="10"/>
      <c r="L620" s="18"/>
      <c r="N620"/>
    </row>
    <row r="621" spans="1:14" ht="24" x14ac:dyDescent="0.3">
      <c r="A621" s="1">
        <v>44634</v>
      </c>
      <c r="B621" t="s">
        <v>15</v>
      </c>
      <c r="C621" t="s">
        <v>16</v>
      </c>
      <c r="D621">
        <v>1.00263245964916</v>
      </c>
      <c r="E621">
        <v>39674.629999999997</v>
      </c>
      <c r="F621">
        <v>44.617700243639199</v>
      </c>
      <c r="G621">
        <v>1770190.7486172901</v>
      </c>
      <c r="H621" s="12">
        <v>5.0819340992109371E-2</v>
      </c>
      <c r="I621" s="13">
        <f t="shared" si="9"/>
        <v>11484.596834374999</v>
      </c>
      <c r="J621" s="7"/>
      <c r="K621" s="7"/>
      <c r="L621" s="17"/>
      <c r="N621"/>
    </row>
    <row r="622" spans="1:14" ht="24" x14ac:dyDescent="0.3">
      <c r="A622" s="1">
        <v>44634</v>
      </c>
      <c r="B622" t="s">
        <v>7</v>
      </c>
      <c r="C622" t="s">
        <v>8</v>
      </c>
      <c r="D622">
        <v>1.0075133465388399</v>
      </c>
      <c r="E622">
        <v>2590.0300000000002</v>
      </c>
      <c r="F622">
        <v>6557.0020025004296</v>
      </c>
      <c r="G622">
        <v>16982831.896536101</v>
      </c>
      <c r="H622" s="12">
        <v>0.48754990152099692</v>
      </c>
      <c r="I622" s="13">
        <f t="shared" si="9"/>
        <v>110180.76870531004</v>
      </c>
      <c r="J622" s="7"/>
      <c r="K622" s="7"/>
      <c r="L622" s="17"/>
      <c r="N622"/>
    </row>
    <row r="623" spans="1:14" ht="24" x14ac:dyDescent="0.3">
      <c r="A623" s="1">
        <v>44635</v>
      </c>
      <c r="B623" t="s">
        <v>13</v>
      </c>
      <c r="C623" t="s">
        <v>14</v>
      </c>
      <c r="D623">
        <v>1.0015394806039899</v>
      </c>
      <c r="E623">
        <v>11.25</v>
      </c>
      <c r="F623">
        <v>20408.760554994398</v>
      </c>
      <c r="G623">
        <v>229598.556243687</v>
      </c>
      <c r="H623" s="12">
        <v>6.5477440948912636E-3</v>
      </c>
      <c r="I623" s="13">
        <f t="shared" si="9"/>
        <v>1479.7161796364437</v>
      </c>
      <c r="J623" s="7"/>
      <c r="K623" s="7"/>
      <c r="L623" s="17"/>
      <c r="N623"/>
    </row>
    <row r="624" spans="1:14" ht="24" x14ac:dyDescent="0.3">
      <c r="A624" s="1">
        <v>44635</v>
      </c>
      <c r="B624" t="s">
        <v>17</v>
      </c>
      <c r="C624" t="s">
        <v>18</v>
      </c>
      <c r="D624">
        <v>1</v>
      </c>
      <c r="E624">
        <v>1.4972381167429001</v>
      </c>
      <c r="F624">
        <v>250000</v>
      </c>
      <c r="G624">
        <v>374309.52918572503</v>
      </c>
      <c r="H624" s="12">
        <v>1.0674644690649049E-2</v>
      </c>
      <c r="I624" s="13">
        <f t="shared" si="9"/>
        <v>2412.3490826325533</v>
      </c>
      <c r="J624" s="7"/>
      <c r="K624" s="7"/>
      <c r="L624" s="17"/>
      <c r="N624"/>
    </row>
    <row r="625" spans="1:14" ht="24" x14ac:dyDescent="0.3">
      <c r="A625" s="1">
        <v>44635</v>
      </c>
      <c r="B625" t="s">
        <v>19</v>
      </c>
      <c r="C625" t="s">
        <v>20</v>
      </c>
      <c r="D625">
        <v>1.00159719165965</v>
      </c>
      <c r="E625">
        <v>1.000909</v>
      </c>
      <c r="F625">
        <v>350916.71267712</v>
      </c>
      <c r="G625">
        <v>351235.695968944</v>
      </c>
      <c r="H625" s="12">
        <v>1.0016619842133312E-2</v>
      </c>
      <c r="I625" s="13">
        <f t="shared" si="9"/>
        <v>2263.6429021770196</v>
      </c>
      <c r="J625" s="7"/>
      <c r="K625" s="7"/>
      <c r="L625" s="17"/>
      <c r="N625"/>
    </row>
    <row r="626" spans="1:14" ht="24" x14ac:dyDescent="0.3">
      <c r="A626" s="1">
        <v>44635</v>
      </c>
      <c r="B626" t="s">
        <v>9</v>
      </c>
      <c r="C626" t="s">
        <v>10</v>
      </c>
      <c r="D626">
        <v>1.00000643361672</v>
      </c>
      <c r="E626">
        <v>7.11</v>
      </c>
      <c r="F626">
        <v>30449.562631007699</v>
      </c>
      <c r="G626">
        <v>216496.39030646399</v>
      </c>
      <c r="H626" s="12">
        <v>6.1740935325824853E-3</v>
      </c>
      <c r="I626" s="13">
        <f t="shared" si="9"/>
        <v>1395.2753745949119</v>
      </c>
      <c r="J626" s="7"/>
      <c r="K626" s="7"/>
      <c r="L626" s="17"/>
      <c r="N626"/>
    </row>
    <row r="627" spans="1:14" ht="24" x14ac:dyDescent="0.3">
      <c r="A627" s="1">
        <v>44635</v>
      </c>
      <c r="B627" t="s">
        <v>11</v>
      </c>
      <c r="C627" t="s">
        <v>12</v>
      </c>
      <c r="D627">
        <v>1.00916503464837</v>
      </c>
      <c r="E627">
        <v>1.0009570000000001</v>
      </c>
      <c r="F627">
        <v>15293519.1939751</v>
      </c>
      <c r="G627">
        <v>15308155.091843801</v>
      </c>
      <c r="H627" s="12">
        <v>0.43656146513358529</v>
      </c>
      <c r="I627" s="13">
        <f t="shared" si="9"/>
        <v>98657.958222279165</v>
      </c>
      <c r="J627" s="7"/>
      <c r="K627" s="7"/>
      <c r="L627" s="17"/>
      <c r="N627"/>
    </row>
    <row r="628" spans="1:14" ht="24" x14ac:dyDescent="0.3">
      <c r="A628" s="1">
        <v>44635</v>
      </c>
      <c r="B628" t="s">
        <v>15</v>
      </c>
      <c r="C628" t="s">
        <v>16</v>
      </c>
      <c r="D628">
        <v>1.00263245964916</v>
      </c>
      <c r="E628">
        <v>39674.629999999997</v>
      </c>
      <c r="F628">
        <v>44.617700243639199</v>
      </c>
      <c r="G628">
        <v>1770190.7486172901</v>
      </c>
      <c r="H628" s="12">
        <v>5.048270429361075E-2</v>
      </c>
      <c r="I628" s="13">
        <f t="shared" si="9"/>
        <v>11408.520744318814</v>
      </c>
      <c r="J628" s="10"/>
      <c r="K628" s="10"/>
      <c r="L628" s="18"/>
      <c r="N628"/>
    </row>
    <row r="629" spans="1:14" ht="24" x14ac:dyDescent="0.3">
      <c r="A629" s="1">
        <v>44635</v>
      </c>
      <c r="B629" t="s">
        <v>7</v>
      </c>
      <c r="C629" t="s">
        <v>8</v>
      </c>
      <c r="D629">
        <v>1.0075518701301001</v>
      </c>
      <c r="E629">
        <v>2621.0100000000002</v>
      </c>
      <c r="F629">
        <v>6415.5823989965902</v>
      </c>
      <c r="G629">
        <v>16815305.623594001</v>
      </c>
      <c r="H629" s="12">
        <v>0.47954272841254786</v>
      </c>
      <c r="I629" s="13">
        <f t="shared" si="9"/>
        <v>108371.23805933284</v>
      </c>
      <c r="J629" s="7"/>
      <c r="K629" s="7"/>
      <c r="L629" s="17"/>
      <c r="N629"/>
    </row>
    <row r="630" spans="1:14" ht="24" x14ac:dyDescent="0.3">
      <c r="A630" s="1">
        <v>44636</v>
      </c>
      <c r="B630" t="s">
        <v>13</v>
      </c>
      <c r="C630" t="s">
        <v>14</v>
      </c>
      <c r="D630">
        <v>1.0015394806039899</v>
      </c>
      <c r="E630">
        <v>11.25</v>
      </c>
      <c r="F630">
        <v>20408.760554994398</v>
      </c>
      <c r="G630">
        <v>229598.556243687</v>
      </c>
      <c r="H630" s="12">
        <v>6.4109097368400909E-3</v>
      </c>
      <c r="I630" s="13">
        <f t="shared" si="9"/>
        <v>1448.7931608678171</v>
      </c>
      <c r="J630" s="7"/>
      <c r="K630" s="7"/>
      <c r="L630" s="17"/>
      <c r="N630"/>
    </row>
    <row r="631" spans="1:14" ht="24" x14ac:dyDescent="0.3">
      <c r="A631" s="1">
        <v>44636</v>
      </c>
      <c r="B631" t="s">
        <v>17</v>
      </c>
      <c r="C631" t="s">
        <v>18</v>
      </c>
      <c r="D631">
        <v>1</v>
      </c>
      <c r="E631">
        <v>1.4972381167429001</v>
      </c>
      <c r="F631">
        <v>250000</v>
      </c>
      <c r="G631">
        <v>374309.52918572503</v>
      </c>
      <c r="H631" s="12">
        <v>1.0451566614826114E-2</v>
      </c>
      <c r="I631" s="13">
        <f t="shared" si="9"/>
        <v>2361.9359581527942</v>
      </c>
      <c r="J631" s="7"/>
      <c r="K631" s="7"/>
      <c r="L631" s="17"/>
      <c r="N631"/>
    </row>
    <row r="632" spans="1:14" ht="24" x14ac:dyDescent="0.3">
      <c r="A632" s="1">
        <v>44636</v>
      </c>
      <c r="B632" t="s">
        <v>19</v>
      </c>
      <c r="C632" t="s">
        <v>20</v>
      </c>
      <c r="D632">
        <v>1.00159719165965</v>
      </c>
      <c r="E632">
        <v>1.000909</v>
      </c>
      <c r="F632">
        <v>350916.71267712</v>
      </c>
      <c r="G632">
        <v>351235.695968944</v>
      </c>
      <c r="H632" s="12">
        <v>9.807293129592675E-3</v>
      </c>
      <c r="I632" s="13">
        <f t="shared" si="9"/>
        <v>2216.3374304164236</v>
      </c>
      <c r="J632" s="7"/>
      <c r="K632" s="7"/>
      <c r="L632" s="17"/>
      <c r="N632"/>
    </row>
    <row r="633" spans="1:14" ht="24" x14ac:dyDescent="0.3">
      <c r="A633" s="1">
        <v>44636</v>
      </c>
      <c r="B633" t="s">
        <v>9</v>
      </c>
      <c r="C633" t="s">
        <v>10</v>
      </c>
      <c r="D633">
        <v>1.00000643361672</v>
      </c>
      <c r="E633">
        <v>7.11</v>
      </c>
      <c r="F633">
        <v>30449.562631007699</v>
      </c>
      <c r="G633">
        <v>216496.39030646399</v>
      </c>
      <c r="H633" s="12">
        <v>6.0450677012678523E-3</v>
      </c>
      <c r="I633" s="13">
        <f t="shared" si="9"/>
        <v>1366.1169946368027</v>
      </c>
      <c r="J633" s="7"/>
      <c r="K633" s="7"/>
      <c r="L633" s="17"/>
      <c r="N633"/>
    </row>
    <row r="634" spans="1:14" ht="24" x14ac:dyDescent="0.3">
      <c r="A634" s="1">
        <v>44636</v>
      </c>
      <c r="B634" t="s">
        <v>11</v>
      </c>
      <c r="C634" t="s">
        <v>12</v>
      </c>
      <c r="D634">
        <v>1.00924151140295</v>
      </c>
      <c r="E634">
        <v>1.0004630000000001</v>
      </c>
      <c r="F634">
        <v>15275566.549879899</v>
      </c>
      <c r="G634">
        <v>15282639.137192501</v>
      </c>
      <c r="H634" s="12">
        <v>0.4267257671483497</v>
      </c>
      <c r="I634" s="13">
        <f t="shared" si="9"/>
        <v>96435.201615446262</v>
      </c>
      <c r="J634" s="7"/>
      <c r="K634" s="7"/>
      <c r="L634" s="17"/>
      <c r="N634"/>
    </row>
    <row r="635" spans="1:14" ht="24" x14ac:dyDescent="0.3">
      <c r="A635" s="1">
        <v>44636</v>
      </c>
      <c r="B635" t="s">
        <v>15</v>
      </c>
      <c r="C635" t="s">
        <v>16</v>
      </c>
      <c r="D635">
        <v>1.00263245964916</v>
      </c>
      <c r="E635">
        <v>39674.629999999997</v>
      </c>
      <c r="F635">
        <v>44.617700243639199</v>
      </c>
      <c r="G635">
        <v>1770190.7486172901</v>
      </c>
      <c r="H635" s="12">
        <v>4.942771980817659E-2</v>
      </c>
      <c r="I635" s="13">
        <f t="shared" si="9"/>
        <v>11170.106171339343</v>
      </c>
      <c r="J635" s="7"/>
      <c r="K635" s="7"/>
      <c r="L635" s="17"/>
      <c r="N635"/>
    </row>
    <row r="636" spans="1:14" ht="24" x14ac:dyDescent="0.3">
      <c r="A636" s="1">
        <v>44636</v>
      </c>
      <c r="B636" t="s">
        <v>7</v>
      </c>
      <c r="C636" t="s">
        <v>8</v>
      </c>
      <c r="D636">
        <v>1.0075861082919699</v>
      </c>
      <c r="E636">
        <v>2768.24</v>
      </c>
      <c r="F636">
        <v>6353.9485808280397</v>
      </c>
      <c r="G636">
        <v>17589254.6193914</v>
      </c>
      <c r="H636" s="12">
        <v>0.49113167586094697</v>
      </c>
      <c r="I636" s="13">
        <f t="shared" si="9"/>
        <v>110990.20923411231</v>
      </c>
      <c r="J636" s="10"/>
      <c r="K636" s="10"/>
      <c r="L636" s="18"/>
      <c r="N636"/>
    </row>
    <row r="637" spans="1:14" ht="24" x14ac:dyDescent="0.3">
      <c r="A637" s="1">
        <v>44637</v>
      </c>
      <c r="B637" t="s">
        <v>13</v>
      </c>
      <c r="C637" t="s">
        <v>14</v>
      </c>
      <c r="D637">
        <v>1.0015394806039899</v>
      </c>
      <c r="E637">
        <v>11.25</v>
      </c>
      <c r="F637">
        <v>20408.760554994398</v>
      </c>
      <c r="G637">
        <v>229598.556243687</v>
      </c>
      <c r="H637" s="12">
        <v>6.3588621924000879E-3</v>
      </c>
      <c r="I637" s="13">
        <f t="shared" si="9"/>
        <v>1437.0310039322233</v>
      </c>
      <c r="J637" s="7"/>
      <c r="K637" s="7"/>
      <c r="L637" s="17"/>
      <c r="N637"/>
    </row>
    <row r="638" spans="1:14" ht="24" x14ac:dyDescent="0.3">
      <c r="A638" s="1">
        <v>44637</v>
      </c>
      <c r="B638" t="s">
        <v>17</v>
      </c>
      <c r="C638" t="s">
        <v>18</v>
      </c>
      <c r="D638">
        <v>1</v>
      </c>
      <c r="E638">
        <v>1.4972381167429001</v>
      </c>
      <c r="F638">
        <v>250000</v>
      </c>
      <c r="G638">
        <v>374309.52918572503</v>
      </c>
      <c r="H638" s="12">
        <v>1.0366714635905421E-2</v>
      </c>
      <c r="I638" s="13">
        <f t="shared" si="9"/>
        <v>2342.7603696961405</v>
      </c>
      <c r="J638" s="7"/>
      <c r="K638" s="7"/>
      <c r="L638" s="17"/>
      <c r="N638"/>
    </row>
    <row r="639" spans="1:14" ht="24" x14ac:dyDescent="0.3">
      <c r="A639" s="1">
        <v>44637</v>
      </c>
      <c r="B639" t="s">
        <v>19</v>
      </c>
      <c r="C639" t="s">
        <v>20</v>
      </c>
      <c r="D639">
        <v>1.00159719165965</v>
      </c>
      <c r="E639">
        <v>1.000909</v>
      </c>
      <c r="F639">
        <v>350916.71267712</v>
      </c>
      <c r="G639">
        <v>351235.695968944</v>
      </c>
      <c r="H639" s="12">
        <v>9.727671742620814E-3</v>
      </c>
      <c r="I639" s="13">
        <f t="shared" si="9"/>
        <v>2198.343896637472</v>
      </c>
      <c r="J639" s="7"/>
      <c r="K639" s="7"/>
      <c r="L639" s="17"/>
      <c r="N639"/>
    </row>
    <row r="640" spans="1:14" ht="24" x14ac:dyDescent="0.3">
      <c r="A640" s="1">
        <v>44637</v>
      </c>
      <c r="B640" t="s">
        <v>9</v>
      </c>
      <c r="C640" t="s">
        <v>10</v>
      </c>
      <c r="D640">
        <v>1.00000643361672</v>
      </c>
      <c r="E640">
        <v>7.11</v>
      </c>
      <c r="F640">
        <v>30449.562631007699</v>
      </c>
      <c r="G640">
        <v>216496.39030646399</v>
      </c>
      <c r="H640" s="12">
        <v>5.9959902781345099E-3</v>
      </c>
      <c r="I640" s="13">
        <f t="shared" si="9"/>
        <v>1355.0260515558214</v>
      </c>
      <c r="J640" s="7"/>
      <c r="K640" s="7"/>
      <c r="L640" s="17"/>
      <c r="N640"/>
    </row>
    <row r="641" spans="1:14" ht="24" x14ac:dyDescent="0.3">
      <c r="A641" s="1">
        <v>44637</v>
      </c>
      <c r="B641" t="s">
        <v>11</v>
      </c>
      <c r="C641" t="s">
        <v>12</v>
      </c>
      <c r="D641">
        <v>1.00927378789561</v>
      </c>
      <c r="E641">
        <v>1.000999</v>
      </c>
      <c r="F641">
        <v>15277007.1213874</v>
      </c>
      <c r="G641">
        <v>15292268.851501601</v>
      </c>
      <c r="H641" s="12">
        <v>0.42352805621574885</v>
      </c>
      <c r="I641" s="13">
        <f t="shared" si="9"/>
        <v>95712.555077005381</v>
      </c>
      <c r="J641" s="7"/>
      <c r="K641" s="7"/>
      <c r="L641" s="17"/>
      <c r="N641"/>
    </row>
    <row r="642" spans="1:14" ht="24" x14ac:dyDescent="0.3">
      <c r="A642" s="1">
        <v>44637</v>
      </c>
      <c r="B642" t="s">
        <v>15</v>
      </c>
      <c r="C642" t="s">
        <v>16</v>
      </c>
      <c r="D642">
        <v>1.00263245964916</v>
      </c>
      <c r="E642">
        <v>39674.629999999997</v>
      </c>
      <c r="F642">
        <v>44.617700243639199</v>
      </c>
      <c r="G642">
        <v>1770190.7486172901</v>
      </c>
      <c r="H642" s="12">
        <v>4.9026436441402484E-2</v>
      </c>
      <c r="I642" s="13">
        <f t="shared" si="9"/>
        <v>11079.420664723724</v>
      </c>
      <c r="J642" s="7"/>
      <c r="K642" s="7"/>
      <c r="L642" s="17"/>
      <c r="N642"/>
    </row>
    <row r="643" spans="1:14" ht="24" x14ac:dyDescent="0.3">
      <c r="A643" s="1">
        <v>44637</v>
      </c>
      <c r="B643" t="s">
        <v>7</v>
      </c>
      <c r="C643" t="s">
        <v>8</v>
      </c>
      <c r="D643">
        <v>1.00762516085525</v>
      </c>
      <c r="E643">
        <v>2818.06</v>
      </c>
      <c r="F643">
        <v>6342.2218445446097</v>
      </c>
      <c r="G643">
        <v>17872761.691237401</v>
      </c>
      <c r="H643" s="12">
        <v>0.49499626849378792</v>
      </c>
      <c r="I643" s="13">
        <f t="shared" ref="I643:I706" si="10">H643*$L$3</f>
        <v>111863.563501421</v>
      </c>
      <c r="J643" s="7"/>
      <c r="K643" s="7"/>
      <c r="L643" s="17"/>
      <c r="N643"/>
    </row>
    <row r="644" spans="1:14" ht="24" x14ac:dyDescent="0.3">
      <c r="A644" s="1">
        <v>44638</v>
      </c>
      <c r="B644" t="s">
        <v>13</v>
      </c>
      <c r="C644" t="s">
        <v>14</v>
      </c>
      <c r="D644">
        <v>1.0015394806039899</v>
      </c>
      <c r="E644">
        <v>11.25</v>
      </c>
      <c r="F644">
        <v>20408.760554994398</v>
      </c>
      <c r="G644">
        <v>229598.556243687</v>
      </c>
      <c r="H644" s="12">
        <v>6.2313926321574771E-3</v>
      </c>
      <c r="I644" s="13">
        <f t="shared" si="10"/>
        <v>1408.2243236514073</v>
      </c>
      <c r="J644" s="10"/>
      <c r="K644" s="10"/>
      <c r="L644" s="18"/>
      <c r="N644"/>
    </row>
    <row r="645" spans="1:14" ht="24" x14ac:dyDescent="0.3">
      <c r="A645" s="1">
        <v>44638</v>
      </c>
      <c r="B645" t="s">
        <v>17</v>
      </c>
      <c r="C645" t="s">
        <v>18</v>
      </c>
      <c r="D645">
        <v>1</v>
      </c>
      <c r="E645">
        <v>1.4972381167429001</v>
      </c>
      <c r="F645">
        <v>250000</v>
      </c>
      <c r="G645">
        <v>374309.52918572503</v>
      </c>
      <c r="H645" s="12">
        <v>1.0158903786131252E-2</v>
      </c>
      <c r="I645" s="13">
        <f t="shared" si="10"/>
        <v>2295.7974657923733</v>
      </c>
      <c r="J645" s="7"/>
      <c r="K645" s="7"/>
      <c r="L645" s="17"/>
      <c r="N645"/>
    </row>
    <row r="646" spans="1:14" ht="24" x14ac:dyDescent="0.3">
      <c r="A646" s="1">
        <v>44638</v>
      </c>
      <c r="B646" t="s">
        <v>19</v>
      </c>
      <c r="C646" t="s">
        <v>20</v>
      </c>
      <c r="D646">
        <v>1.00159719165965</v>
      </c>
      <c r="E646">
        <v>1.000909</v>
      </c>
      <c r="F646">
        <v>350916.71267712</v>
      </c>
      <c r="G646">
        <v>351235.695968944</v>
      </c>
      <c r="H646" s="12">
        <v>9.5326711274638567E-3</v>
      </c>
      <c r="I646" s="13">
        <f t="shared" si="10"/>
        <v>2154.275961008781</v>
      </c>
      <c r="J646" s="7"/>
      <c r="K646" s="7"/>
      <c r="L646" s="17"/>
      <c r="N646"/>
    </row>
    <row r="647" spans="1:14" ht="24" x14ac:dyDescent="0.3">
      <c r="A647" s="1">
        <v>44638</v>
      </c>
      <c r="B647" t="s">
        <v>9</v>
      </c>
      <c r="C647" t="s">
        <v>10</v>
      </c>
      <c r="D647">
        <v>1.00000643361672</v>
      </c>
      <c r="E647">
        <v>7.11</v>
      </c>
      <c r="F647">
        <v>30449.562631007699</v>
      </c>
      <c r="G647">
        <v>216496.39030646399</v>
      </c>
      <c r="H647" s="12">
        <v>5.875794837370555E-3</v>
      </c>
      <c r="I647" s="13">
        <f t="shared" si="10"/>
        <v>1327.8632400837412</v>
      </c>
      <c r="J647" s="7"/>
      <c r="K647" s="7"/>
      <c r="L647" s="17"/>
      <c r="N647"/>
    </row>
    <row r="648" spans="1:14" ht="24" x14ac:dyDescent="0.3">
      <c r="A648" s="1">
        <v>44638</v>
      </c>
      <c r="B648" t="s">
        <v>11</v>
      </c>
      <c r="C648" t="s">
        <v>12</v>
      </c>
      <c r="D648">
        <v>1.0093327562874299</v>
      </c>
      <c r="E648">
        <v>0.99894300000000003</v>
      </c>
      <c r="F648">
        <v>15278209.047056301</v>
      </c>
      <c r="G648">
        <v>15262059.9800936</v>
      </c>
      <c r="H648" s="12">
        <v>0.41421814521586614</v>
      </c>
      <c r="I648" s="13">
        <f t="shared" si="10"/>
        <v>93608.62038776635</v>
      </c>
      <c r="J648" s="7"/>
      <c r="K648" s="7"/>
      <c r="L648" s="17"/>
      <c r="N648"/>
    </row>
    <row r="649" spans="1:14" ht="24" x14ac:dyDescent="0.3">
      <c r="A649" s="1">
        <v>44638</v>
      </c>
      <c r="B649" t="s">
        <v>15</v>
      </c>
      <c r="C649" t="s">
        <v>16</v>
      </c>
      <c r="D649">
        <v>1.00263245964916</v>
      </c>
      <c r="E649">
        <v>39674.629999999997</v>
      </c>
      <c r="F649">
        <v>44.617700243639199</v>
      </c>
      <c r="G649">
        <v>1770190.7486172901</v>
      </c>
      <c r="H649" s="12">
        <v>4.804365397114909E-2</v>
      </c>
      <c r="I649" s="13">
        <f t="shared" si="10"/>
        <v>10857.322931333127</v>
      </c>
      <c r="J649" s="7"/>
      <c r="K649" s="7"/>
      <c r="L649" s="17"/>
      <c r="N649"/>
    </row>
    <row r="650" spans="1:14" ht="24" x14ac:dyDescent="0.3">
      <c r="A650" s="1">
        <v>44638</v>
      </c>
      <c r="B650" t="s">
        <v>7</v>
      </c>
      <c r="C650" t="s">
        <v>8</v>
      </c>
      <c r="D650">
        <v>1.00766231346113</v>
      </c>
      <c r="E650">
        <v>2941.49</v>
      </c>
      <c r="F650">
        <v>6337.4594632274402</v>
      </c>
      <c r="G650">
        <v>18641573.6364889</v>
      </c>
      <c r="H650" s="12">
        <v>0.50593943842986155</v>
      </c>
      <c r="I650" s="13">
        <f t="shared" si="10"/>
        <v>114336.59625533594</v>
      </c>
      <c r="J650" s="7"/>
      <c r="K650" s="7"/>
      <c r="L650" s="17"/>
      <c r="N650"/>
    </row>
    <row r="651" spans="1:14" ht="24" x14ac:dyDescent="0.3">
      <c r="A651" s="1">
        <v>44639</v>
      </c>
      <c r="B651" t="s">
        <v>13</v>
      </c>
      <c r="C651" t="s">
        <v>14</v>
      </c>
      <c r="D651">
        <v>1.00201799631134</v>
      </c>
      <c r="E651">
        <v>8.17</v>
      </c>
      <c r="F651">
        <v>20486.778030501999</v>
      </c>
      <c r="G651">
        <v>167376.97650920099</v>
      </c>
      <c r="H651" s="12">
        <v>4.4626172495851185E-3</v>
      </c>
      <c r="I651" s="13">
        <f t="shared" si="10"/>
        <v>1008.5010733525692</v>
      </c>
      <c r="J651" s="7"/>
      <c r="K651" s="7"/>
      <c r="L651" s="17"/>
      <c r="N651"/>
    </row>
    <row r="652" spans="1:14" ht="24" x14ac:dyDescent="0.3">
      <c r="A652" s="1">
        <v>44639</v>
      </c>
      <c r="B652" t="s">
        <v>17</v>
      </c>
      <c r="C652" t="s">
        <v>18</v>
      </c>
      <c r="D652">
        <v>1</v>
      </c>
      <c r="E652">
        <v>1.4972381167429001</v>
      </c>
      <c r="F652">
        <v>250000</v>
      </c>
      <c r="G652">
        <v>374309.52918572503</v>
      </c>
      <c r="H652" s="12">
        <v>9.9798681782047611E-3</v>
      </c>
      <c r="I652" s="13">
        <f t="shared" si="10"/>
        <v>2255.337441402206</v>
      </c>
      <c r="J652" s="10"/>
      <c r="K652" s="10"/>
      <c r="L652" s="18"/>
      <c r="N652"/>
    </row>
    <row r="653" spans="1:14" ht="24" x14ac:dyDescent="0.3">
      <c r="A653" s="1">
        <v>44639</v>
      </c>
      <c r="B653" t="s">
        <v>19</v>
      </c>
      <c r="C653" t="s">
        <v>20</v>
      </c>
      <c r="D653">
        <v>1.00159719165965</v>
      </c>
      <c r="E653">
        <v>1.000909</v>
      </c>
      <c r="F653">
        <v>350916.71267712</v>
      </c>
      <c r="G653">
        <v>351235.695968944</v>
      </c>
      <c r="H653" s="12">
        <v>9.3646719410950732E-3</v>
      </c>
      <c r="I653" s="13">
        <f t="shared" si="10"/>
        <v>2116.3100431853272</v>
      </c>
      <c r="J653" s="7"/>
      <c r="K653" s="7"/>
      <c r="L653" s="17"/>
      <c r="N653"/>
    </row>
    <row r="654" spans="1:14" ht="24" x14ac:dyDescent="0.3">
      <c r="A654" s="1">
        <v>44639</v>
      </c>
      <c r="B654" t="s">
        <v>9</v>
      </c>
      <c r="C654" t="s">
        <v>10</v>
      </c>
      <c r="D654">
        <v>1.00000643361672</v>
      </c>
      <c r="E654">
        <v>7.67</v>
      </c>
      <c r="F654">
        <v>30416.650854542298</v>
      </c>
      <c r="G654">
        <v>233295.71205433999</v>
      </c>
      <c r="H654" s="12">
        <v>6.2201474215942054E-3</v>
      </c>
      <c r="I654" s="13">
        <f t="shared" si="10"/>
        <v>1405.683033128634</v>
      </c>
      <c r="J654" s="7"/>
      <c r="K654" s="7"/>
      <c r="L654" s="17"/>
      <c r="N654"/>
    </row>
    <row r="655" spans="1:14" ht="24" x14ac:dyDescent="0.3">
      <c r="A655" s="1">
        <v>44639</v>
      </c>
      <c r="B655" t="s">
        <v>11</v>
      </c>
      <c r="C655" t="s">
        <v>12</v>
      </c>
      <c r="D655">
        <v>1.0094012989921799</v>
      </c>
      <c r="E655">
        <v>0.99793699999999996</v>
      </c>
      <c r="F655">
        <v>15405421.5679211</v>
      </c>
      <c r="G655">
        <v>15373640.1832265</v>
      </c>
      <c r="H655" s="12">
        <v>0.40989312449917553</v>
      </c>
      <c r="I655" s="13">
        <f t="shared" si="10"/>
        <v>92631.214576084865</v>
      </c>
      <c r="J655" s="7"/>
      <c r="K655" s="7"/>
      <c r="L655" s="17"/>
      <c r="N655"/>
    </row>
    <row r="656" spans="1:14" ht="24" x14ac:dyDescent="0.3">
      <c r="A656" s="1">
        <v>44639</v>
      </c>
      <c r="B656" t="s">
        <v>15</v>
      </c>
      <c r="C656" t="s">
        <v>16</v>
      </c>
      <c r="D656">
        <v>1.00272073294293</v>
      </c>
      <c r="E656">
        <v>42065.13</v>
      </c>
      <c r="F656">
        <v>47.6225343741445</v>
      </c>
      <c r="G656">
        <v>2003248.0993778501</v>
      </c>
      <c r="H656" s="12">
        <v>5.3410748060625679E-2</v>
      </c>
      <c r="I656" s="13">
        <f t="shared" si="10"/>
        <v>12070.225550423882</v>
      </c>
      <c r="J656" s="7"/>
      <c r="K656" s="7"/>
      <c r="L656" s="17"/>
      <c r="N656"/>
    </row>
    <row r="657" spans="1:14" ht="24" x14ac:dyDescent="0.3">
      <c r="A657" s="1">
        <v>44639</v>
      </c>
      <c r="B657" t="s">
        <v>7</v>
      </c>
      <c r="C657" t="s">
        <v>8</v>
      </c>
      <c r="D657">
        <v>1.0077274783102601</v>
      </c>
      <c r="E657">
        <v>2938.58</v>
      </c>
      <c r="F657">
        <v>6466.8493148576299</v>
      </c>
      <c r="G657">
        <v>19003354.059654299</v>
      </c>
      <c r="H657" s="12">
        <v>0.50666882264971969</v>
      </c>
      <c r="I657" s="13">
        <f t="shared" si="10"/>
        <v>114501.42884739427</v>
      </c>
      <c r="J657" s="7"/>
      <c r="K657" s="7"/>
      <c r="L657" s="17"/>
      <c r="N657"/>
    </row>
    <row r="658" spans="1:14" ht="24" x14ac:dyDescent="0.3">
      <c r="A658" s="1">
        <v>44640</v>
      </c>
      <c r="B658" t="s">
        <v>13</v>
      </c>
      <c r="C658" t="s">
        <v>14</v>
      </c>
      <c r="D658">
        <v>1.00201799631134</v>
      </c>
      <c r="E658">
        <v>8.17</v>
      </c>
      <c r="F658">
        <v>20486.778030501999</v>
      </c>
      <c r="G658">
        <v>167376.97650920099</v>
      </c>
      <c r="H658" s="12">
        <v>4.495741027024166E-3</v>
      </c>
      <c r="I658" s="13">
        <f t="shared" si="10"/>
        <v>1015.9866727738228</v>
      </c>
      <c r="J658" s="7"/>
      <c r="K658" s="7"/>
      <c r="L658" s="17"/>
      <c r="N658"/>
    </row>
    <row r="659" spans="1:14" ht="24" x14ac:dyDescent="0.3">
      <c r="A659" s="1">
        <v>44640</v>
      </c>
      <c r="B659" t="s">
        <v>17</v>
      </c>
      <c r="C659" t="s">
        <v>18</v>
      </c>
      <c r="D659">
        <v>1</v>
      </c>
      <c r="E659">
        <v>1.4972381167429001</v>
      </c>
      <c r="F659">
        <v>250000</v>
      </c>
      <c r="G659">
        <v>374309.52918572503</v>
      </c>
      <c r="H659" s="12">
        <v>1.0053943751779129E-2</v>
      </c>
      <c r="I659" s="13">
        <f t="shared" si="10"/>
        <v>2272.0776840178823</v>
      </c>
      <c r="J659" s="7"/>
      <c r="K659" s="7"/>
      <c r="L659" s="17"/>
      <c r="N659"/>
    </row>
    <row r="660" spans="1:14" ht="24" x14ac:dyDescent="0.3">
      <c r="A660" s="1">
        <v>44640</v>
      </c>
      <c r="B660" t="s">
        <v>19</v>
      </c>
      <c r="C660" t="s">
        <v>20</v>
      </c>
      <c r="D660">
        <v>1.00159719165965</v>
      </c>
      <c r="E660">
        <v>1.000909</v>
      </c>
      <c r="F660">
        <v>350916.71267712</v>
      </c>
      <c r="G660">
        <v>351235.695968944</v>
      </c>
      <c r="H660" s="12">
        <v>9.4341812204748743E-3</v>
      </c>
      <c r="I660" s="13">
        <f t="shared" si="10"/>
        <v>2132.0183549095759</v>
      </c>
      <c r="J660" s="10"/>
      <c r="K660" s="10"/>
      <c r="L660" s="18"/>
      <c r="N660"/>
    </row>
    <row r="661" spans="1:14" ht="24" x14ac:dyDescent="0.3">
      <c r="A661" s="1">
        <v>44640</v>
      </c>
      <c r="B661" t="s">
        <v>9</v>
      </c>
      <c r="C661" t="s">
        <v>10</v>
      </c>
      <c r="D661">
        <v>1.00000643361672</v>
      </c>
      <c r="E661">
        <v>7.67</v>
      </c>
      <c r="F661">
        <v>30416.650854542298</v>
      </c>
      <c r="G661">
        <v>233295.71205433999</v>
      </c>
      <c r="H661" s="12">
        <v>6.2663164670910178E-3</v>
      </c>
      <c r="I661" s="13">
        <f t="shared" si="10"/>
        <v>1416.1167157267837</v>
      </c>
      <c r="J661" s="7"/>
      <c r="K661" s="7"/>
      <c r="L661" s="17"/>
      <c r="N661"/>
    </row>
    <row r="662" spans="1:14" ht="24" x14ac:dyDescent="0.3">
      <c r="A662" s="1">
        <v>44640</v>
      </c>
      <c r="B662" t="s">
        <v>11</v>
      </c>
      <c r="C662" t="s">
        <v>12</v>
      </c>
      <c r="D662">
        <v>1.0094328410128099</v>
      </c>
      <c r="E662">
        <v>1.0007280000000001</v>
      </c>
      <c r="F662">
        <v>15414291.015483599</v>
      </c>
      <c r="G662">
        <v>15425512.619342901</v>
      </c>
      <c r="H662" s="12">
        <v>0.41432884851905932</v>
      </c>
      <c r="I662" s="13">
        <f t="shared" si="10"/>
        <v>93633.638083403232</v>
      </c>
      <c r="J662" s="7"/>
      <c r="K662" s="7"/>
      <c r="L662" s="17"/>
      <c r="N662"/>
    </row>
    <row r="663" spans="1:14" ht="24" x14ac:dyDescent="0.3">
      <c r="A663" s="1">
        <v>44640</v>
      </c>
      <c r="B663" t="s">
        <v>15</v>
      </c>
      <c r="C663" t="s">
        <v>16</v>
      </c>
      <c r="D663">
        <v>1.0027444399971699</v>
      </c>
      <c r="E663">
        <v>41309.040000000001</v>
      </c>
      <c r="F663">
        <v>48.088637710803901</v>
      </c>
      <c r="G663">
        <v>1986495.4587411</v>
      </c>
      <c r="H663" s="12">
        <v>5.3357213878030683E-2</v>
      </c>
      <c r="I663" s="13">
        <f t="shared" si="10"/>
        <v>12058.12743006343</v>
      </c>
      <c r="J663" s="7"/>
      <c r="K663" s="7"/>
      <c r="L663" s="17"/>
      <c r="N663"/>
    </row>
    <row r="664" spans="1:14" ht="24" x14ac:dyDescent="0.3">
      <c r="A664" s="1">
        <v>44640</v>
      </c>
      <c r="B664" t="s">
        <v>7</v>
      </c>
      <c r="C664" t="s">
        <v>8</v>
      </c>
      <c r="D664">
        <v>1.0077894002183501</v>
      </c>
      <c r="E664">
        <v>2861.48</v>
      </c>
      <c r="F664">
        <v>6532.2468419385996</v>
      </c>
      <c r="G664">
        <v>18691893.6932704</v>
      </c>
      <c r="H664" s="12">
        <v>0.50206375513654067</v>
      </c>
      <c r="I664" s="13">
        <f t="shared" si="10"/>
        <v>113460.73562407699</v>
      </c>
      <c r="J664" s="7"/>
      <c r="K664" s="7"/>
      <c r="L664" s="17"/>
      <c r="N664"/>
    </row>
    <row r="665" spans="1:14" ht="24" x14ac:dyDescent="0.3">
      <c r="A665" s="1">
        <v>44641</v>
      </c>
      <c r="B665" t="s">
        <v>13</v>
      </c>
      <c r="C665" t="s">
        <v>14</v>
      </c>
      <c r="D665">
        <v>1.00201799631134</v>
      </c>
      <c r="E665">
        <v>8.17</v>
      </c>
      <c r="F665">
        <v>20486.778030501999</v>
      </c>
      <c r="G665">
        <v>167376.97650920099</v>
      </c>
      <c r="H665" s="12">
        <v>4.4656783978003801E-3</v>
      </c>
      <c r="I665" s="13">
        <f t="shared" si="10"/>
        <v>1009.1928582599729</v>
      </c>
      <c r="J665" s="7"/>
      <c r="K665" s="7"/>
      <c r="L665" s="17"/>
      <c r="N665"/>
    </row>
    <row r="666" spans="1:14" ht="24" x14ac:dyDescent="0.3">
      <c r="A666" s="1">
        <v>44641</v>
      </c>
      <c r="B666" t="s">
        <v>17</v>
      </c>
      <c r="C666" t="s">
        <v>18</v>
      </c>
      <c r="D666">
        <v>1</v>
      </c>
      <c r="E666">
        <v>1.4972381167429001</v>
      </c>
      <c r="F666">
        <v>250000</v>
      </c>
      <c r="G666">
        <v>374309.52918572503</v>
      </c>
      <c r="H666" s="12">
        <v>9.9867139043680574E-3</v>
      </c>
      <c r="I666" s="13">
        <f t="shared" si="10"/>
        <v>2256.8844981622728</v>
      </c>
      <c r="J666" s="7"/>
      <c r="K666" s="7"/>
      <c r="L666" s="17"/>
      <c r="N666"/>
    </row>
    <row r="667" spans="1:14" ht="24" x14ac:dyDescent="0.3">
      <c r="A667" s="1">
        <v>44641</v>
      </c>
      <c r="B667" t="s">
        <v>19</v>
      </c>
      <c r="C667" t="s">
        <v>20</v>
      </c>
      <c r="D667">
        <v>1.00159719165965</v>
      </c>
      <c r="E667">
        <v>1.000909</v>
      </c>
      <c r="F667">
        <v>350916.71267712</v>
      </c>
      <c r="G667">
        <v>351235.695968944</v>
      </c>
      <c r="H667" s="12">
        <v>9.3710956712058421E-3</v>
      </c>
      <c r="I667" s="13">
        <f t="shared" si="10"/>
        <v>2117.7617336058402</v>
      </c>
      <c r="J667" s="7"/>
      <c r="K667" s="7"/>
      <c r="L667" s="17"/>
      <c r="N667"/>
    </row>
    <row r="668" spans="1:14" ht="24" x14ac:dyDescent="0.3">
      <c r="A668" s="1">
        <v>44641</v>
      </c>
      <c r="B668" t="s">
        <v>9</v>
      </c>
      <c r="C668" t="s">
        <v>10</v>
      </c>
      <c r="D668">
        <v>1.00000643361672</v>
      </c>
      <c r="E668">
        <v>7.67</v>
      </c>
      <c r="F668">
        <v>30416.650854542298</v>
      </c>
      <c r="G668">
        <v>233295.71205433999</v>
      </c>
      <c r="H668" s="12">
        <v>6.2244141538980013E-3</v>
      </c>
      <c r="I668" s="13">
        <f t="shared" si="10"/>
        <v>1406.6472664176274</v>
      </c>
      <c r="J668" s="10"/>
      <c r="K668" s="10"/>
      <c r="L668" s="18"/>
      <c r="N668"/>
    </row>
    <row r="669" spans="1:14" ht="24" x14ac:dyDescent="0.3">
      <c r="A669" s="1">
        <v>44641</v>
      </c>
      <c r="B669" t="s">
        <v>11</v>
      </c>
      <c r="C669" t="s">
        <v>12</v>
      </c>
      <c r="D669">
        <v>1.0094829577627</v>
      </c>
      <c r="E669">
        <v>1.0004109999999999</v>
      </c>
      <c r="F669">
        <v>15415292.1293747</v>
      </c>
      <c r="G669">
        <v>15421627.8144398</v>
      </c>
      <c r="H669" s="12">
        <v>0.41145461954306189</v>
      </c>
      <c r="I669" s="13">
        <f t="shared" si="10"/>
        <v>92984.094811991381</v>
      </c>
      <c r="J669" s="7"/>
      <c r="K669" s="7"/>
      <c r="L669" s="17"/>
      <c r="N669"/>
    </row>
    <row r="670" spans="1:14" ht="24" x14ac:dyDescent="0.3">
      <c r="A670" s="1">
        <v>44641</v>
      </c>
      <c r="B670" t="s">
        <v>15</v>
      </c>
      <c r="C670" t="s">
        <v>16</v>
      </c>
      <c r="D670">
        <v>1.0027444399971699</v>
      </c>
      <c r="E670">
        <v>41309.040000000001</v>
      </c>
      <c r="F670">
        <v>48.088637710803901</v>
      </c>
      <c r="G670">
        <v>1986495.4587411</v>
      </c>
      <c r="H670" s="12">
        <v>5.3000418829653256E-2</v>
      </c>
      <c r="I670" s="13">
        <f t="shared" si="10"/>
        <v>11977.495780712599</v>
      </c>
      <c r="J670" s="7"/>
      <c r="K670" s="7"/>
      <c r="L670" s="17"/>
      <c r="N670"/>
    </row>
    <row r="671" spans="1:14" ht="24" x14ac:dyDescent="0.3">
      <c r="A671" s="1">
        <v>44641</v>
      </c>
      <c r="B671" t="s">
        <v>7</v>
      </c>
      <c r="C671" t="s">
        <v>8</v>
      </c>
      <c r="D671">
        <v>1.0078606716656</v>
      </c>
      <c r="E671">
        <v>2900.43</v>
      </c>
      <c r="F671">
        <v>6532.2759090297304</v>
      </c>
      <c r="G671">
        <v>18946409.014827099</v>
      </c>
      <c r="H671" s="12">
        <v>0.50549705950001245</v>
      </c>
      <c r="I671" s="13">
        <f t="shared" si="10"/>
        <v>114236.62361582201</v>
      </c>
      <c r="J671" s="7"/>
      <c r="K671" s="7"/>
      <c r="L671" s="17"/>
      <c r="N671"/>
    </row>
    <row r="672" spans="1:14" ht="24" x14ac:dyDescent="0.3">
      <c r="A672" s="1">
        <v>44642</v>
      </c>
      <c r="B672" t="s">
        <v>13</v>
      </c>
      <c r="C672" t="s">
        <v>14</v>
      </c>
      <c r="D672">
        <v>1.00201799631134</v>
      </c>
      <c r="E672">
        <v>8.17</v>
      </c>
      <c r="F672">
        <v>20486.778030501999</v>
      </c>
      <c r="G672">
        <v>167376.97650920099</v>
      </c>
      <c r="H672" s="12">
        <v>3.8449371945249822E-3</v>
      </c>
      <c r="I672" s="13">
        <f t="shared" si="10"/>
        <v>868.91236034462872</v>
      </c>
      <c r="J672" s="7"/>
      <c r="K672" s="7"/>
      <c r="L672" s="17"/>
      <c r="N672"/>
    </row>
    <row r="673" spans="1:14" ht="24" x14ac:dyDescent="0.3">
      <c r="A673" s="1">
        <v>44642</v>
      </c>
      <c r="B673" t="s">
        <v>17</v>
      </c>
      <c r="C673" t="s">
        <v>18</v>
      </c>
      <c r="D673">
        <v>1</v>
      </c>
      <c r="E673">
        <v>1.4972381167429001</v>
      </c>
      <c r="F673">
        <v>250000</v>
      </c>
      <c r="G673">
        <v>374309.52918572503</v>
      </c>
      <c r="H673" s="12">
        <v>8.5985340460025175E-3</v>
      </c>
      <c r="I673" s="13">
        <f t="shared" si="10"/>
        <v>1943.171535819778</v>
      </c>
      <c r="J673" s="7"/>
      <c r="K673" s="7"/>
      <c r="L673" s="17"/>
      <c r="N673"/>
    </row>
    <row r="674" spans="1:14" ht="24" x14ac:dyDescent="0.3">
      <c r="A674" s="1">
        <v>44642</v>
      </c>
      <c r="B674" t="s">
        <v>19</v>
      </c>
      <c r="C674" t="s">
        <v>20</v>
      </c>
      <c r="D674">
        <v>1.0015973419692099</v>
      </c>
      <c r="E674">
        <v>1.0011680000000001</v>
      </c>
      <c r="F674">
        <v>350941.76533914398</v>
      </c>
      <c r="G674">
        <v>351351.66532105999</v>
      </c>
      <c r="H674" s="12">
        <v>8.0711524041478556E-3</v>
      </c>
      <c r="I674" s="13">
        <f t="shared" si="10"/>
        <v>1823.9892438752215</v>
      </c>
      <c r="J674" s="7"/>
      <c r="K674" s="7"/>
      <c r="L674" s="17"/>
      <c r="N674"/>
    </row>
    <row r="675" spans="1:14" ht="24" x14ac:dyDescent="0.3">
      <c r="A675" s="1">
        <v>44642</v>
      </c>
      <c r="B675" t="s">
        <v>9</v>
      </c>
      <c r="C675" t="s">
        <v>10</v>
      </c>
      <c r="D675">
        <v>1.00000643361672</v>
      </c>
      <c r="E675">
        <v>7.67</v>
      </c>
      <c r="F675">
        <v>30416.650854542298</v>
      </c>
      <c r="G675">
        <v>233295.71205433999</v>
      </c>
      <c r="H675" s="12">
        <v>5.359203991545468E-3</v>
      </c>
      <c r="I675" s="13">
        <f t="shared" si="10"/>
        <v>1211.1195461119701</v>
      </c>
      <c r="J675" s="7"/>
      <c r="K675" s="7"/>
      <c r="L675" s="17"/>
      <c r="N675"/>
    </row>
    <row r="676" spans="1:14" ht="24" x14ac:dyDescent="0.3">
      <c r="A676" s="1">
        <v>44642</v>
      </c>
      <c r="B676" t="s">
        <v>11</v>
      </c>
      <c r="C676" t="s">
        <v>12</v>
      </c>
      <c r="D676">
        <v>1.00954173687459</v>
      </c>
      <c r="E676">
        <v>1.000915</v>
      </c>
      <c r="F676">
        <v>19616302.185384698</v>
      </c>
      <c r="G676">
        <v>19634251.101884302</v>
      </c>
      <c r="H676" s="12">
        <v>0.45103253698771478</v>
      </c>
      <c r="I676" s="13">
        <f t="shared" si="10"/>
        <v>101928.25694637622</v>
      </c>
      <c r="J676" s="10"/>
      <c r="K676" s="10"/>
      <c r="L676" s="18"/>
      <c r="N676"/>
    </row>
    <row r="677" spans="1:14" ht="24" x14ac:dyDescent="0.3">
      <c r="A677" s="1">
        <v>44642</v>
      </c>
      <c r="B677" t="s">
        <v>15</v>
      </c>
      <c r="C677" t="s">
        <v>16</v>
      </c>
      <c r="D677">
        <v>1.0028052473990701</v>
      </c>
      <c r="E677">
        <v>42509.45</v>
      </c>
      <c r="F677">
        <v>48.141553852747599</v>
      </c>
      <c r="G677">
        <v>2046470.9764256801</v>
      </c>
      <c r="H677" s="12">
        <v>4.7010960162387733E-2</v>
      </c>
      <c r="I677" s="13">
        <f t="shared" si="10"/>
        <v>10623.945799409657</v>
      </c>
      <c r="J677" s="7"/>
      <c r="K677" s="7"/>
      <c r="L677" s="17"/>
      <c r="N677"/>
    </row>
    <row r="678" spans="1:14" ht="24" x14ac:dyDescent="0.3">
      <c r="A678" s="1">
        <v>44642</v>
      </c>
      <c r="B678" t="s">
        <v>7</v>
      </c>
      <c r="C678" t="s">
        <v>8</v>
      </c>
      <c r="D678">
        <v>1.0079230186416701</v>
      </c>
      <c r="E678">
        <v>2977.48</v>
      </c>
      <c r="F678">
        <v>6960.4928715680098</v>
      </c>
      <c r="G678">
        <v>20724728.3152363</v>
      </c>
      <c r="H678" s="12">
        <v>0.47608267521367664</v>
      </c>
      <c r="I678" s="13">
        <f t="shared" si="10"/>
        <v>107589.30513303427</v>
      </c>
      <c r="J678" s="7"/>
      <c r="K678" s="7"/>
      <c r="L678" s="17"/>
      <c r="N678"/>
    </row>
    <row r="679" spans="1:14" ht="24" x14ac:dyDescent="0.3">
      <c r="A679" s="1">
        <v>44643</v>
      </c>
      <c r="B679" t="s">
        <v>13</v>
      </c>
      <c r="C679" t="s">
        <v>14</v>
      </c>
      <c r="D679">
        <v>1.0021107534074101</v>
      </c>
      <c r="E679">
        <v>8.7100000000000009</v>
      </c>
      <c r="F679">
        <v>20988.674497476499</v>
      </c>
      <c r="G679">
        <v>182811.35487302099</v>
      </c>
      <c r="H679" s="12">
        <v>4.0753978018474458E-3</v>
      </c>
      <c r="I679" s="13">
        <f t="shared" si="10"/>
        <v>920.99385352484649</v>
      </c>
      <c r="J679" s="7"/>
      <c r="K679" s="7"/>
      <c r="L679" s="17"/>
      <c r="N679"/>
    </row>
    <row r="680" spans="1:14" ht="24" x14ac:dyDescent="0.3">
      <c r="A680" s="1">
        <v>44643</v>
      </c>
      <c r="B680" t="s">
        <v>17</v>
      </c>
      <c r="C680" t="s">
        <v>18</v>
      </c>
      <c r="D680">
        <v>1</v>
      </c>
      <c r="E680">
        <v>1.4972381167429001</v>
      </c>
      <c r="F680">
        <v>250000</v>
      </c>
      <c r="G680">
        <v>374309.52918572503</v>
      </c>
      <c r="H680" s="12">
        <v>8.3444501218954709E-3</v>
      </c>
      <c r="I680" s="13">
        <f t="shared" si="10"/>
        <v>1885.7514399763775</v>
      </c>
      <c r="J680" s="7"/>
      <c r="K680" s="7"/>
      <c r="L680" s="17"/>
      <c r="N680"/>
    </row>
    <row r="681" spans="1:14" ht="24" x14ac:dyDescent="0.3">
      <c r="A681" s="1">
        <v>44643</v>
      </c>
      <c r="B681" t="s">
        <v>19</v>
      </c>
      <c r="C681" t="s">
        <v>20</v>
      </c>
      <c r="D681">
        <v>1.0017354473419</v>
      </c>
      <c r="E681">
        <v>0.99828899999999998</v>
      </c>
      <c r="F681">
        <v>351126.584127624</v>
      </c>
      <c r="G681">
        <v>350525.806542181</v>
      </c>
      <c r="H681" s="12">
        <v>7.8142416397769827E-3</v>
      </c>
      <c r="I681" s="13">
        <f t="shared" si="10"/>
        <v>1765.9303140738944</v>
      </c>
      <c r="J681" s="7"/>
      <c r="K681" s="7"/>
      <c r="L681" s="17"/>
      <c r="N681"/>
    </row>
    <row r="682" spans="1:14" ht="24" x14ac:dyDescent="0.3">
      <c r="A682" s="1">
        <v>44643</v>
      </c>
      <c r="B682" t="s">
        <v>9</v>
      </c>
      <c r="C682" t="s">
        <v>10</v>
      </c>
      <c r="D682">
        <v>1.00000643361672</v>
      </c>
      <c r="E682">
        <v>7.61</v>
      </c>
      <c r="F682">
        <v>30377.650732764301</v>
      </c>
      <c r="G682">
        <v>231173.92207633599</v>
      </c>
      <c r="H682" s="12">
        <v>5.153540350536453E-3</v>
      </c>
      <c r="I682" s="13">
        <f t="shared" si="10"/>
        <v>1164.641887126882</v>
      </c>
      <c r="J682" s="7"/>
      <c r="K682" s="7"/>
      <c r="L682" s="17"/>
      <c r="N682"/>
    </row>
    <row r="683" spans="1:14" ht="24" x14ac:dyDescent="0.3">
      <c r="A683" s="1">
        <v>44643</v>
      </c>
      <c r="B683" t="s">
        <v>11</v>
      </c>
      <c r="C683" t="s">
        <v>12</v>
      </c>
      <c r="D683">
        <v>1.00956298213929</v>
      </c>
      <c r="E683">
        <v>0.99819400000000003</v>
      </c>
      <c r="F683">
        <v>19616941.282455999</v>
      </c>
      <c r="G683">
        <v>19581513.0864999</v>
      </c>
      <c r="H683" s="12">
        <v>0.43652898609606994</v>
      </c>
      <c r="I683" s="13">
        <f t="shared" si="10"/>
        <v>98650.618326795462</v>
      </c>
      <c r="J683" s="7"/>
      <c r="K683" s="7"/>
      <c r="L683" s="17"/>
      <c r="N683"/>
    </row>
    <row r="684" spans="1:14" ht="24" x14ac:dyDescent="0.3">
      <c r="A684" s="1">
        <v>44643</v>
      </c>
      <c r="B684" t="s">
        <v>15</v>
      </c>
      <c r="C684" t="s">
        <v>16</v>
      </c>
      <c r="D684">
        <v>1.00281733808392</v>
      </c>
      <c r="E684">
        <v>42792.87</v>
      </c>
      <c r="F684">
        <v>53.991758948836697</v>
      </c>
      <c r="G684">
        <v>2310462.3217688999</v>
      </c>
      <c r="H684" s="12">
        <v>5.1506937705968106E-2</v>
      </c>
      <c r="I684" s="13">
        <f t="shared" si="10"/>
        <v>11639.985922252679</v>
      </c>
      <c r="J684" s="10"/>
      <c r="K684" s="10"/>
      <c r="L684" s="18"/>
      <c r="N684"/>
    </row>
    <row r="685" spans="1:14" ht="24" x14ac:dyDescent="0.3">
      <c r="A685" s="1">
        <v>44643</v>
      </c>
      <c r="B685" t="s">
        <v>7</v>
      </c>
      <c r="C685" t="s">
        <v>8</v>
      </c>
      <c r="D685">
        <v>1.0079813032165801</v>
      </c>
      <c r="E685">
        <v>3023.6</v>
      </c>
      <c r="F685">
        <v>7218.7151682494496</v>
      </c>
      <c r="G685">
        <v>21826507.182719</v>
      </c>
      <c r="H685" s="12">
        <v>0.48657644628390562</v>
      </c>
      <c r="I685" s="13">
        <f t="shared" si="10"/>
        <v>109960.77882122161</v>
      </c>
      <c r="J685" s="7"/>
      <c r="K685" s="7"/>
      <c r="L685" s="17"/>
      <c r="N685"/>
    </row>
    <row r="686" spans="1:14" ht="24" x14ac:dyDescent="0.3">
      <c r="A686" s="1">
        <v>44644</v>
      </c>
      <c r="B686" t="s">
        <v>13</v>
      </c>
      <c r="C686" t="s">
        <v>14</v>
      </c>
      <c r="D686">
        <v>1.0021107534074101</v>
      </c>
      <c r="E686">
        <v>8.7100000000000009</v>
      </c>
      <c r="F686">
        <v>20988.674497476499</v>
      </c>
      <c r="G686">
        <v>182811.35487302099</v>
      </c>
      <c r="H686" s="12">
        <v>4.4278074049438811E-3</v>
      </c>
      <c r="I686" s="13">
        <f t="shared" si="10"/>
        <v>1000.6344417952273</v>
      </c>
      <c r="J686" s="7"/>
      <c r="K686" s="7"/>
      <c r="L686" s="17"/>
      <c r="N686"/>
    </row>
    <row r="687" spans="1:14" ht="24" x14ac:dyDescent="0.3">
      <c r="A687" s="1">
        <v>44644</v>
      </c>
      <c r="B687" t="s">
        <v>17</v>
      </c>
      <c r="C687" t="s">
        <v>18</v>
      </c>
      <c r="D687">
        <v>1</v>
      </c>
      <c r="E687">
        <v>1.4972381167429001</v>
      </c>
      <c r="F687">
        <v>250000</v>
      </c>
      <c r="G687">
        <v>374309.52918572503</v>
      </c>
      <c r="H687" s="12">
        <v>9.0660151073263737E-3</v>
      </c>
      <c r="I687" s="13">
        <f t="shared" si="10"/>
        <v>2048.8169734070902</v>
      </c>
      <c r="J687" s="7"/>
      <c r="K687" s="7"/>
      <c r="L687" s="17"/>
      <c r="N687"/>
    </row>
    <row r="688" spans="1:14" ht="24" x14ac:dyDescent="0.3">
      <c r="A688" s="1">
        <v>44644</v>
      </c>
      <c r="B688" t="s">
        <v>19</v>
      </c>
      <c r="C688" t="s">
        <v>20</v>
      </c>
      <c r="D688">
        <v>1.0017354473419</v>
      </c>
      <c r="E688">
        <v>0.99828899999999998</v>
      </c>
      <c r="F688">
        <v>351126.584127624</v>
      </c>
      <c r="G688">
        <v>350525.806542181</v>
      </c>
      <c r="H688" s="12">
        <v>8.4899582025932795E-3</v>
      </c>
      <c r="I688" s="13">
        <f t="shared" si="10"/>
        <v>1918.6346220549783</v>
      </c>
      <c r="J688" s="7"/>
      <c r="K688" s="7"/>
      <c r="L688" s="17"/>
      <c r="N688"/>
    </row>
    <row r="689" spans="1:14" ht="24" x14ac:dyDescent="0.3">
      <c r="A689" s="1">
        <v>44644</v>
      </c>
      <c r="B689" t="s">
        <v>9</v>
      </c>
      <c r="C689" t="s">
        <v>10</v>
      </c>
      <c r="D689">
        <v>1.00000643361672</v>
      </c>
      <c r="E689">
        <v>7.61</v>
      </c>
      <c r="F689">
        <v>30377.650732764301</v>
      </c>
      <c r="G689">
        <v>231173.92207633599</v>
      </c>
      <c r="H689" s="12">
        <v>5.5991795734488077E-3</v>
      </c>
      <c r="I689" s="13">
        <f t="shared" si="10"/>
        <v>1265.3513160336288</v>
      </c>
      <c r="J689" s="7"/>
      <c r="K689" s="7"/>
      <c r="L689" s="17"/>
      <c r="N689"/>
    </row>
    <row r="690" spans="1:14" ht="24" x14ac:dyDescent="0.3">
      <c r="A690" s="1">
        <v>44644</v>
      </c>
      <c r="B690" t="s">
        <v>11</v>
      </c>
      <c r="C690" t="s">
        <v>12</v>
      </c>
      <c r="D690">
        <v>1.0096030434985701</v>
      </c>
      <c r="E690">
        <v>0.99961299999999997</v>
      </c>
      <c r="F690">
        <v>15417581.350750901</v>
      </c>
      <c r="G690">
        <v>15411614.746768201</v>
      </c>
      <c r="H690" s="12">
        <v>0.37327912123008533</v>
      </c>
      <c r="I690" s="13">
        <f t="shared" si="10"/>
        <v>84356.863554821539</v>
      </c>
      <c r="J690" s="7"/>
      <c r="K690" s="7"/>
      <c r="L690" s="17"/>
      <c r="N690"/>
    </row>
    <row r="691" spans="1:14" ht="24" x14ac:dyDescent="0.3">
      <c r="A691" s="1">
        <v>44644</v>
      </c>
      <c r="B691" t="s">
        <v>15</v>
      </c>
      <c r="C691" t="s">
        <v>16</v>
      </c>
      <c r="D691">
        <v>1.00281733808392</v>
      </c>
      <c r="E691">
        <v>42792.87</v>
      </c>
      <c r="F691">
        <v>53.991758948836697</v>
      </c>
      <c r="G691">
        <v>2310462.3217688999</v>
      </c>
      <c r="H691" s="12">
        <v>5.5960868427883066E-2</v>
      </c>
      <c r="I691" s="13">
        <f t="shared" si="10"/>
        <v>12646.523938504648</v>
      </c>
      <c r="J691" s="7"/>
      <c r="K691" s="7"/>
      <c r="L691" s="17"/>
      <c r="N691"/>
    </row>
    <row r="692" spans="1:14" ht="24" x14ac:dyDescent="0.3">
      <c r="A692" s="1">
        <v>44644</v>
      </c>
      <c r="B692" t="s">
        <v>7</v>
      </c>
      <c r="C692" t="s">
        <v>8</v>
      </c>
      <c r="D692">
        <v>1.00801099964799</v>
      </c>
      <c r="E692">
        <v>3106.52</v>
      </c>
      <c r="F692">
        <v>7219.0774851730102</v>
      </c>
      <c r="G692">
        <v>22426208.589239601</v>
      </c>
      <c r="H692" s="12">
        <v>0.54317705005371941</v>
      </c>
      <c r="I692" s="13">
        <f t="shared" si="10"/>
        <v>122751.87571835467</v>
      </c>
      <c r="J692" s="10"/>
      <c r="K692" s="10"/>
      <c r="L692" s="18"/>
      <c r="N692"/>
    </row>
    <row r="693" spans="1:14" ht="24" x14ac:dyDescent="0.3">
      <c r="A693" s="1">
        <v>44645</v>
      </c>
      <c r="B693" t="s">
        <v>13</v>
      </c>
      <c r="C693" t="s">
        <v>14</v>
      </c>
      <c r="D693">
        <v>1.0021107534074101</v>
      </c>
      <c r="E693">
        <v>8.7100000000000009</v>
      </c>
      <c r="F693">
        <v>20988.674497476499</v>
      </c>
      <c r="G693">
        <v>182811.35487302099</v>
      </c>
      <c r="H693" s="12">
        <v>4.464241295431836E-3</v>
      </c>
      <c r="I693" s="13">
        <f t="shared" si="10"/>
        <v>1008.8680893631267</v>
      </c>
      <c r="J693" s="7"/>
      <c r="K693" s="7"/>
      <c r="L693" s="17"/>
      <c r="N693"/>
    </row>
    <row r="694" spans="1:14" ht="24" x14ac:dyDescent="0.3">
      <c r="A694" s="1">
        <v>44645</v>
      </c>
      <c r="B694" t="s">
        <v>17</v>
      </c>
      <c r="C694" t="s">
        <v>18</v>
      </c>
      <c r="D694">
        <v>1</v>
      </c>
      <c r="E694">
        <v>1.4972381167429001</v>
      </c>
      <c r="F694">
        <v>250000</v>
      </c>
      <c r="G694">
        <v>374309.52918572503</v>
      </c>
      <c r="H694" s="12">
        <v>9.1406141518136433E-3</v>
      </c>
      <c r="I694" s="13">
        <f t="shared" si="10"/>
        <v>2065.6755145341567</v>
      </c>
      <c r="J694" s="7"/>
      <c r="K694" s="7"/>
      <c r="L694" s="17"/>
      <c r="N694"/>
    </row>
    <row r="695" spans="1:14" ht="24" x14ac:dyDescent="0.3">
      <c r="A695" s="1">
        <v>44645</v>
      </c>
      <c r="B695" t="s">
        <v>19</v>
      </c>
      <c r="C695" t="s">
        <v>20</v>
      </c>
      <c r="D695">
        <v>1.0017354473419</v>
      </c>
      <c r="E695">
        <v>0.99828899999999998</v>
      </c>
      <c r="F695">
        <v>351126.584127624</v>
      </c>
      <c r="G695">
        <v>350525.806542181</v>
      </c>
      <c r="H695" s="12">
        <v>8.559817204828837E-3</v>
      </c>
      <c r="I695" s="13">
        <f t="shared" si="10"/>
        <v>1934.4219671929575</v>
      </c>
      <c r="J695" s="7"/>
      <c r="K695" s="7"/>
      <c r="L695" s="17"/>
      <c r="N695"/>
    </row>
    <row r="696" spans="1:14" ht="24" x14ac:dyDescent="0.3">
      <c r="A696" s="1">
        <v>44645</v>
      </c>
      <c r="B696" t="s">
        <v>9</v>
      </c>
      <c r="C696" t="s">
        <v>10</v>
      </c>
      <c r="D696">
        <v>1.00000643361672</v>
      </c>
      <c r="E696">
        <v>7.61</v>
      </c>
      <c r="F696">
        <v>30377.650732764301</v>
      </c>
      <c r="G696">
        <v>231173.92207633599</v>
      </c>
      <c r="H696" s="12">
        <v>5.6452520144437907E-3</v>
      </c>
      <c r="I696" s="13">
        <f t="shared" si="10"/>
        <v>1275.7631671059414</v>
      </c>
      <c r="J696" s="7"/>
      <c r="K696" s="7"/>
      <c r="L696" s="17"/>
      <c r="N696"/>
    </row>
    <row r="697" spans="1:14" ht="24" x14ac:dyDescent="0.3">
      <c r="A697" s="1">
        <v>44645</v>
      </c>
      <c r="B697" t="s">
        <v>11</v>
      </c>
      <c r="C697" t="s">
        <v>12</v>
      </c>
      <c r="D697">
        <v>1.00963176797245</v>
      </c>
      <c r="E697">
        <v>0.99817100000000003</v>
      </c>
      <c r="F697">
        <v>15139935.456183501</v>
      </c>
      <c r="G697">
        <v>15112244.5142341</v>
      </c>
      <c r="H697" s="12">
        <v>0.36904001982791185</v>
      </c>
      <c r="I697" s="13">
        <f t="shared" si="10"/>
        <v>83398.874537381213</v>
      </c>
      <c r="J697" s="7"/>
      <c r="K697" s="7"/>
      <c r="L697" s="17"/>
      <c r="N697"/>
    </row>
    <row r="698" spans="1:14" ht="24" x14ac:dyDescent="0.3">
      <c r="A698" s="1">
        <v>44645</v>
      </c>
      <c r="B698" t="s">
        <v>15</v>
      </c>
      <c r="C698" t="s">
        <v>16</v>
      </c>
      <c r="D698">
        <v>1.00281733808392</v>
      </c>
      <c r="E698">
        <v>42792.87</v>
      </c>
      <c r="F698">
        <v>53.991758948836697</v>
      </c>
      <c r="G698">
        <v>2310462.3217688999</v>
      </c>
      <c r="H698" s="12">
        <v>5.6421338354744797E-2</v>
      </c>
      <c r="I698" s="13">
        <f t="shared" si="10"/>
        <v>12750.584938925378</v>
      </c>
      <c r="J698" s="7"/>
      <c r="K698" s="7"/>
      <c r="L698" s="17"/>
      <c r="N698"/>
    </row>
    <row r="699" spans="1:14" ht="24" x14ac:dyDescent="0.3">
      <c r="A699" s="1">
        <v>44645</v>
      </c>
      <c r="B699" t="s">
        <v>7</v>
      </c>
      <c r="C699" t="s">
        <v>8</v>
      </c>
      <c r="D699">
        <v>1.0080523999409701</v>
      </c>
      <c r="E699">
        <v>3100.77</v>
      </c>
      <c r="F699">
        <v>7220.3431694840701</v>
      </c>
      <c r="G699">
        <v>22388623.4896411</v>
      </c>
      <c r="H699" s="12">
        <v>0.54672871715082516</v>
      </c>
      <c r="I699" s="13">
        <f t="shared" si="10"/>
        <v>123554.51235046895</v>
      </c>
      <c r="J699" s="7"/>
      <c r="K699" s="7"/>
      <c r="L699" s="17"/>
      <c r="N699"/>
    </row>
    <row r="700" spans="1:14" ht="24" x14ac:dyDescent="0.3">
      <c r="A700" s="1">
        <v>44646</v>
      </c>
      <c r="B700" t="s">
        <v>13</v>
      </c>
      <c r="C700" t="s">
        <v>14</v>
      </c>
      <c r="D700">
        <v>1.0021107534074101</v>
      </c>
      <c r="E700">
        <v>8.7100000000000009</v>
      </c>
      <c r="F700">
        <v>20988.674497476499</v>
      </c>
      <c r="G700">
        <v>182811.35487302099</v>
      </c>
      <c r="H700" s="12">
        <v>4.8725363586450297E-3</v>
      </c>
      <c r="I700" s="13">
        <f t="shared" si="10"/>
        <v>1101.1381601457695</v>
      </c>
      <c r="J700" s="10"/>
      <c r="K700" s="10"/>
      <c r="L700" s="18"/>
      <c r="N700"/>
    </row>
    <row r="701" spans="1:14" ht="24" x14ac:dyDescent="0.3">
      <c r="A701" s="1">
        <v>44646</v>
      </c>
      <c r="B701" t="s">
        <v>17</v>
      </c>
      <c r="C701" t="s">
        <v>18</v>
      </c>
      <c r="D701">
        <v>1</v>
      </c>
      <c r="E701">
        <v>1.4972381167429001</v>
      </c>
      <c r="F701">
        <v>250000</v>
      </c>
      <c r="G701">
        <v>374309.52918572503</v>
      </c>
      <c r="H701" s="12">
        <v>9.9766056195555661E-3</v>
      </c>
      <c r="I701" s="13">
        <f t="shared" si="10"/>
        <v>2254.6001400125574</v>
      </c>
      <c r="J701" s="7"/>
      <c r="K701" s="7"/>
      <c r="L701" s="17"/>
      <c r="N701"/>
    </row>
    <row r="702" spans="1:14" ht="24" x14ac:dyDescent="0.3">
      <c r="A702" s="1">
        <v>44646</v>
      </c>
      <c r="B702" t="s">
        <v>19</v>
      </c>
      <c r="C702" t="s">
        <v>20</v>
      </c>
      <c r="D702">
        <v>1.0017354473419</v>
      </c>
      <c r="E702">
        <v>0.99828899999999998</v>
      </c>
      <c r="F702">
        <v>351126.584127624</v>
      </c>
      <c r="G702">
        <v>350525.806542181</v>
      </c>
      <c r="H702" s="12">
        <v>9.3426895621799653E-3</v>
      </c>
      <c r="I702" s="13">
        <f t="shared" si="10"/>
        <v>2111.3422739389753</v>
      </c>
      <c r="J702" s="7"/>
      <c r="K702" s="7"/>
      <c r="L702" s="17"/>
      <c r="N702"/>
    </row>
    <row r="703" spans="1:14" ht="24" x14ac:dyDescent="0.3">
      <c r="A703" s="1">
        <v>44646</v>
      </c>
      <c r="B703" t="s">
        <v>9</v>
      </c>
      <c r="C703" t="s">
        <v>10</v>
      </c>
      <c r="D703">
        <v>1.00000643361672</v>
      </c>
      <c r="E703">
        <v>7.61</v>
      </c>
      <c r="F703">
        <v>30377.650732764301</v>
      </c>
      <c r="G703">
        <v>231173.92207633599</v>
      </c>
      <c r="H703" s="12">
        <v>6.1615611419209102E-3</v>
      </c>
      <c r="I703" s="13">
        <f t="shared" si="10"/>
        <v>1392.4431959143299</v>
      </c>
      <c r="J703" s="7"/>
      <c r="K703" s="7"/>
      <c r="L703" s="17"/>
      <c r="N703"/>
    </row>
    <row r="704" spans="1:14" ht="24" x14ac:dyDescent="0.3">
      <c r="A704" s="1">
        <v>44646</v>
      </c>
      <c r="B704" t="s">
        <v>11</v>
      </c>
      <c r="C704" t="s">
        <v>12</v>
      </c>
      <c r="D704">
        <v>1.00966210924468</v>
      </c>
      <c r="E704">
        <v>0.99992099999999995</v>
      </c>
      <c r="F704">
        <v>12810793.6479798</v>
      </c>
      <c r="G704">
        <v>12809781.595281599</v>
      </c>
      <c r="H704" s="12">
        <v>0.34142368570412468</v>
      </c>
      <c r="I704" s="13">
        <f t="shared" si="10"/>
        <v>77157.895074378452</v>
      </c>
      <c r="J704" s="7"/>
      <c r="K704" s="7"/>
      <c r="L704" s="17"/>
      <c r="N704"/>
    </row>
    <row r="705" spans="1:14" ht="24" x14ac:dyDescent="0.3">
      <c r="A705" s="1">
        <v>44646</v>
      </c>
      <c r="B705" t="s">
        <v>15</v>
      </c>
      <c r="C705" t="s">
        <v>16</v>
      </c>
      <c r="D705">
        <v>1.00281733808392</v>
      </c>
      <c r="E705">
        <v>42792.87</v>
      </c>
      <c r="F705">
        <v>53.991758948836697</v>
      </c>
      <c r="G705">
        <v>2310462.3217688999</v>
      </c>
      <c r="H705" s="12">
        <v>6.1581577774082713E-2</v>
      </c>
      <c r="I705" s="13">
        <f t="shared" si="10"/>
        <v>13916.740739905697</v>
      </c>
      <c r="J705" s="7"/>
      <c r="K705" s="7"/>
      <c r="L705" s="17"/>
      <c r="N705"/>
    </row>
    <row r="706" spans="1:14" ht="24" x14ac:dyDescent="0.3">
      <c r="A706" s="1">
        <v>44646</v>
      </c>
      <c r="B706" t="s">
        <v>7</v>
      </c>
      <c r="C706" t="s">
        <v>8</v>
      </c>
      <c r="D706">
        <v>1.0081125902005501</v>
      </c>
      <c r="E706">
        <v>3144.84</v>
      </c>
      <c r="F706">
        <v>6760.1725757163404</v>
      </c>
      <c r="G706">
        <v>21259661.123015799</v>
      </c>
      <c r="H706" s="12">
        <v>0.56664134383949105</v>
      </c>
      <c r="I706" s="13">
        <f t="shared" si="10"/>
        <v>128054.54098067594</v>
      </c>
      <c r="J706" s="7"/>
      <c r="K706" s="7"/>
      <c r="L706" s="17"/>
      <c r="N706"/>
    </row>
    <row r="707" spans="1:14" ht="24" x14ac:dyDescent="0.3">
      <c r="A707" s="1">
        <v>44647</v>
      </c>
      <c r="B707" t="s">
        <v>13</v>
      </c>
      <c r="C707" t="s">
        <v>14</v>
      </c>
      <c r="D707">
        <v>1.0021107534074101</v>
      </c>
      <c r="E707">
        <v>8.7100000000000009</v>
      </c>
      <c r="F707">
        <v>20988.674497476499</v>
      </c>
      <c r="G707">
        <v>182811.35487302099</v>
      </c>
      <c r="H707" s="12">
        <v>4.4081351606443638E-3</v>
      </c>
      <c r="I707" s="13">
        <f t="shared" ref="I707:I770" si="11">H707*$L$3</f>
        <v>996.18873686878271</v>
      </c>
      <c r="J707" s="7"/>
      <c r="K707" s="7"/>
      <c r="L707" s="17"/>
      <c r="N707"/>
    </row>
    <row r="708" spans="1:14" ht="24" x14ac:dyDescent="0.3">
      <c r="A708" s="1">
        <v>44647</v>
      </c>
      <c r="B708" t="s">
        <v>17</v>
      </c>
      <c r="C708" t="s">
        <v>18</v>
      </c>
      <c r="D708">
        <v>1</v>
      </c>
      <c r="E708">
        <v>1.4972381167429001</v>
      </c>
      <c r="F708">
        <v>250000</v>
      </c>
      <c r="G708">
        <v>374309.52918572503</v>
      </c>
      <c r="H708" s="12">
        <v>9.0257358341548927E-3</v>
      </c>
      <c r="I708" s="13">
        <f t="shared" si="11"/>
        <v>2039.7143128033656</v>
      </c>
      <c r="J708" s="10"/>
      <c r="K708" s="10"/>
      <c r="L708" s="18"/>
      <c r="N708"/>
    </row>
    <row r="709" spans="1:14" ht="24" x14ac:dyDescent="0.3">
      <c r="A709" s="1">
        <v>44647</v>
      </c>
      <c r="B709" t="s">
        <v>19</v>
      </c>
      <c r="C709" t="s">
        <v>20</v>
      </c>
      <c r="D709">
        <v>1.00215986223622</v>
      </c>
      <c r="E709">
        <v>0.99978699999999998</v>
      </c>
      <c r="F709">
        <v>651260.49840012402</v>
      </c>
      <c r="G709">
        <v>651121.77991396503</v>
      </c>
      <c r="H709" s="12">
        <v>1.5700517147273083E-2</v>
      </c>
      <c r="I709" s="13">
        <f t="shared" si="11"/>
        <v>3548.1394683103013</v>
      </c>
      <c r="J709" s="7"/>
      <c r="K709" s="7"/>
      <c r="L709" s="17"/>
      <c r="N709"/>
    </row>
    <row r="710" spans="1:14" ht="24" x14ac:dyDescent="0.3">
      <c r="A710" s="1">
        <v>44647</v>
      </c>
      <c r="B710" t="s">
        <v>9</v>
      </c>
      <c r="C710" t="s">
        <v>10</v>
      </c>
      <c r="D710">
        <v>1.00000643361672</v>
      </c>
      <c r="E710">
        <v>7.61</v>
      </c>
      <c r="F710">
        <v>30377.650732764301</v>
      </c>
      <c r="G710">
        <v>231173.92207633599</v>
      </c>
      <c r="H710" s="12">
        <v>5.5743030559375073E-3</v>
      </c>
      <c r="I710" s="13">
        <f t="shared" si="11"/>
        <v>1259.7295041666682</v>
      </c>
      <c r="J710" s="7"/>
      <c r="K710" s="7"/>
      <c r="L710" s="17"/>
      <c r="N710"/>
    </row>
    <row r="711" spans="1:14" ht="24" x14ac:dyDescent="0.3">
      <c r="A711" s="1">
        <v>44647</v>
      </c>
      <c r="B711" t="s">
        <v>11</v>
      </c>
      <c r="C711" t="s">
        <v>12</v>
      </c>
      <c r="D711">
        <v>1.0097024733954501</v>
      </c>
      <c r="E711">
        <v>0.99965999999999999</v>
      </c>
      <c r="F711">
        <v>15792067.2618543</v>
      </c>
      <c r="G711">
        <v>15786697.9589852</v>
      </c>
      <c r="H711" s="12">
        <v>0.38066507625749918</v>
      </c>
      <c r="I711" s="13">
        <f t="shared" si="11"/>
        <v>86026.005933898123</v>
      </c>
      <c r="J711" s="7"/>
      <c r="K711" s="7"/>
      <c r="L711" s="17"/>
      <c r="N711"/>
    </row>
    <row r="712" spans="1:14" ht="24" x14ac:dyDescent="0.3">
      <c r="A712" s="1">
        <v>44647</v>
      </c>
      <c r="B712" t="s">
        <v>15</v>
      </c>
      <c r="C712" t="s">
        <v>16</v>
      </c>
      <c r="D712">
        <v>1.00281733808392</v>
      </c>
      <c r="E712">
        <v>42792.87</v>
      </c>
      <c r="F712">
        <v>53.991758948836697</v>
      </c>
      <c r="G712">
        <v>2310462.3217688999</v>
      </c>
      <c r="H712" s="12">
        <v>5.5712240659272973E-2</v>
      </c>
      <c r="I712" s="13">
        <f t="shared" si="11"/>
        <v>12590.336872152084</v>
      </c>
      <c r="J712" s="7"/>
      <c r="K712" s="7"/>
      <c r="L712" s="17"/>
      <c r="N712"/>
    </row>
    <row r="713" spans="1:14" ht="24" x14ac:dyDescent="0.3">
      <c r="A713" s="1">
        <v>44647</v>
      </c>
      <c r="B713" t="s">
        <v>7</v>
      </c>
      <c r="C713" t="s">
        <v>8</v>
      </c>
      <c r="D713">
        <v>1.0081694646208801</v>
      </c>
      <c r="E713">
        <v>3289.3</v>
      </c>
      <c r="F713">
        <v>6668.5258049607901</v>
      </c>
      <c r="G713">
        <v>21934781.930257499</v>
      </c>
      <c r="H713" s="12">
        <v>0.52891399188521804</v>
      </c>
      <c r="I713" s="13">
        <f t="shared" si="11"/>
        <v>119528.58573677244</v>
      </c>
      <c r="J713" s="7"/>
      <c r="K713" s="7"/>
      <c r="L713" s="17"/>
      <c r="N713"/>
    </row>
    <row r="714" spans="1:14" ht="24" x14ac:dyDescent="0.3">
      <c r="A714" s="1">
        <v>44648</v>
      </c>
      <c r="B714" t="s">
        <v>13</v>
      </c>
      <c r="C714" t="s">
        <v>14</v>
      </c>
      <c r="D714">
        <v>1.0021107534074101</v>
      </c>
      <c r="E714">
        <v>8.7100000000000009</v>
      </c>
      <c r="F714">
        <v>20988.674497476499</v>
      </c>
      <c r="G714">
        <v>182811.35487302099</v>
      </c>
      <c r="H714" s="12">
        <v>4.3878110141916003E-3</v>
      </c>
      <c r="I714" s="13">
        <f t="shared" si="11"/>
        <v>991.59570942183052</v>
      </c>
      <c r="J714" s="7"/>
      <c r="K714" s="7"/>
      <c r="L714" s="17"/>
      <c r="N714"/>
    </row>
    <row r="715" spans="1:14" ht="24" x14ac:dyDescent="0.3">
      <c r="A715" s="1">
        <v>44648</v>
      </c>
      <c r="B715" t="s">
        <v>17</v>
      </c>
      <c r="C715" t="s">
        <v>18</v>
      </c>
      <c r="D715">
        <v>1</v>
      </c>
      <c r="E715">
        <v>1.4972381167429001</v>
      </c>
      <c r="F715">
        <v>250000</v>
      </c>
      <c r="G715">
        <v>374309.52918572503</v>
      </c>
      <c r="H715" s="12">
        <v>8.9841217796279207E-3</v>
      </c>
      <c r="I715" s="13">
        <f t="shared" si="11"/>
        <v>2030.3100066955753</v>
      </c>
      <c r="J715" s="7"/>
      <c r="K715" s="7"/>
      <c r="L715" s="17"/>
      <c r="N715"/>
    </row>
    <row r="716" spans="1:14" ht="24" x14ac:dyDescent="0.3">
      <c r="A716" s="1">
        <v>44648</v>
      </c>
      <c r="B716" t="s">
        <v>19</v>
      </c>
      <c r="C716" t="s">
        <v>20</v>
      </c>
      <c r="D716">
        <v>1.0023007589750601</v>
      </c>
      <c r="E716">
        <v>0.99970499999999995</v>
      </c>
      <c r="F716">
        <v>657083.12125723297</v>
      </c>
      <c r="G716">
        <v>656889.28173646203</v>
      </c>
      <c r="H716" s="12">
        <v>1.5766559071287881E-2</v>
      </c>
      <c r="I716" s="13">
        <f t="shared" si="11"/>
        <v>3563.0641969012158</v>
      </c>
      <c r="J716" s="10"/>
      <c r="K716" s="10"/>
      <c r="L716" s="18"/>
      <c r="N716"/>
    </row>
    <row r="717" spans="1:14" ht="24" x14ac:dyDescent="0.3">
      <c r="A717" s="1">
        <v>44648</v>
      </c>
      <c r="B717" t="s">
        <v>9</v>
      </c>
      <c r="C717" t="s">
        <v>10</v>
      </c>
      <c r="D717">
        <v>1.00000643361672</v>
      </c>
      <c r="E717">
        <v>7.61</v>
      </c>
      <c r="F717">
        <v>30377.650732764301</v>
      </c>
      <c r="G717">
        <v>231173.92207633599</v>
      </c>
      <c r="H717" s="12">
        <v>5.5486021761885296E-3</v>
      </c>
      <c r="I717" s="13">
        <f t="shared" si="11"/>
        <v>1253.9213957488203</v>
      </c>
      <c r="J717" s="7"/>
      <c r="K717" s="7"/>
      <c r="L717" s="17"/>
      <c r="N717"/>
    </row>
    <row r="718" spans="1:14" ht="24" x14ac:dyDescent="0.3">
      <c r="A718" s="1">
        <v>44648</v>
      </c>
      <c r="B718" t="s">
        <v>11</v>
      </c>
      <c r="C718" t="s">
        <v>12</v>
      </c>
      <c r="D718">
        <v>1.0097240678141</v>
      </c>
      <c r="E718">
        <v>0.99973599999999996</v>
      </c>
      <c r="F718">
        <v>15726666.700748799</v>
      </c>
      <c r="G718">
        <v>15722514.860739799</v>
      </c>
      <c r="H718" s="12">
        <v>0.37736946878744598</v>
      </c>
      <c r="I718" s="13">
        <f t="shared" si="11"/>
        <v>85281.235884168578</v>
      </c>
      <c r="J718" s="7"/>
      <c r="K718" s="7"/>
      <c r="L718" s="17"/>
      <c r="N718"/>
    </row>
    <row r="719" spans="1:14" ht="24" x14ac:dyDescent="0.3">
      <c r="A719" s="1">
        <v>44648</v>
      </c>
      <c r="B719" t="s">
        <v>15</v>
      </c>
      <c r="C719" t="s">
        <v>16</v>
      </c>
      <c r="D719">
        <v>1.00281733808392</v>
      </c>
      <c r="E719">
        <v>42792.87</v>
      </c>
      <c r="F719">
        <v>53.991758948836697</v>
      </c>
      <c r="G719">
        <v>2310462.3217688999</v>
      </c>
      <c r="H719" s="12">
        <v>5.5455373821685992E-2</v>
      </c>
      <c r="I719" s="13">
        <f t="shared" si="11"/>
        <v>12532.287869307569</v>
      </c>
      <c r="J719" s="7"/>
      <c r="K719" s="7"/>
      <c r="L719" s="17"/>
      <c r="N719"/>
    </row>
    <row r="720" spans="1:14" ht="24" x14ac:dyDescent="0.3">
      <c r="A720" s="1">
        <v>44648</v>
      </c>
      <c r="B720" t="s">
        <v>7</v>
      </c>
      <c r="C720" t="s">
        <v>8</v>
      </c>
      <c r="D720">
        <v>1.0082395504460999</v>
      </c>
      <c r="E720">
        <v>3326.48</v>
      </c>
      <c r="F720">
        <v>6669.2993871840199</v>
      </c>
      <c r="G720">
        <v>22185291.025479801</v>
      </c>
      <c r="H720" s="12">
        <v>0.53248806334957222</v>
      </c>
      <c r="I720" s="13">
        <f t="shared" si="11"/>
        <v>120336.28550272818</v>
      </c>
      <c r="J720" s="7"/>
      <c r="K720" s="7"/>
      <c r="L720" s="17"/>
      <c r="N720"/>
    </row>
    <row r="721" spans="1:14" ht="24" x14ac:dyDescent="0.3">
      <c r="A721" s="1">
        <v>44649</v>
      </c>
      <c r="B721" t="s">
        <v>13</v>
      </c>
      <c r="C721" t="s">
        <v>14</v>
      </c>
      <c r="D721">
        <v>1.00230372357811</v>
      </c>
      <c r="E721">
        <v>11.23</v>
      </c>
      <c r="F721">
        <v>25992.7161546354</v>
      </c>
      <c r="G721">
        <v>291898.20241655601</v>
      </c>
      <c r="H721" s="12">
        <v>6.9260724110518168E-3</v>
      </c>
      <c r="I721" s="13">
        <f t="shared" si="11"/>
        <v>1565.2141041925011</v>
      </c>
      <c r="J721" s="7"/>
      <c r="K721" s="7"/>
      <c r="L721" s="17"/>
      <c r="N721"/>
    </row>
    <row r="722" spans="1:14" ht="24" x14ac:dyDescent="0.3">
      <c r="A722" s="1">
        <v>44649</v>
      </c>
      <c r="B722" t="s">
        <v>17</v>
      </c>
      <c r="C722" t="s">
        <v>18</v>
      </c>
      <c r="D722">
        <v>1</v>
      </c>
      <c r="E722">
        <v>1.4972381167429001</v>
      </c>
      <c r="F722">
        <v>250000</v>
      </c>
      <c r="G722">
        <v>374309.52918572503</v>
      </c>
      <c r="H722" s="12">
        <v>8.8815034893137204E-3</v>
      </c>
      <c r="I722" s="13">
        <f t="shared" si="11"/>
        <v>2007.1194326132702</v>
      </c>
      <c r="J722" s="7"/>
      <c r="K722" s="7"/>
      <c r="L722" s="17"/>
      <c r="N722"/>
    </row>
    <row r="723" spans="1:14" ht="24" x14ac:dyDescent="0.3">
      <c r="A723" s="1">
        <v>44649</v>
      </c>
      <c r="B723" t="s">
        <v>19</v>
      </c>
      <c r="C723" t="s">
        <v>20</v>
      </c>
      <c r="D723">
        <v>1.0023007589750601</v>
      </c>
      <c r="E723">
        <v>0.99970499999999995</v>
      </c>
      <c r="F723">
        <v>657083.12125723297</v>
      </c>
      <c r="G723">
        <v>656889.28173646203</v>
      </c>
      <c r="H723" s="12">
        <v>1.5586470535566766E-2</v>
      </c>
      <c r="I723" s="13">
        <f t="shared" si="11"/>
        <v>3522.3662227269529</v>
      </c>
      <c r="J723" s="7"/>
      <c r="K723" s="7"/>
      <c r="L723" s="17"/>
      <c r="N723"/>
    </row>
    <row r="724" spans="1:14" ht="24" x14ac:dyDescent="0.3">
      <c r="A724" s="1">
        <v>44649</v>
      </c>
      <c r="B724" t="s">
        <v>9</v>
      </c>
      <c r="C724" t="s">
        <v>10</v>
      </c>
      <c r="D724">
        <v>1.00000643361672</v>
      </c>
      <c r="E724">
        <v>7.61</v>
      </c>
      <c r="F724">
        <v>30377.650732764301</v>
      </c>
      <c r="G724">
        <v>231173.92207633599</v>
      </c>
      <c r="H724" s="12">
        <v>5.485225022258444E-3</v>
      </c>
      <c r="I724" s="13">
        <f t="shared" si="11"/>
        <v>1239.5988750866541</v>
      </c>
      <c r="J724" s="10"/>
      <c r="K724" s="10"/>
      <c r="L724" s="18"/>
      <c r="N724"/>
    </row>
    <row r="725" spans="1:14" ht="24" x14ac:dyDescent="0.3">
      <c r="A725" s="1">
        <v>44649</v>
      </c>
      <c r="B725" t="s">
        <v>11</v>
      </c>
      <c r="C725" t="s">
        <v>12</v>
      </c>
      <c r="D725">
        <v>1.0097240678141</v>
      </c>
      <c r="E725">
        <v>0.99973599999999996</v>
      </c>
      <c r="F725">
        <v>15726666.700748799</v>
      </c>
      <c r="G725">
        <v>15722514.860739799</v>
      </c>
      <c r="H725" s="12">
        <v>0.37305908535168752</v>
      </c>
      <c r="I725" s="13">
        <f t="shared" si="11"/>
        <v>84307.137932584752</v>
      </c>
      <c r="J725" s="7"/>
      <c r="K725" s="7"/>
      <c r="L725" s="17"/>
      <c r="N725"/>
    </row>
    <row r="726" spans="1:14" ht="24" x14ac:dyDescent="0.3">
      <c r="A726" s="1">
        <v>44649</v>
      </c>
      <c r="B726" t="s">
        <v>15</v>
      </c>
      <c r="C726" t="s">
        <v>16</v>
      </c>
      <c r="D726">
        <v>1.00281733808392</v>
      </c>
      <c r="E726">
        <v>42792.87</v>
      </c>
      <c r="F726">
        <v>53.991758948836697</v>
      </c>
      <c r="G726">
        <v>2310462.3217688999</v>
      </c>
      <c r="H726" s="12">
        <v>5.4821952348791413E-2</v>
      </c>
      <c r="I726" s="13">
        <f t="shared" si="11"/>
        <v>12389.141773738173</v>
      </c>
      <c r="J726" s="7"/>
      <c r="K726" s="7"/>
      <c r="L726" s="17"/>
      <c r="N726"/>
    </row>
    <row r="727" spans="1:14" ht="24" x14ac:dyDescent="0.3">
      <c r="A727" s="1">
        <v>44649</v>
      </c>
      <c r="B727" t="s">
        <v>7</v>
      </c>
      <c r="C727" t="s">
        <v>8</v>
      </c>
      <c r="D727">
        <v>1.0082960080848899</v>
      </c>
      <c r="E727">
        <v>3403.83</v>
      </c>
      <c r="F727">
        <v>6627.1201171961402</v>
      </c>
      <c r="G727">
        <v>22557590.268515699</v>
      </c>
      <c r="H727" s="12">
        <v>0.53523969084133038</v>
      </c>
      <c r="I727" s="13">
        <f t="shared" si="11"/>
        <v>120958.12222402946</v>
      </c>
      <c r="J727" s="7"/>
      <c r="K727" s="7"/>
      <c r="L727" s="17"/>
      <c r="N727"/>
    </row>
    <row r="728" spans="1:14" ht="24" x14ac:dyDescent="0.3">
      <c r="A728" s="1">
        <v>44650</v>
      </c>
      <c r="B728" t="s">
        <v>13</v>
      </c>
      <c r="C728" t="s">
        <v>14</v>
      </c>
      <c r="D728">
        <v>1.00230372357811</v>
      </c>
      <c r="E728">
        <v>11.23</v>
      </c>
      <c r="F728">
        <v>25992.7161546354</v>
      </c>
      <c r="G728">
        <v>291898.20241655601</v>
      </c>
      <c r="H728" s="12">
        <v>6.7626998886595379E-3</v>
      </c>
      <c r="I728" s="13">
        <f t="shared" si="11"/>
        <v>1528.293760149048</v>
      </c>
      <c r="J728" s="7"/>
      <c r="K728" s="7"/>
      <c r="L728" s="17"/>
      <c r="N728"/>
    </row>
    <row r="729" spans="1:14" ht="24" x14ac:dyDescent="0.3">
      <c r="A729" s="1">
        <v>44650</v>
      </c>
      <c r="B729" t="s">
        <v>17</v>
      </c>
      <c r="C729" t="s">
        <v>18</v>
      </c>
      <c r="D729">
        <v>1</v>
      </c>
      <c r="E729">
        <v>1.4972381167429001</v>
      </c>
      <c r="F729">
        <v>250000</v>
      </c>
      <c r="G729">
        <v>374309.52918572503</v>
      </c>
      <c r="H729" s="12">
        <v>8.6720061665063984E-3</v>
      </c>
      <c r="I729" s="13">
        <f t="shared" si="11"/>
        <v>1959.775404860203</v>
      </c>
      <c r="J729" s="7"/>
      <c r="K729" s="7"/>
      <c r="L729" s="17"/>
      <c r="N729"/>
    </row>
    <row r="730" spans="1:14" ht="24" x14ac:dyDescent="0.3">
      <c r="A730" s="1">
        <v>44650</v>
      </c>
      <c r="B730" t="s">
        <v>19</v>
      </c>
      <c r="C730" t="s">
        <v>20</v>
      </c>
      <c r="D730">
        <v>1.0023007589750601</v>
      </c>
      <c r="E730">
        <v>0.99970499999999995</v>
      </c>
      <c r="F730">
        <v>657083.12125723297</v>
      </c>
      <c r="G730">
        <v>656889.28173646203</v>
      </c>
      <c r="H730" s="12">
        <v>1.5218816134130645E-2</v>
      </c>
      <c r="I730" s="13">
        <f t="shared" si="11"/>
        <v>3439.2804822894113</v>
      </c>
      <c r="J730" s="7"/>
      <c r="K730" s="7"/>
      <c r="L730" s="17"/>
      <c r="N730"/>
    </row>
    <row r="731" spans="1:14" ht="24" x14ac:dyDescent="0.3">
      <c r="A731" s="1">
        <v>44650</v>
      </c>
      <c r="B731" t="s">
        <v>9</v>
      </c>
      <c r="C731" t="s">
        <v>10</v>
      </c>
      <c r="D731">
        <v>1.00000643361672</v>
      </c>
      <c r="E731">
        <v>7.61</v>
      </c>
      <c r="F731">
        <v>30377.650732764301</v>
      </c>
      <c r="G731">
        <v>231173.92207633599</v>
      </c>
      <c r="H731" s="12">
        <v>5.3558392759665546E-3</v>
      </c>
      <c r="I731" s="13">
        <f t="shared" si="11"/>
        <v>1210.3591584105209</v>
      </c>
      <c r="J731" s="7"/>
      <c r="K731" s="7"/>
      <c r="L731" s="17"/>
      <c r="N731"/>
    </row>
    <row r="732" spans="1:14" ht="24" x14ac:dyDescent="0.3">
      <c r="A732" s="1">
        <v>44650</v>
      </c>
      <c r="B732" t="s">
        <v>11</v>
      </c>
      <c r="C732" t="s">
        <v>12</v>
      </c>
      <c r="D732">
        <v>1.00979376346175</v>
      </c>
      <c r="E732">
        <v>0.99953499999999995</v>
      </c>
      <c r="F732">
        <v>16114491.9694052</v>
      </c>
      <c r="G732">
        <v>16106998.7306394</v>
      </c>
      <c r="H732" s="12">
        <v>0.37316707544121636</v>
      </c>
      <c r="I732" s="13">
        <f t="shared" si="11"/>
        <v>84331.54247259126</v>
      </c>
      <c r="J732" s="10"/>
      <c r="K732" s="10"/>
      <c r="L732" s="18"/>
      <c r="N732"/>
    </row>
    <row r="733" spans="1:14" ht="24" x14ac:dyDescent="0.3">
      <c r="A733" s="1">
        <v>44650</v>
      </c>
      <c r="B733" t="s">
        <v>15</v>
      </c>
      <c r="C733" t="s">
        <v>16</v>
      </c>
      <c r="D733">
        <v>1.00281733808392</v>
      </c>
      <c r="E733">
        <v>42792.87</v>
      </c>
      <c r="F733">
        <v>53.991758948836697</v>
      </c>
      <c r="G733">
        <v>2310462.3217688999</v>
      </c>
      <c r="H733" s="12">
        <v>5.3528809553547198E-2</v>
      </c>
      <c r="I733" s="13">
        <f t="shared" si="11"/>
        <v>12096.906113795976</v>
      </c>
      <c r="J733" s="7"/>
      <c r="K733" s="7"/>
      <c r="L733" s="17"/>
      <c r="N733"/>
    </row>
    <row r="734" spans="1:14" ht="24" x14ac:dyDescent="0.3">
      <c r="A734" s="1">
        <v>44650</v>
      </c>
      <c r="B734" t="s">
        <v>7</v>
      </c>
      <c r="C734" t="s">
        <v>8</v>
      </c>
      <c r="D734">
        <v>1.0083361496770999</v>
      </c>
      <c r="E734">
        <v>3382.54</v>
      </c>
      <c r="F734">
        <v>6856.1603215250398</v>
      </c>
      <c r="G734">
        <v>23191236.533971298</v>
      </c>
      <c r="H734" s="12">
        <v>0.53729475353997336</v>
      </c>
      <c r="I734" s="13">
        <f t="shared" si="11"/>
        <v>121422.54317287533</v>
      </c>
      <c r="J734" s="7"/>
      <c r="K734" s="7"/>
      <c r="L734" s="17"/>
      <c r="N734"/>
    </row>
    <row r="735" spans="1:14" ht="24" x14ac:dyDescent="0.3">
      <c r="A735" s="1">
        <v>44651</v>
      </c>
      <c r="B735" t="s">
        <v>13</v>
      </c>
      <c r="C735" t="s">
        <v>14</v>
      </c>
      <c r="D735">
        <v>1.00230372357811</v>
      </c>
      <c r="E735">
        <v>11.23</v>
      </c>
      <c r="F735">
        <v>25992.7161546354</v>
      </c>
      <c r="G735">
        <v>291898.20241655601</v>
      </c>
      <c r="H735" s="12">
        <v>6.8727837117575413E-3</v>
      </c>
      <c r="I735" s="13">
        <f t="shared" si="11"/>
        <v>1553.1714602841901</v>
      </c>
      <c r="J735" s="7"/>
      <c r="K735" s="7"/>
      <c r="L735" s="17"/>
      <c r="N735"/>
    </row>
    <row r="736" spans="1:14" ht="24" x14ac:dyDescent="0.3">
      <c r="A736" s="1">
        <v>44651</v>
      </c>
      <c r="B736" t="s">
        <v>17</v>
      </c>
      <c r="C736" t="s">
        <v>18</v>
      </c>
      <c r="D736">
        <v>1</v>
      </c>
      <c r="E736">
        <v>1.4972381167429001</v>
      </c>
      <c r="F736">
        <v>250000</v>
      </c>
      <c r="G736">
        <v>374309.52918572503</v>
      </c>
      <c r="H736" s="12">
        <v>8.8131698449862537E-3</v>
      </c>
      <c r="I736" s="13">
        <f t="shared" si="11"/>
        <v>1991.6768011268371</v>
      </c>
      <c r="J736" s="7"/>
      <c r="K736" s="7"/>
      <c r="L736" s="17"/>
      <c r="N736"/>
    </row>
    <row r="737" spans="1:14" ht="24" x14ac:dyDescent="0.3">
      <c r="A737" s="1">
        <v>44651</v>
      </c>
      <c r="B737" t="s">
        <v>19</v>
      </c>
      <c r="C737" t="s">
        <v>20</v>
      </c>
      <c r="D737">
        <v>1.0023007589750601</v>
      </c>
      <c r="E737">
        <v>0.99970499999999995</v>
      </c>
      <c r="F737">
        <v>657083.12125723297</v>
      </c>
      <c r="G737">
        <v>656889.28173646203</v>
      </c>
      <c r="H737" s="12">
        <v>1.5466549360601347E-2</v>
      </c>
      <c r="I737" s="13">
        <f t="shared" si="11"/>
        <v>3495.265392226293</v>
      </c>
      <c r="J737" s="7"/>
      <c r="K737" s="7"/>
      <c r="L737" s="17"/>
      <c r="N737"/>
    </row>
    <row r="738" spans="1:14" ht="24" x14ac:dyDescent="0.3">
      <c r="A738" s="1">
        <v>44651</v>
      </c>
      <c r="B738" t="s">
        <v>9</v>
      </c>
      <c r="C738" t="s">
        <v>10</v>
      </c>
      <c r="D738">
        <v>1.00000643361672</v>
      </c>
      <c r="E738">
        <v>7.61</v>
      </c>
      <c r="F738">
        <v>30377.650732764301</v>
      </c>
      <c r="G738">
        <v>231173.92207633599</v>
      </c>
      <c r="H738" s="12">
        <v>5.4430220983753283E-3</v>
      </c>
      <c r="I738" s="13">
        <f t="shared" si="11"/>
        <v>1230.0614911582663</v>
      </c>
      <c r="J738" s="7"/>
      <c r="K738" s="7"/>
      <c r="L738" s="17"/>
      <c r="N738"/>
    </row>
    <row r="739" spans="1:14" ht="24" x14ac:dyDescent="0.3">
      <c r="A739" s="1">
        <v>44651</v>
      </c>
      <c r="B739" t="s">
        <v>11</v>
      </c>
      <c r="C739" t="s">
        <v>12</v>
      </c>
      <c r="D739">
        <v>1.00980098892128</v>
      </c>
      <c r="E739">
        <v>1.0010269999999999</v>
      </c>
      <c r="F739">
        <v>16094607.8361066</v>
      </c>
      <c r="G739">
        <v>16111136.9983542</v>
      </c>
      <c r="H739" s="12">
        <v>0.37933895797743594</v>
      </c>
      <c r="I739" s="13">
        <f t="shared" si="11"/>
        <v>85726.318186991179</v>
      </c>
      <c r="J739" s="7"/>
      <c r="K739" s="7"/>
      <c r="L739" s="17"/>
      <c r="N739"/>
    </row>
    <row r="740" spans="1:14" ht="24" x14ac:dyDescent="0.3">
      <c r="A740" s="1">
        <v>44651</v>
      </c>
      <c r="B740" t="s">
        <v>15</v>
      </c>
      <c r="C740" t="s">
        <v>16</v>
      </c>
      <c r="D740">
        <v>1.00281733808392</v>
      </c>
      <c r="E740">
        <v>42792.87</v>
      </c>
      <c r="F740">
        <v>53.991758948836697</v>
      </c>
      <c r="G740">
        <v>2310462.3217688999</v>
      </c>
      <c r="H740" s="12">
        <v>5.4400156219605957E-2</v>
      </c>
      <c r="I740" s="13">
        <f t="shared" si="11"/>
        <v>12293.820614600216</v>
      </c>
      <c r="J740" s="10"/>
      <c r="K740" s="10"/>
      <c r="L740" s="18"/>
      <c r="N740"/>
    </row>
    <row r="741" spans="1:14" ht="24" x14ac:dyDescent="0.3">
      <c r="A741" s="1">
        <v>44651</v>
      </c>
      <c r="B741" t="s">
        <v>7</v>
      </c>
      <c r="C741" t="s">
        <v>8</v>
      </c>
      <c r="D741">
        <v>1.0083578851847299</v>
      </c>
      <c r="E741">
        <v>3281.99</v>
      </c>
      <c r="F741">
        <v>6854.2992621739604</v>
      </c>
      <c r="G741">
        <v>22495741.635462299</v>
      </c>
      <c r="H741" s="12">
        <v>0.52966536078723758</v>
      </c>
      <c r="I741" s="13">
        <f t="shared" si="11"/>
        <v>119698.38661858476</v>
      </c>
      <c r="J741" s="7"/>
      <c r="K741" s="7"/>
      <c r="L741" s="17"/>
      <c r="N741"/>
    </row>
    <row r="742" spans="1:14" ht="24" x14ac:dyDescent="0.3">
      <c r="A742" s="1">
        <v>44652</v>
      </c>
      <c r="B742" t="s">
        <v>13</v>
      </c>
      <c r="C742" t="s">
        <v>14</v>
      </c>
      <c r="D742">
        <v>1.00230372357811</v>
      </c>
      <c r="E742">
        <v>11.23</v>
      </c>
      <c r="F742">
        <v>25992.7161546354</v>
      </c>
      <c r="G742">
        <v>291898.20241655601</v>
      </c>
      <c r="H742" s="12">
        <v>6.6913112660632176E-3</v>
      </c>
      <c r="I742" s="13">
        <f t="shared" si="11"/>
        <v>1512.1607380933824</v>
      </c>
      <c r="J742" s="7"/>
      <c r="K742" s="7"/>
      <c r="L742" s="17"/>
      <c r="N742"/>
    </row>
    <row r="743" spans="1:14" ht="24" x14ac:dyDescent="0.3">
      <c r="A743" s="1">
        <v>44652</v>
      </c>
      <c r="B743" t="s">
        <v>17</v>
      </c>
      <c r="C743" t="s">
        <v>18</v>
      </c>
      <c r="D743">
        <v>1</v>
      </c>
      <c r="E743">
        <v>1.4972381167429001</v>
      </c>
      <c r="F743">
        <v>250000</v>
      </c>
      <c r="G743">
        <v>374309.52918572503</v>
      </c>
      <c r="H743" s="12">
        <v>8.580462465681846E-3</v>
      </c>
      <c r="I743" s="13">
        <f t="shared" si="11"/>
        <v>1939.0875628659539</v>
      </c>
      <c r="J743" s="7"/>
      <c r="K743" s="7"/>
      <c r="L743" s="17"/>
      <c r="N743"/>
    </row>
    <row r="744" spans="1:14" ht="24" x14ac:dyDescent="0.3">
      <c r="A744" s="1">
        <v>44652</v>
      </c>
      <c r="B744" t="s">
        <v>19</v>
      </c>
      <c r="C744" t="s">
        <v>20</v>
      </c>
      <c r="D744">
        <v>1.00277328457938</v>
      </c>
      <c r="E744">
        <v>1.000213</v>
      </c>
      <c r="F744">
        <v>657542.89713655401</v>
      </c>
      <c r="G744">
        <v>657682.95377364499</v>
      </c>
      <c r="H744" s="12">
        <v>1.507635648883914E-2</v>
      </c>
      <c r="I744" s="13">
        <f t="shared" si="11"/>
        <v>3407.086212167037</v>
      </c>
      <c r="J744" s="7"/>
      <c r="K744" s="7"/>
      <c r="L744" s="17"/>
      <c r="N744"/>
    </row>
    <row r="745" spans="1:14" ht="24" x14ac:dyDescent="0.3">
      <c r="A745" s="1">
        <v>44652</v>
      </c>
      <c r="B745" t="s">
        <v>9</v>
      </c>
      <c r="C745" t="s">
        <v>10</v>
      </c>
      <c r="D745">
        <v>1.00000643361672</v>
      </c>
      <c r="E745">
        <v>7.61</v>
      </c>
      <c r="F745">
        <v>30377.650732764301</v>
      </c>
      <c r="G745">
        <v>231173.92207633599</v>
      </c>
      <c r="H745" s="12">
        <v>5.2993017990633304E-3</v>
      </c>
      <c r="I745" s="13">
        <f t="shared" si="11"/>
        <v>1197.5823274719392</v>
      </c>
      <c r="J745" s="7"/>
      <c r="K745" s="7"/>
      <c r="L745" s="17"/>
      <c r="N745"/>
    </row>
    <row r="746" spans="1:14" ht="24" x14ac:dyDescent="0.3">
      <c r="A746" s="1">
        <v>44652</v>
      </c>
      <c r="B746" t="s">
        <v>11</v>
      </c>
      <c r="C746" t="s">
        <v>12</v>
      </c>
      <c r="D746">
        <v>1.00980098892128</v>
      </c>
      <c r="E746">
        <v>1.0010269999999999</v>
      </c>
      <c r="F746">
        <v>16094607.8361066</v>
      </c>
      <c r="G746">
        <v>16111136.9983542</v>
      </c>
      <c r="H746" s="12">
        <v>0.36932270090629676</v>
      </c>
      <c r="I746" s="13">
        <f t="shared" si="11"/>
        <v>83462.757266959714</v>
      </c>
      <c r="J746" s="7"/>
      <c r="K746" s="7"/>
      <c r="L746" s="17"/>
      <c r="N746"/>
    </row>
    <row r="747" spans="1:14" ht="24" x14ac:dyDescent="0.3">
      <c r="A747" s="1">
        <v>44652</v>
      </c>
      <c r="B747" t="s">
        <v>15</v>
      </c>
      <c r="C747" t="s">
        <v>16</v>
      </c>
      <c r="D747">
        <v>1.00281733808392</v>
      </c>
      <c r="E747">
        <v>42792.87</v>
      </c>
      <c r="F747">
        <v>53.991758948836697</v>
      </c>
      <c r="G747">
        <v>2310462.3217688999</v>
      </c>
      <c r="H747" s="12">
        <v>5.2963747071674158E-2</v>
      </c>
      <c r="I747" s="13">
        <f t="shared" si="11"/>
        <v>11969.208377779471</v>
      </c>
      <c r="J747" s="7"/>
      <c r="K747" s="7"/>
      <c r="L747" s="17"/>
      <c r="N747"/>
    </row>
    <row r="748" spans="1:14" ht="24" x14ac:dyDescent="0.3">
      <c r="A748" s="1">
        <v>44652</v>
      </c>
      <c r="B748" t="s">
        <v>7</v>
      </c>
      <c r="C748" t="s">
        <v>8</v>
      </c>
      <c r="D748">
        <v>1.0084304784347999</v>
      </c>
      <c r="E748">
        <v>3448.09</v>
      </c>
      <c r="F748">
        <v>6857.9428034648599</v>
      </c>
      <c r="G748">
        <v>23646804.0011991</v>
      </c>
      <c r="H748" s="12">
        <v>0.54206612000238152</v>
      </c>
      <c r="I748" s="13">
        <f t="shared" si="11"/>
        <v>122500.81807963423</v>
      </c>
      <c r="J748" s="10"/>
      <c r="K748" s="10"/>
      <c r="L748" s="18"/>
      <c r="N748"/>
    </row>
    <row r="749" spans="1:14" ht="24" x14ac:dyDescent="0.3">
      <c r="A749" s="1">
        <v>44653</v>
      </c>
      <c r="B749" t="s">
        <v>13</v>
      </c>
      <c r="C749" t="s">
        <v>14</v>
      </c>
      <c r="D749">
        <v>1.00230372357811</v>
      </c>
      <c r="E749">
        <v>11.23</v>
      </c>
      <c r="F749">
        <v>25992.7161546354</v>
      </c>
      <c r="G749">
        <v>291898.20241655601</v>
      </c>
      <c r="H749" s="12">
        <v>6.6718395015293126E-3</v>
      </c>
      <c r="I749" s="13">
        <f t="shared" si="11"/>
        <v>1507.7603393286581</v>
      </c>
      <c r="J749" s="7"/>
      <c r="K749" s="7"/>
      <c r="L749" s="17"/>
      <c r="N749"/>
    </row>
    <row r="750" spans="1:14" ht="24" x14ac:dyDescent="0.3">
      <c r="A750" s="1">
        <v>44653</v>
      </c>
      <c r="B750" t="s">
        <v>17</v>
      </c>
      <c r="C750" t="s">
        <v>18</v>
      </c>
      <c r="D750">
        <v>1</v>
      </c>
      <c r="E750">
        <v>1.4972381167429001</v>
      </c>
      <c r="F750">
        <v>250000</v>
      </c>
      <c r="G750">
        <v>374309.52918572503</v>
      </c>
      <c r="H750" s="12">
        <v>8.5554932573936072E-3</v>
      </c>
      <c r="I750" s="13">
        <f t="shared" si="11"/>
        <v>1933.4448039307586</v>
      </c>
      <c r="J750" s="7"/>
      <c r="K750" s="7"/>
      <c r="L750" s="17"/>
      <c r="N750"/>
    </row>
    <row r="751" spans="1:14" ht="24" x14ac:dyDescent="0.3">
      <c r="A751" s="1">
        <v>44653</v>
      </c>
      <c r="B751" t="s">
        <v>19</v>
      </c>
      <c r="C751" t="s">
        <v>20</v>
      </c>
      <c r="D751">
        <v>1.00277328457938</v>
      </c>
      <c r="E751">
        <v>1.000213</v>
      </c>
      <c r="F751">
        <v>657542.89713655401</v>
      </c>
      <c r="G751">
        <v>657682.95377364499</v>
      </c>
      <c r="H751" s="12">
        <v>1.5032484181617569E-2</v>
      </c>
      <c r="I751" s="13">
        <f t="shared" si="11"/>
        <v>3397.171566467247</v>
      </c>
      <c r="J751" s="7"/>
      <c r="K751" s="7"/>
      <c r="L751" s="17"/>
      <c r="N751"/>
    </row>
    <row r="752" spans="1:14" ht="24" x14ac:dyDescent="0.3">
      <c r="A752" s="1">
        <v>44653</v>
      </c>
      <c r="B752" t="s">
        <v>9</v>
      </c>
      <c r="C752" t="s">
        <v>10</v>
      </c>
      <c r="D752">
        <v>1.00000643361672</v>
      </c>
      <c r="E752">
        <v>7.61</v>
      </c>
      <c r="F752">
        <v>30377.650732764301</v>
      </c>
      <c r="G752">
        <v>231173.92207633599</v>
      </c>
      <c r="H752" s="12">
        <v>5.2838807922199029E-3</v>
      </c>
      <c r="I752" s="13">
        <f t="shared" si="11"/>
        <v>1194.0973541739893</v>
      </c>
      <c r="J752" s="7"/>
      <c r="K752" s="7"/>
      <c r="L752" s="17"/>
      <c r="N752"/>
    </row>
    <row r="753" spans="1:14" ht="24" x14ac:dyDescent="0.3">
      <c r="A753" s="1">
        <v>44653</v>
      </c>
      <c r="B753" t="s">
        <v>11</v>
      </c>
      <c r="C753" t="s">
        <v>12</v>
      </c>
      <c r="D753">
        <v>1.00980098892128</v>
      </c>
      <c r="E753">
        <v>1.0010269999999999</v>
      </c>
      <c r="F753">
        <v>16094607.8361066</v>
      </c>
      <c r="G753">
        <v>16111136.9983542</v>
      </c>
      <c r="H753" s="12">
        <v>0.36824796915595265</v>
      </c>
      <c r="I753" s="13">
        <f t="shared" si="11"/>
        <v>83219.880035243536</v>
      </c>
      <c r="J753" s="7"/>
      <c r="K753" s="7"/>
      <c r="L753" s="17"/>
      <c r="N753"/>
    </row>
    <row r="754" spans="1:14" ht="24" x14ac:dyDescent="0.3">
      <c r="A754" s="1">
        <v>44653</v>
      </c>
      <c r="B754" t="s">
        <v>15</v>
      </c>
      <c r="C754" t="s">
        <v>16</v>
      </c>
      <c r="D754">
        <v>1.00281733808392</v>
      </c>
      <c r="E754">
        <v>42792.87</v>
      </c>
      <c r="F754">
        <v>53.991758948836697</v>
      </c>
      <c r="G754">
        <v>2310462.3217688999</v>
      </c>
      <c r="H754" s="12">
        <v>5.2809622181827311E-2</v>
      </c>
      <c r="I754" s="13">
        <f t="shared" si="11"/>
        <v>11934.377894198262</v>
      </c>
      <c r="J754" s="7"/>
      <c r="K754" s="7"/>
      <c r="L754" s="17"/>
      <c r="N754"/>
    </row>
    <row r="755" spans="1:14" ht="24" x14ac:dyDescent="0.3">
      <c r="A755" s="1">
        <v>44653</v>
      </c>
      <c r="B755" t="s">
        <v>7</v>
      </c>
      <c r="C755" t="s">
        <v>8</v>
      </c>
      <c r="D755">
        <v>1.0084683039394799</v>
      </c>
      <c r="E755">
        <v>3447.25</v>
      </c>
      <c r="F755">
        <v>6896.5462610928198</v>
      </c>
      <c r="G755">
        <v>23774119.098552201</v>
      </c>
      <c r="H755" s="12">
        <v>0.54339871092945968</v>
      </c>
      <c r="I755" s="13">
        <f t="shared" si="11"/>
        <v>122801.9685716293</v>
      </c>
      <c r="J755" s="7"/>
      <c r="K755" s="7"/>
      <c r="L755" s="17"/>
      <c r="N755"/>
    </row>
    <row r="756" spans="1:14" ht="24" x14ac:dyDescent="0.3">
      <c r="A756" s="1">
        <v>44654</v>
      </c>
      <c r="B756" t="s">
        <v>13</v>
      </c>
      <c r="C756" t="s">
        <v>14</v>
      </c>
      <c r="D756">
        <v>1.00230372357811</v>
      </c>
      <c r="E756">
        <v>11.23</v>
      </c>
      <c r="F756">
        <v>25992.7161546354</v>
      </c>
      <c r="G756">
        <v>291898.20241655601</v>
      </c>
      <c r="H756" s="12">
        <v>6.5697223556557506E-3</v>
      </c>
      <c r="I756" s="13">
        <f t="shared" si="11"/>
        <v>1484.6830182272881</v>
      </c>
      <c r="J756" s="10"/>
      <c r="K756" s="10"/>
      <c r="L756" s="18"/>
      <c r="N756"/>
    </row>
    <row r="757" spans="1:14" ht="24" x14ac:dyDescent="0.3">
      <c r="A757" s="1">
        <v>44654</v>
      </c>
      <c r="B757" t="s">
        <v>17</v>
      </c>
      <c r="C757" t="s">
        <v>18</v>
      </c>
      <c r="D757">
        <v>1</v>
      </c>
      <c r="E757">
        <v>1.4972381167429001</v>
      </c>
      <c r="F757">
        <v>250000</v>
      </c>
      <c r="G757">
        <v>374309.52918572503</v>
      </c>
      <c r="H757" s="12">
        <v>8.4245454801298893E-3</v>
      </c>
      <c r="I757" s="13">
        <f t="shared" si="11"/>
        <v>1903.8520859050598</v>
      </c>
      <c r="J757" s="7"/>
      <c r="K757" s="7"/>
      <c r="L757" s="17"/>
      <c r="N757"/>
    </row>
    <row r="758" spans="1:14" ht="24" x14ac:dyDescent="0.3">
      <c r="A758" s="1">
        <v>44654</v>
      </c>
      <c r="B758" t="s">
        <v>19</v>
      </c>
      <c r="C758" t="s">
        <v>20</v>
      </c>
      <c r="D758">
        <v>1.0029209510522501</v>
      </c>
      <c r="E758">
        <v>1.0012719999999999</v>
      </c>
      <c r="F758">
        <v>717639.725643932</v>
      </c>
      <c r="G758">
        <v>718552.56337495102</v>
      </c>
      <c r="H758" s="12">
        <v>1.6172387497547711E-2</v>
      </c>
      <c r="I758" s="13">
        <f t="shared" si="11"/>
        <v>3654.7768356040024</v>
      </c>
      <c r="J758" s="7"/>
      <c r="K758" s="7"/>
      <c r="L758" s="17"/>
      <c r="N758"/>
    </row>
    <row r="759" spans="1:14" ht="24" x14ac:dyDescent="0.3">
      <c r="A759" s="1">
        <v>44654</v>
      </c>
      <c r="B759" t="s">
        <v>9</v>
      </c>
      <c r="C759" t="s">
        <v>10</v>
      </c>
      <c r="D759">
        <v>1.00000643361672</v>
      </c>
      <c r="E759">
        <v>7.61</v>
      </c>
      <c r="F759">
        <v>30377.650732764301</v>
      </c>
      <c r="G759">
        <v>231173.92207633599</v>
      </c>
      <c r="H759" s="12">
        <v>5.2030073201416328E-3</v>
      </c>
      <c r="I759" s="13">
        <f t="shared" si="11"/>
        <v>1175.8208633088436</v>
      </c>
      <c r="J759" s="7"/>
      <c r="K759" s="7"/>
      <c r="L759" s="17"/>
      <c r="N759"/>
    </row>
    <row r="760" spans="1:14" ht="24" x14ac:dyDescent="0.3">
      <c r="A760" s="1">
        <v>44654</v>
      </c>
      <c r="B760" t="s">
        <v>11</v>
      </c>
      <c r="C760" t="s">
        <v>12</v>
      </c>
      <c r="D760">
        <v>1.00989106288688</v>
      </c>
      <c r="E760">
        <v>1.0013320000000001</v>
      </c>
      <c r="F760">
        <v>16136675.7068257</v>
      </c>
      <c r="G760">
        <v>16158169.7588672</v>
      </c>
      <c r="H760" s="12">
        <v>0.36367023918777519</v>
      </c>
      <c r="I760" s="13">
        <f t="shared" si="11"/>
        <v>82185.364788197781</v>
      </c>
      <c r="J760" s="7"/>
      <c r="K760" s="7"/>
      <c r="L760" s="17"/>
      <c r="N760"/>
    </row>
    <row r="761" spans="1:14" ht="24" x14ac:dyDescent="0.3">
      <c r="A761" s="1">
        <v>44654</v>
      </c>
      <c r="B761" t="s">
        <v>15</v>
      </c>
      <c r="C761" t="s">
        <v>16</v>
      </c>
      <c r="D761">
        <v>1.00281733808392</v>
      </c>
      <c r="E761">
        <v>42792.87</v>
      </c>
      <c r="F761">
        <v>53.991758948836697</v>
      </c>
      <c r="G761">
        <v>2310462.3217688999</v>
      </c>
      <c r="H761" s="12">
        <v>5.2001334169108598E-2</v>
      </c>
      <c r="I761" s="13">
        <f t="shared" si="11"/>
        <v>11751.713936521717</v>
      </c>
      <c r="J761" s="7"/>
      <c r="K761" s="7"/>
      <c r="L761" s="17"/>
      <c r="N761"/>
    </row>
    <row r="762" spans="1:14" ht="24" x14ac:dyDescent="0.3">
      <c r="A762" s="1">
        <v>44654</v>
      </c>
      <c r="B762" t="s">
        <v>7</v>
      </c>
      <c r="C762" t="s">
        <v>8</v>
      </c>
      <c r="D762">
        <v>1.0085030260249299</v>
      </c>
      <c r="E762">
        <v>3525.88</v>
      </c>
      <c r="F762">
        <v>6905.01703476084</v>
      </c>
      <c r="G762">
        <v>24346261.462522499</v>
      </c>
      <c r="H762" s="12">
        <v>0.54795876398964127</v>
      </c>
      <c r="I762" s="13">
        <f t="shared" si="11"/>
        <v>123832.48903720707</v>
      </c>
      <c r="J762" s="7"/>
      <c r="K762" s="7"/>
      <c r="L762" s="17"/>
      <c r="N762"/>
    </row>
    <row r="763" spans="1:14" ht="24" x14ac:dyDescent="0.3">
      <c r="A763" s="1">
        <v>44655</v>
      </c>
      <c r="B763" t="s">
        <v>13</v>
      </c>
      <c r="C763" t="s">
        <v>14</v>
      </c>
      <c r="D763">
        <v>1.00230372357811</v>
      </c>
      <c r="E763">
        <v>11.23</v>
      </c>
      <c r="F763">
        <v>25992.7161546354</v>
      </c>
      <c r="G763">
        <v>291898.20241655601</v>
      </c>
      <c r="H763" s="12">
        <v>6.5281569201451617E-3</v>
      </c>
      <c r="I763" s="13">
        <f t="shared" si="11"/>
        <v>1475.2896994678331</v>
      </c>
      <c r="J763" s="7"/>
      <c r="K763" s="7"/>
      <c r="L763" s="17"/>
      <c r="N763"/>
    </row>
    <row r="764" spans="1:14" ht="24" x14ac:dyDescent="0.3">
      <c r="A764" s="1">
        <v>44655</v>
      </c>
      <c r="B764" t="s">
        <v>17</v>
      </c>
      <c r="C764" t="s">
        <v>18</v>
      </c>
      <c r="D764">
        <v>1</v>
      </c>
      <c r="E764">
        <v>1.4972381167429001</v>
      </c>
      <c r="F764">
        <v>250000</v>
      </c>
      <c r="G764">
        <v>374309.52918572503</v>
      </c>
      <c r="H764" s="12">
        <v>8.3712449168939235E-3</v>
      </c>
      <c r="I764" s="13">
        <f t="shared" si="11"/>
        <v>1891.8067608799827</v>
      </c>
      <c r="J764" s="10"/>
      <c r="K764" s="10"/>
      <c r="L764" s="18"/>
      <c r="N764"/>
    </row>
    <row r="765" spans="1:14" ht="24" x14ac:dyDescent="0.3">
      <c r="A765" s="1">
        <v>44655</v>
      </c>
      <c r="B765" t="s">
        <v>19</v>
      </c>
      <c r="C765" t="s">
        <v>20</v>
      </c>
      <c r="D765">
        <v>1.0029209510522501</v>
      </c>
      <c r="E765">
        <v>1.0012719999999999</v>
      </c>
      <c r="F765">
        <v>717639.725643932</v>
      </c>
      <c r="G765">
        <v>718552.56337495102</v>
      </c>
      <c r="H765" s="12">
        <v>1.6070067750503472E-2</v>
      </c>
      <c r="I765" s="13">
        <f t="shared" si="11"/>
        <v>3631.6537289273383</v>
      </c>
      <c r="J765" s="7"/>
      <c r="K765" s="7"/>
      <c r="L765" s="17"/>
      <c r="N765"/>
    </row>
    <row r="766" spans="1:14" ht="24" x14ac:dyDescent="0.3">
      <c r="A766" s="1">
        <v>44655</v>
      </c>
      <c r="B766" t="s">
        <v>9</v>
      </c>
      <c r="C766" t="s">
        <v>10</v>
      </c>
      <c r="D766">
        <v>1.00000643361672</v>
      </c>
      <c r="E766">
        <v>7.61</v>
      </c>
      <c r="F766">
        <v>30377.650732764301</v>
      </c>
      <c r="G766">
        <v>231173.92207633599</v>
      </c>
      <c r="H766" s="12">
        <v>5.1700888414725468E-3</v>
      </c>
      <c r="I766" s="13">
        <f t="shared" si="11"/>
        <v>1168.3816590898412</v>
      </c>
      <c r="J766" s="7"/>
      <c r="K766" s="7"/>
      <c r="L766" s="17"/>
      <c r="N766"/>
    </row>
    <row r="767" spans="1:14" ht="24" x14ac:dyDescent="0.3">
      <c r="A767" s="1">
        <v>44655</v>
      </c>
      <c r="B767" t="s">
        <v>11</v>
      </c>
      <c r="C767" t="s">
        <v>12</v>
      </c>
      <c r="D767">
        <v>1.0099372523489101</v>
      </c>
      <c r="E767">
        <v>1.0001519999999999</v>
      </c>
      <c r="F767">
        <v>16119382.645776199</v>
      </c>
      <c r="G767">
        <v>16121832.791938299</v>
      </c>
      <c r="H767" s="12">
        <v>0.36055670584748284</v>
      </c>
      <c r="I767" s="13">
        <f t="shared" si="11"/>
        <v>81481.7414344594</v>
      </c>
      <c r="J767" s="7"/>
      <c r="K767" s="7"/>
      <c r="L767" s="17"/>
      <c r="N767"/>
    </row>
    <row r="768" spans="1:14" ht="24" x14ac:dyDescent="0.3">
      <c r="A768" s="1">
        <v>44655</v>
      </c>
      <c r="B768" t="s">
        <v>15</v>
      </c>
      <c r="C768" t="s">
        <v>16</v>
      </c>
      <c r="D768">
        <v>1.0029455837496899</v>
      </c>
      <c r="E768">
        <v>46646.04</v>
      </c>
      <c r="F768">
        <v>55.023164514877202</v>
      </c>
      <c r="G768">
        <v>2566612.73288754</v>
      </c>
      <c r="H768" s="12">
        <v>5.7401006703089404E-2</v>
      </c>
      <c r="I768" s="13">
        <f t="shared" si="11"/>
        <v>12971.978915952408</v>
      </c>
      <c r="J768" s="7"/>
      <c r="K768" s="7"/>
      <c r="L768" s="17"/>
      <c r="N768"/>
    </row>
    <row r="769" spans="1:14" ht="24" x14ac:dyDescent="0.3">
      <c r="A769" s="1">
        <v>44655</v>
      </c>
      <c r="B769" t="s">
        <v>7</v>
      </c>
      <c r="C769" t="s">
        <v>8</v>
      </c>
      <c r="D769">
        <v>1.00853734801433</v>
      </c>
      <c r="E769">
        <v>3521.93</v>
      </c>
      <c r="F769">
        <v>6930.6725554977202</v>
      </c>
      <c r="G769">
        <v>24409343.593384001</v>
      </c>
      <c r="H769" s="12">
        <v>0.54590272902041259</v>
      </c>
      <c r="I769" s="13">
        <f t="shared" si="11"/>
        <v>123367.84836619493</v>
      </c>
      <c r="J769" s="7"/>
      <c r="K769" s="7"/>
      <c r="L769" s="17"/>
      <c r="N769"/>
    </row>
    <row r="770" spans="1:14" ht="24" x14ac:dyDescent="0.3">
      <c r="A770" s="1">
        <v>44656</v>
      </c>
      <c r="B770" t="s">
        <v>13</v>
      </c>
      <c r="C770" t="s">
        <v>14</v>
      </c>
      <c r="D770">
        <v>1.0026005380362899</v>
      </c>
      <c r="E770">
        <v>11.82</v>
      </c>
      <c r="F770">
        <v>26042.080857596899</v>
      </c>
      <c r="G770">
        <v>307817.39573679498</v>
      </c>
      <c r="H770" s="12">
        <v>6.9330078144479272E-3</v>
      </c>
      <c r="I770" s="13">
        <f t="shared" si="11"/>
        <v>1566.7814269938817</v>
      </c>
      <c r="J770" s="7"/>
      <c r="K770" s="7"/>
      <c r="L770" s="17"/>
      <c r="N770"/>
    </row>
    <row r="771" spans="1:14" ht="24" x14ac:dyDescent="0.3">
      <c r="A771" s="1">
        <v>44656</v>
      </c>
      <c r="B771" t="s">
        <v>17</v>
      </c>
      <c r="C771" t="s">
        <v>18</v>
      </c>
      <c r="D771">
        <v>1</v>
      </c>
      <c r="E771">
        <v>1.4972381167429001</v>
      </c>
      <c r="F771">
        <v>250000</v>
      </c>
      <c r="G771">
        <v>374309.52918572503</v>
      </c>
      <c r="H771" s="12">
        <v>8.4306180443613956E-3</v>
      </c>
      <c r="I771" s="13">
        <f t="shared" ref="I771:I834" si="12">H771*$L$3</f>
        <v>1905.2244168048351</v>
      </c>
      <c r="J771" s="7"/>
      <c r="K771" s="7"/>
      <c r="L771" s="17"/>
      <c r="N771"/>
    </row>
    <row r="772" spans="1:14" ht="24" x14ac:dyDescent="0.3">
      <c r="A772" s="1">
        <v>44656</v>
      </c>
      <c r="B772" t="s">
        <v>19</v>
      </c>
      <c r="C772" t="s">
        <v>20</v>
      </c>
      <c r="D772">
        <v>1.0029209510522501</v>
      </c>
      <c r="E772">
        <v>1.0012719999999999</v>
      </c>
      <c r="F772">
        <v>717639.725643932</v>
      </c>
      <c r="G772">
        <v>718552.56337495102</v>
      </c>
      <c r="H772" s="12">
        <v>1.6184044845957462E-2</v>
      </c>
      <c r="I772" s="13">
        <f t="shared" si="12"/>
        <v>3657.4112646231551</v>
      </c>
      <c r="J772" s="10"/>
      <c r="K772" s="10"/>
      <c r="L772" s="18"/>
      <c r="N772"/>
    </row>
    <row r="773" spans="1:14" ht="24" x14ac:dyDescent="0.3">
      <c r="A773" s="1">
        <v>44656</v>
      </c>
      <c r="B773" t="s">
        <v>9</v>
      </c>
      <c r="C773" t="s">
        <v>10</v>
      </c>
      <c r="D773">
        <v>1.00000643361672</v>
      </c>
      <c r="E773">
        <v>7.61</v>
      </c>
      <c r="F773">
        <v>30377.650732764301</v>
      </c>
      <c r="G773">
        <v>231173.92207633599</v>
      </c>
      <c r="H773" s="12">
        <v>5.206757741600343E-3</v>
      </c>
      <c r="I773" s="13">
        <f t="shared" si="12"/>
        <v>1176.6684161808685</v>
      </c>
      <c r="J773" s="7"/>
      <c r="K773" s="7"/>
      <c r="L773" s="17"/>
      <c r="N773"/>
    </row>
    <row r="774" spans="1:14" ht="24" x14ac:dyDescent="0.3">
      <c r="A774" s="1">
        <v>44656</v>
      </c>
      <c r="B774" t="s">
        <v>11</v>
      </c>
      <c r="C774" t="s">
        <v>12</v>
      </c>
      <c r="D774">
        <v>1.0099372523489101</v>
      </c>
      <c r="E774">
        <v>1.0001519999999999</v>
      </c>
      <c r="F774">
        <v>16119382.645776199</v>
      </c>
      <c r="G774">
        <v>16121832.791938299</v>
      </c>
      <c r="H774" s="12">
        <v>0.36311395742333058</v>
      </c>
      <c r="I774" s="13">
        <f t="shared" si="12"/>
        <v>82059.651395102948</v>
      </c>
      <c r="J774" s="7"/>
      <c r="K774" s="7"/>
      <c r="L774" s="17"/>
      <c r="N774"/>
    </row>
    <row r="775" spans="1:14" ht="24" x14ac:dyDescent="0.3">
      <c r="A775" s="1">
        <v>44656</v>
      </c>
      <c r="B775" t="s">
        <v>15</v>
      </c>
      <c r="C775" t="s">
        <v>16</v>
      </c>
      <c r="D775">
        <v>1.0029455837496899</v>
      </c>
      <c r="E775">
        <v>46646.04</v>
      </c>
      <c r="F775">
        <v>55.023164514877202</v>
      </c>
      <c r="G775">
        <v>2566612.73288754</v>
      </c>
      <c r="H775" s="12">
        <v>5.7808123842962578E-2</v>
      </c>
      <c r="I775" s="13">
        <f t="shared" si="12"/>
        <v>13063.982789370073</v>
      </c>
      <c r="J775" s="7"/>
      <c r="K775" s="7"/>
      <c r="L775" s="17"/>
      <c r="N775"/>
    </row>
    <row r="776" spans="1:14" ht="24" x14ac:dyDescent="0.3">
      <c r="A776" s="1">
        <v>44656</v>
      </c>
      <c r="B776" t="s">
        <v>7</v>
      </c>
      <c r="C776" t="s">
        <v>8</v>
      </c>
      <c r="D776">
        <v>1.00856349923072</v>
      </c>
      <c r="E776">
        <v>3421.39</v>
      </c>
      <c r="F776">
        <v>7037.6441598862602</v>
      </c>
      <c r="G776">
        <v>24078525.352193199</v>
      </c>
      <c r="H776" s="12">
        <v>0.54232349028733984</v>
      </c>
      <c r="I776" s="13">
        <f t="shared" si="12"/>
        <v>122558.98085589601</v>
      </c>
      <c r="J776" s="7"/>
      <c r="K776" s="7"/>
      <c r="L776" s="17"/>
      <c r="N776"/>
    </row>
    <row r="777" spans="1:14" ht="24" x14ac:dyDescent="0.3">
      <c r="A777" s="1">
        <v>44657</v>
      </c>
      <c r="B777" t="s">
        <v>13</v>
      </c>
      <c r="C777" t="s">
        <v>14</v>
      </c>
      <c r="D777">
        <v>1.0026005380362899</v>
      </c>
      <c r="E777">
        <v>11.82</v>
      </c>
      <c r="F777">
        <v>26042.080857596899</v>
      </c>
      <c r="G777">
        <v>307817.39573679498</v>
      </c>
      <c r="H777" s="12">
        <v>7.2073421878248592E-3</v>
      </c>
      <c r="I777" s="13">
        <f t="shared" si="12"/>
        <v>1628.7778955536405</v>
      </c>
      <c r="J777" s="7"/>
      <c r="K777" s="7"/>
      <c r="L777" s="17"/>
      <c r="N777"/>
    </row>
    <row r="778" spans="1:14" ht="24" x14ac:dyDescent="0.3">
      <c r="A778" s="1">
        <v>44657</v>
      </c>
      <c r="B778" t="s">
        <v>17</v>
      </c>
      <c r="C778" t="s">
        <v>18</v>
      </c>
      <c r="D778">
        <v>1</v>
      </c>
      <c r="E778">
        <v>1.4972381167429001</v>
      </c>
      <c r="F778">
        <v>250000</v>
      </c>
      <c r="G778">
        <v>374309.52918572503</v>
      </c>
      <c r="H778" s="12">
        <v>8.7642118293792624E-3</v>
      </c>
      <c r="I778" s="13">
        <f t="shared" si="12"/>
        <v>1980.6128427975734</v>
      </c>
      <c r="J778" s="7"/>
      <c r="K778" s="7"/>
      <c r="L778" s="17"/>
      <c r="N778"/>
    </row>
    <row r="779" spans="1:14" ht="24" x14ac:dyDescent="0.3">
      <c r="A779" s="1">
        <v>44657</v>
      </c>
      <c r="B779" t="s">
        <v>19</v>
      </c>
      <c r="C779" t="s">
        <v>20</v>
      </c>
      <c r="D779">
        <v>1.0029209510522501</v>
      </c>
      <c r="E779">
        <v>1.0012719999999999</v>
      </c>
      <c r="F779">
        <v>717639.725643932</v>
      </c>
      <c r="G779">
        <v>718552.56337495102</v>
      </c>
      <c r="H779" s="12">
        <v>1.6824436422073614E-2</v>
      </c>
      <c r="I779" s="13">
        <f t="shared" si="12"/>
        <v>3802.1325247623986</v>
      </c>
      <c r="J779" s="7"/>
      <c r="K779" s="7"/>
      <c r="L779" s="17"/>
      <c r="N779"/>
    </row>
    <row r="780" spans="1:14" ht="24" x14ac:dyDescent="0.3">
      <c r="A780" s="1">
        <v>44657</v>
      </c>
      <c r="B780" t="s">
        <v>9</v>
      </c>
      <c r="C780" t="s">
        <v>10</v>
      </c>
      <c r="D780">
        <v>1.00000643361672</v>
      </c>
      <c r="E780">
        <v>7.61</v>
      </c>
      <c r="F780">
        <v>30377.650732764301</v>
      </c>
      <c r="G780">
        <v>231173.92207633599</v>
      </c>
      <c r="H780" s="12">
        <v>5.412785581261903E-3</v>
      </c>
      <c r="I780" s="13">
        <f t="shared" si="12"/>
        <v>1223.2283799461927</v>
      </c>
      <c r="J780" s="10"/>
      <c r="K780" s="10"/>
      <c r="L780" s="18"/>
      <c r="N780"/>
    </row>
    <row r="781" spans="1:14" ht="24" x14ac:dyDescent="0.3">
      <c r="A781" s="1">
        <v>44657</v>
      </c>
      <c r="B781" t="s">
        <v>11</v>
      </c>
      <c r="C781" t="s">
        <v>12</v>
      </c>
      <c r="D781">
        <v>1.0099372523489101</v>
      </c>
      <c r="E781">
        <v>1.0001519999999999</v>
      </c>
      <c r="F781">
        <v>16119382.645776199</v>
      </c>
      <c r="G781">
        <v>16121832.791938299</v>
      </c>
      <c r="H781" s="12">
        <v>0.37748212815675414</v>
      </c>
      <c r="I781" s="13">
        <f t="shared" si="12"/>
        <v>85306.695628645</v>
      </c>
      <c r="J781" s="7"/>
      <c r="K781" s="7"/>
      <c r="L781" s="17"/>
      <c r="N781"/>
    </row>
    <row r="782" spans="1:14" ht="24" x14ac:dyDescent="0.3">
      <c r="A782" s="1">
        <v>44657</v>
      </c>
      <c r="B782" t="s">
        <v>15</v>
      </c>
      <c r="C782" t="s">
        <v>16</v>
      </c>
      <c r="D782">
        <v>1.0029455837496899</v>
      </c>
      <c r="E782">
        <v>46646.04</v>
      </c>
      <c r="F782">
        <v>55.023164514877202</v>
      </c>
      <c r="G782">
        <v>2566612.73288754</v>
      </c>
      <c r="H782" s="12">
        <v>6.0095551732125871E-2</v>
      </c>
      <c r="I782" s="13">
        <f t="shared" si="12"/>
        <v>13580.915645678162</v>
      </c>
      <c r="J782" s="7"/>
      <c r="K782" s="7"/>
      <c r="L782" s="17"/>
      <c r="N782"/>
    </row>
    <row r="783" spans="1:14" ht="24" x14ac:dyDescent="0.3">
      <c r="A783" s="1">
        <v>44657</v>
      </c>
      <c r="B783" t="s">
        <v>7</v>
      </c>
      <c r="C783" t="s">
        <v>8</v>
      </c>
      <c r="D783">
        <v>1.00860468149345</v>
      </c>
      <c r="E783">
        <v>3178.57</v>
      </c>
      <c r="F783">
        <v>7043.5966009032099</v>
      </c>
      <c r="G783">
        <v>22388564.847732902</v>
      </c>
      <c r="H783" s="12">
        <v>0.5242135440905803</v>
      </c>
      <c r="I783" s="13">
        <f t="shared" si="12"/>
        <v>118466.33764758876</v>
      </c>
      <c r="J783" s="7"/>
      <c r="K783" s="7"/>
      <c r="L783" s="17"/>
      <c r="N783"/>
    </row>
    <row r="784" spans="1:14" ht="24" x14ac:dyDescent="0.3">
      <c r="A784" s="1">
        <v>44658</v>
      </c>
      <c r="B784" t="s">
        <v>13</v>
      </c>
      <c r="C784" t="s">
        <v>14</v>
      </c>
      <c r="D784">
        <v>1.0026005380362899</v>
      </c>
      <c r="E784">
        <v>11.82</v>
      </c>
      <c r="F784">
        <v>26042.080857596899</v>
      </c>
      <c r="G784">
        <v>307817.39573679498</v>
      </c>
      <c r="H784" s="12">
        <v>7.0625519721487324E-3</v>
      </c>
      <c r="I784" s="13">
        <f t="shared" si="12"/>
        <v>1596.0569428584706</v>
      </c>
      <c r="J784" s="7"/>
      <c r="K784" s="7"/>
      <c r="L784" s="17"/>
      <c r="N784"/>
    </row>
    <row r="785" spans="1:14" ht="24" x14ac:dyDescent="0.3">
      <c r="A785" s="1">
        <v>44658</v>
      </c>
      <c r="B785" t="s">
        <v>17</v>
      </c>
      <c r="C785" t="s">
        <v>18</v>
      </c>
      <c r="D785">
        <v>1</v>
      </c>
      <c r="E785">
        <v>1.4972381167429001</v>
      </c>
      <c r="F785">
        <v>250000</v>
      </c>
      <c r="G785">
        <v>374309.52918572503</v>
      </c>
      <c r="H785" s="12">
        <v>8.5881452450632424E-3</v>
      </c>
      <c r="I785" s="13">
        <f t="shared" si="12"/>
        <v>1940.8237841950829</v>
      </c>
      <c r="J785" s="7"/>
      <c r="K785" s="7"/>
      <c r="L785" s="17"/>
      <c r="N785"/>
    </row>
    <row r="786" spans="1:14" ht="24" x14ac:dyDescent="0.3">
      <c r="A786" s="1">
        <v>44658</v>
      </c>
      <c r="B786" t="s">
        <v>19</v>
      </c>
      <c r="C786" t="s">
        <v>20</v>
      </c>
      <c r="D786">
        <v>1.00332748312874</v>
      </c>
      <c r="E786">
        <v>1.0037469999999999</v>
      </c>
      <c r="F786">
        <v>718414.47864188906</v>
      </c>
      <c r="G786">
        <v>721106.37769335997</v>
      </c>
      <c r="H786" s="12">
        <v>1.6545040470233873E-2</v>
      </c>
      <c r="I786" s="13">
        <f t="shared" si="12"/>
        <v>3738.9921966630222</v>
      </c>
      <c r="J786" s="7"/>
      <c r="K786" s="7"/>
      <c r="L786" s="17"/>
      <c r="N786"/>
    </row>
    <row r="787" spans="1:14" ht="24" x14ac:dyDescent="0.3">
      <c r="A787" s="1">
        <v>44658</v>
      </c>
      <c r="B787" t="s">
        <v>9</v>
      </c>
      <c r="C787" t="s">
        <v>10</v>
      </c>
      <c r="D787">
        <v>1.00000643361672</v>
      </c>
      <c r="E787">
        <v>7.61</v>
      </c>
      <c r="F787">
        <v>30377.650732764301</v>
      </c>
      <c r="G787">
        <v>231173.92207633599</v>
      </c>
      <c r="H787" s="12">
        <v>5.3040466909337249E-3</v>
      </c>
      <c r="I787" s="13">
        <f t="shared" si="12"/>
        <v>1198.6546194200507</v>
      </c>
      <c r="J787" s="7"/>
      <c r="K787" s="7"/>
      <c r="L787" s="17"/>
      <c r="N787"/>
    </row>
    <row r="788" spans="1:14" ht="24" x14ac:dyDescent="0.3">
      <c r="A788" s="1">
        <v>44658</v>
      </c>
      <c r="B788" t="s">
        <v>11</v>
      </c>
      <c r="C788" t="s">
        <v>12</v>
      </c>
      <c r="D788">
        <v>1.01003108268927</v>
      </c>
      <c r="E788">
        <v>1.0038670000000001</v>
      </c>
      <c r="F788">
        <v>16174717.038958799</v>
      </c>
      <c r="G788">
        <v>16237264.669748399</v>
      </c>
      <c r="H788" s="12">
        <v>0.37254725432635655</v>
      </c>
      <c r="I788" s="13">
        <f t="shared" si="12"/>
        <v>84191.469904261365</v>
      </c>
      <c r="J788" s="10"/>
      <c r="K788" s="10"/>
      <c r="L788" s="18"/>
      <c r="N788"/>
    </row>
    <row r="789" spans="1:14" ht="24" x14ac:dyDescent="0.3">
      <c r="A789" s="1">
        <v>44658</v>
      </c>
      <c r="B789" t="s">
        <v>15</v>
      </c>
      <c r="C789" t="s">
        <v>16</v>
      </c>
      <c r="D789">
        <v>1.0029455837496899</v>
      </c>
      <c r="E789">
        <v>46646.04</v>
      </c>
      <c r="F789">
        <v>55.023164514877202</v>
      </c>
      <c r="G789">
        <v>2566612.73288754</v>
      </c>
      <c r="H789" s="12">
        <v>5.8888276197023755E-2</v>
      </c>
      <c r="I789" s="13">
        <f t="shared" si="12"/>
        <v>13308.085016276555</v>
      </c>
      <c r="J789" s="7"/>
      <c r="K789" s="7"/>
      <c r="L789" s="17"/>
      <c r="N789"/>
    </row>
    <row r="790" spans="1:14" ht="24" x14ac:dyDescent="0.3">
      <c r="A790" s="1">
        <v>44658</v>
      </c>
      <c r="B790" t="s">
        <v>7</v>
      </c>
      <c r="C790" t="s">
        <v>8</v>
      </c>
      <c r="D790">
        <v>1.00863027562735</v>
      </c>
      <c r="E790">
        <v>3251.17</v>
      </c>
      <c r="F790">
        <v>7119.3320059399803</v>
      </c>
      <c r="G790">
        <v>23146158.637751799</v>
      </c>
      <c r="H790" s="12">
        <v>0.53106468509824012</v>
      </c>
      <c r="I790" s="13">
        <f t="shared" si="12"/>
        <v>120014.61810129719</v>
      </c>
      <c r="J790" s="7"/>
      <c r="K790" s="7"/>
      <c r="L790" s="17"/>
      <c r="N790"/>
    </row>
    <row r="791" spans="1:14" ht="24" x14ac:dyDescent="0.3">
      <c r="A791" s="1">
        <v>44659</v>
      </c>
      <c r="B791" t="s">
        <v>13</v>
      </c>
      <c r="C791" t="s">
        <v>14</v>
      </c>
      <c r="D791">
        <v>1.0026005380362899</v>
      </c>
      <c r="E791">
        <v>11.82</v>
      </c>
      <c r="F791">
        <v>26042.080857596899</v>
      </c>
      <c r="G791">
        <v>307817.39573679498</v>
      </c>
      <c r="H791" s="12">
        <v>7.165261497882788E-3</v>
      </c>
      <c r="I791" s="13">
        <f t="shared" si="12"/>
        <v>1619.2681351147544</v>
      </c>
      <c r="J791" s="7"/>
      <c r="K791" s="7"/>
      <c r="L791" s="17"/>
      <c r="N791"/>
    </row>
    <row r="792" spans="1:14" ht="24" x14ac:dyDescent="0.3">
      <c r="A792" s="1">
        <v>44659</v>
      </c>
      <c r="B792" t="s">
        <v>17</v>
      </c>
      <c r="C792" t="s">
        <v>18</v>
      </c>
      <c r="D792">
        <v>1</v>
      </c>
      <c r="E792">
        <v>1.4972381167429001</v>
      </c>
      <c r="F792">
        <v>250000</v>
      </c>
      <c r="G792">
        <v>374309.52918572503</v>
      </c>
      <c r="H792" s="12">
        <v>8.713041221550798E-3</v>
      </c>
      <c r="I792" s="13">
        <f t="shared" si="12"/>
        <v>1969.0488636272989</v>
      </c>
      <c r="J792" s="7"/>
      <c r="K792" s="7"/>
      <c r="L792" s="17"/>
      <c r="N792"/>
    </row>
    <row r="793" spans="1:14" ht="24" x14ac:dyDescent="0.3">
      <c r="A793" s="1">
        <v>44659</v>
      </c>
      <c r="B793" t="s">
        <v>19</v>
      </c>
      <c r="C793" t="s">
        <v>20</v>
      </c>
      <c r="D793">
        <v>1.00332748312874</v>
      </c>
      <c r="E793">
        <v>1.0037469999999999</v>
      </c>
      <c r="F793">
        <v>718414.47864188906</v>
      </c>
      <c r="G793">
        <v>721106.37769335997</v>
      </c>
      <c r="H793" s="12">
        <v>1.6785652258529352E-2</v>
      </c>
      <c r="I793" s="13">
        <f t="shared" si="12"/>
        <v>3793.3677420405315</v>
      </c>
      <c r="J793" s="7"/>
      <c r="K793" s="7"/>
      <c r="L793" s="17"/>
      <c r="N793"/>
    </row>
    <row r="794" spans="1:14" ht="24" x14ac:dyDescent="0.3">
      <c r="A794" s="1">
        <v>44659</v>
      </c>
      <c r="B794" t="s">
        <v>9</v>
      </c>
      <c r="C794" t="s">
        <v>10</v>
      </c>
      <c r="D794">
        <v>1.00000643361672</v>
      </c>
      <c r="E794">
        <v>7.61</v>
      </c>
      <c r="F794">
        <v>30377.650732764301</v>
      </c>
      <c r="G794">
        <v>231173.92207633599</v>
      </c>
      <c r="H794" s="12">
        <v>5.3811825650831001E-3</v>
      </c>
      <c r="I794" s="13">
        <f t="shared" si="12"/>
        <v>1216.0864553860113</v>
      </c>
      <c r="J794" s="7"/>
      <c r="K794" s="7"/>
      <c r="L794" s="17"/>
      <c r="N794"/>
    </row>
    <row r="795" spans="1:14" ht="24" x14ac:dyDescent="0.3">
      <c r="A795" s="1">
        <v>44659</v>
      </c>
      <c r="B795" t="s">
        <v>11</v>
      </c>
      <c r="C795" t="s">
        <v>12</v>
      </c>
      <c r="D795">
        <v>1.01004973528328</v>
      </c>
      <c r="E795">
        <v>1.00116</v>
      </c>
      <c r="F795">
        <v>16139787.3757533</v>
      </c>
      <c r="G795">
        <v>16158509.5291092</v>
      </c>
      <c r="H795" s="12">
        <v>0.37613191390618517</v>
      </c>
      <c r="I795" s="13">
        <f t="shared" si="12"/>
        <v>85001.562464674615</v>
      </c>
      <c r="J795" s="7"/>
      <c r="K795" s="7"/>
      <c r="L795" s="17"/>
      <c r="N795"/>
    </row>
    <row r="796" spans="1:14" ht="24" x14ac:dyDescent="0.3">
      <c r="A796" s="1">
        <v>44659</v>
      </c>
      <c r="B796" t="s">
        <v>15</v>
      </c>
      <c r="C796" t="s">
        <v>16</v>
      </c>
      <c r="D796">
        <v>1.0029555327861499</v>
      </c>
      <c r="E796">
        <v>42385.88</v>
      </c>
      <c r="F796">
        <v>56.1108640645894</v>
      </c>
      <c r="G796">
        <v>2378308.3509379998</v>
      </c>
      <c r="H796" s="12">
        <v>5.5361397676304672E-2</v>
      </c>
      <c r="I796" s="13">
        <f t="shared" si="12"/>
        <v>12511.05032232874</v>
      </c>
      <c r="J796" s="10"/>
      <c r="K796" s="10"/>
      <c r="L796" s="18"/>
      <c r="N796"/>
    </row>
    <row r="797" spans="1:14" ht="24" x14ac:dyDescent="0.3">
      <c r="A797" s="1">
        <v>44659</v>
      </c>
      <c r="B797" t="s">
        <v>7</v>
      </c>
      <c r="C797" t="s">
        <v>8</v>
      </c>
      <c r="D797">
        <v>1.0086523324447401</v>
      </c>
      <c r="E797">
        <v>3197.5</v>
      </c>
      <c r="F797">
        <v>7126.9624786014801</v>
      </c>
      <c r="G797">
        <v>22788462.5253282</v>
      </c>
      <c r="H797" s="12">
        <v>0.53046155087446412</v>
      </c>
      <c r="I797" s="13">
        <f t="shared" si="12"/>
        <v>119878.31658179979</v>
      </c>
      <c r="J797" s="7"/>
      <c r="K797" s="7"/>
      <c r="L797" s="17"/>
      <c r="N797"/>
    </row>
    <row r="798" spans="1:14" ht="24" x14ac:dyDescent="0.3">
      <c r="A798" s="1">
        <v>44660</v>
      </c>
      <c r="B798" t="s">
        <v>13</v>
      </c>
      <c r="C798" t="s">
        <v>14</v>
      </c>
      <c r="D798">
        <v>1.0026005380362899</v>
      </c>
      <c r="E798">
        <v>11.82</v>
      </c>
      <c r="F798">
        <v>26042.080857596899</v>
      </c>
      <c r="G798">
        <v>307817.39573679498</v>
      </c>
      <c r="H798" s="12">
        <v>6.6417932572797218E-3</v>
      </c>
      <c r="I798" s="13">
        <f t="shared" si="12"/>
        <v>1500.9702276338355</v>
      </c>
      <c r="J798" s="7"/>
      <c r="K798" s="7"/>
      <c r="L798" s="17"/>
      <c r="N798"/>
    </row>
    <row r="799" spans="1:14" ht="24" x14ac:dyDescent="0.3">
      <c r="A799" s="1">
        <v>44660</v>
      </c>
      <c r="B799" t="s">
        <v>17</v>
      </c>
      <c r="C799" t="s">
        <v>18</v>
      </c>
      <c r="D799">
        <v>1</v>
      </c>
      <c r="E799">
        <v>1.4972381167429001</v>
      </c>
      <c r="F799">
        <v>250000</v>
      </c>
      <c r="G799">
        <v>374309.52918572503</v>
      </c>
      <c r="H799" s="12">
        <v>8.0764977597532223E-3</v>
      </c>
      <c r="I799" s="13">
        <f t="shared" si="12"/>
        <v>1825.197233842536</v>
      </c>
      <c r="J799" s="7"/>
      <c r="K799" s="7"/>
      <c r="L799" s="17"/>
      <c r="N799"/>
    </row>
    <row r="800" spans="1:14" ht="24" x14ac:dyDescent="0.3">
      <c r="A800" s="1">
        <v>44660</v>
      </c>
      <c r="B800" t="s">
        <v>19</v>
      </c>
      <c r="C800" t="s">
        <v>20</v>
      </c>
      <c r="D800">
        <v>1.00332748312874</v>
      </c>
      <c r="E800">
        <v>1.0037469999999999</v>
      </c>
      <c r="F800">
        <v>718414.47864188906</v>
      </c>
      <c r="G800">
        <v>721106.37769335997</v>
      </c>
      <c r="H800" s="12">
        <v>1.5559352861397289E-2</v>
      </c>
      <c r="I800" s="13">
        <f t="shared" si="12"/>
        <v>3516.2379347790484</v>
      </c>
      <c r="J800" s="7"/>
      <c r="K800" s="7"/>
      <c r="L800" s="17"/>
      <c r="N800"/>
    </row>
    <row r="801" spans="1:14" ht="24" x14ac:dyDescent="0.3">
      <c r="A801" s="1">
        <v>44660</v>
      </c>
      <c r="B801" t="s">
        <v>9</v>
      </c>
      <c r="C801" t="s">
        <v>10</v>
      </c>
      <c r="D801">
        <v>1.00000643361672</v>
      </c>
      <c r="E801">
        <v>7.61</v>
      </c>
      <c r="F801">
        <v>30377.650732764301</v>
      </c>
      <c r="G801">
        <v>231173.92207633599</v>
      </c>
      <c r="H801" s="12">
        <v>4.9880527162226946E-3</v>
      </c>
      <c r="I801" s="13">
        <f t="shared" si="12"/>
        <v>1127.2435516887444</v>
      </c>
      <c r="J801" s="7"/>
      <c r="K801" s="7"/>
      <c r="L801" s="17"/>
      <c r="N801"/>
    </row>
    <row r="802" spans="1:14" ht="24" x14ac:dyDescent="0.3">
      <c r="A802" s="1">
        <v>44660</v>
      </c>
      <c r="B802" t="s">
        <v>11</v>
      </c>
      <c r="C802" t="s">
        <v>12</v>
      </c>
      <c r="D802">
        <v>1.0100761795717299</v>
      </c>
      <c r="E802">
        <v>1</v>
      </c>
      <c r="F802">
        <v>18963473.527955301</v>
      </c>
      <c r="G802">
        <v>18963473.527955301</v>
      </c>
      <c r="H802" s="12">
        <v>0.40917593468392921</v>
      </c>
      <c r="I802" s="13">
        <f t="shared" si="12"/>
        <v>92469.137781678917</v>
      </c>
      <c r="J802" s="7"/>
      <c r="K802" s="7"/>
      <c r="L802" s="17"/>
      <c r="N802"/>
    </row>
    <row r="803" spans="1:14" ht="24" x14ac:dyDescent="0.3">
      <c r="A803" s="1">
        <v>44660</v>
      </c>
      <c r="B803" t="s">
        <v>15</v>
      </c>
      <c r="C803" t="s">
        <v>16</v>
      </c>
      <c r="D803">
        <v>1.0029629125089301</v>
      </c>
      <c r="E803">
        <v>42737.71</v>
      </c>
      <c r="F803">
        <v>56.111865926982901</v>
      </c>
      <c r="G803">
        <v>2398092.65354627</v>
      </c>
      <c r="H803" s="12">
        <v>5.1743780037288321E-2</v>
      </c>
      <c r="I803" s="13">
        <f t="shared" si="12"/>
        <v>11693.509612946513</v>
      </c>
      <c r="J803" s="7"/>
      <c r="K803" s="7"/>
      <c r="L803" s="17"/>
      <c r="N803"/>
    </row>
    <row r="804" spans="1:14" ht="24" x14ac:dyDescent="0.3">
      <c r="A804" s="1">
        <v>44660</v>
      </c>
      <c r="B804" t="s">
        <v>7</v>
      </c>
      <c r="C804" t="s">
        <v>8</v>
      </c>
      <c r="D804">
        <v>1.0086753348034201</v>
      </c>
      <c r="E804">
        <v>3261.58</v>
      </c>
      <c r="F804">
        <v>7158.9694678570704</v>
      </c>
      <c r="G804">
        <v>23349551.636973199</v>
      </c>
      <c r="H804" s="12">
        <v>0.50381458868412954</v>
      </c>
      <c r="I804" s="13">
        <f t="shared" si="12"/>
        <v>113856.40422240215</v>
      </c>
      <c r="J804" s="10"/>
      <c r="K804" s="10"/>
      <c r="L804" s="18"/>
      <c r="N804"/>
    </row>
    <row r="805" spans="1:14" ht="24" x14ac:dyDescent="0.3">
      <c r="A805" s="1">
        <v>44661</v>
      </c>
      <c r="B805" t="s">
        <v>13</v>
      </c>
      <c r="C805" t="s">
        <v>14</v>
      </c>
      <c r="D805">
        <v>1.0026005380362899</v>
      </c>
      <c r="E805">
        <v>11.82</v>
      </c>
      <c r="F805">
        <v>26042.080857596899</v>
      </c>
      <c r="G805">
        <v>307817.39573679498</v>
      </c>
      <c r="H805" s="12">
        <v>6.5389877460885638E-3</v>
      </c>
      <c r="I805" s="13">
        <f t="shared" si="12"/>
        <v>1477.7373437488279</v>
      </c>
      <c r="J805" s="7"/>
      <c r="K805" s="7"/>
      <c r="L805" s="17"/>
      <c r="N805"/>
    </row>
    <row r="806" spans="1:14" ht="24" x14ac:dyDescent="0.3">
      <c r="A806" s="1">
        <v>44661</v>
      </c>
      <c r="B806" t="s">
        <v>17</v>
      </c>
      <c r="C806" t="s">
        <v>18</v>
      </c>
      <c r="D806">
        <v>1</v>
      </c>
      <c r="E806">
        <v>1.4972381167429001</v>
      </c>
      <c r="F806">
        <v>250000</v>
      </c>
      <c r="G806">
        <v>374309.52918572503</v>
      </c>
      <c r="H806" s="12">
        <v>7.9514850638347494E-3</v>
      </c>
      <c r="I806" s="13">
        <f t="shared" si="12"/>
        <v>1796.9457771377965</v>
      </c>
      <c r="J806" s="7"/>
      <c r="K806" s="7"/>
      <c r="L806" s="17"/>
      <c r="N806"/>
    </row>
    <row r="807" spans="1:14" ht="24" x14ac:dyDescent="0.3">
      <c r="A807" s="1">
        <v>44661</v>
      </c>
      <c r="B807" t="s">
        <v>19</v>
      </c>
      <c r="C807" t="s">
        <v>20</v>
      </c>
      <c r="D807">
        <v>1.00347381163495</v>
      </c>
      <c r="E807">
        <v>1.0034700000000001</v>
      </c>
      <c r="F807">
        <v>1208876.4954127399</v>
      </c>
      <c r="G807">
        <v>1213071.2968518201</v>
      </c>
      <c r="H807" s="12">
        <v>2.5769363444385841E-2</v>
      </c>
      <c r="I807" s="13">
        <f t="shared" si="12"/>
        <v>5823.5849591832402</v>
      </c>
      <c r="J807" s="7"/>
      <c r="K807" s="7"/>
      <c r="L807" s="17"/>
      <c r="N807"/>
    </row>
    <row r="808" spans="1:14" ht="24" x14ac:dyDescent="0.3">
      <c r="A808" s="1">
        <v>44661</v>
      </c>
      <c r="B808" t="s">
        <v>9</v>
      </c>
      <c r="C808" t="s">
        <v>10</v>
      </c>
      <c r="D808">
        <v>1.00000643361672</v>
      </c>
      <c r="E808">
        <v>7.61</v>
      </c>
      <c r="F808">
        <v>30377.650732764301</v>
      </c>
      <c r="G808">
        <v>231173.92207633599</v>
      </c>
      <c r="H808" s="12">
        <v>4.9108447560415091E-3</v>
      </c>
      <c r="I808" s="13">
        <f t="shared" si="12"/>
        <v>1109.7954250941264</v>
      </c>
      <c r="J808" s="7"/>
      <c r="K808" s="7"/>
      <c r="L808" s="17"/>
      <c r="N808"/>
    </row>
    <row r="809" spans="1:14" ht="24" x14ac:dyDescent="0.3">
      <c r="A809" s="1">
        <v>44661</v>
      </c>
      <c r="B809" t="s">
        <v>11</v>
      </c>
      <c r="C809" t="s">
        <v>12</v>
      </c>
      <c r="D809">
        <v>1.0100907570473201</v>
      </c>
      <c r="E809">
        <v>1.0033319999999999</v>
      </c>
      <c r="F809">
        <v>19385763.008253299</v>
      </c>
      <c r="G809">
        <v>19450356.3705968</v>
      </c>
      <c r="H809" s="12">
        <v>0.4131853616003579</v>
      </c>
      <c r="I809" s="13">
        <f t="shared" si="12"/>
        <v>93375.222960532861</v>
      </c>
      <c r="J809" s="7"/>
      <c r="K809" s="7"/>
      <c r="L809" s="17"/>
      <c r="N809"/>
    </row>
    <row r="810" spans="1:14" ht="24" x14ac:dyDescent="0.3">
      <c r="A810" s="1">
        <v>44661</v>
      </c>
      <c r="B810" t="s">
        <v>15</v>
      </c>
      <c r="C810" t="s">
        <v>16</v>
      </c>
      <c r="D810">
        <v>1.0029629125089301</v>
      </c>
      <c r="E810">
        <v>42737.71</v>
      </c>
      <c r="F810">
        <v>56.111865926982901</v>
      </c>
      <c r="G810">
        <v>2398092.65354627</v>
      </c>
      <c r="H810" s="12">
        <v>5.0942859931582568E-2</v>
      </c>
      <c r="I810" s="13">
        <f t="shared" si="12"/>
        <v>11512.51071900171</v>
      </c>
      <c r="J810" s="7"/>
      <c r="K810" s="7"/>
      <c r="L810" s="17"/>
      <c r="N810"/>
    </row>
    <row r="811" spans="1:14" ht="24" x14ac:dyDescent="0.3">
      <c r="A811" s="1">
        <v>44661</v>
      </c>
      <c r="B811" t="s">
        <v>7</v>
      </c>
      <c r="C811" t="s">
        <v>8</v>
      </c>
      <c r="D811">
        <v>1.0087004039218599</v>
      </c>
      <c r="E811">
        <v>3226.2</v>
      </c>
      <c r="F811">
        <v>7159.9234396697202</v>
      </c>
      <c r="G811">
        <v>23099345.001062401</v>
      </c>
      <c r="H811" s="12">
        <v>0.49070109745770885</v>
      </c>
      <c r="I811" s="13">
        <f t="shared" si="12"/>
        <v>110892.90338027319</v>
      </c>
      <c r="J811" s="7"/>
      <c r="K811" s="7"/>
      <c r="L811" s="17"/>
      <c r="N811"/>
    </row>
    <row r="812" spans="1:14" ht="24" x14ac:dyDescent="0.3">
      <c r="A812" s="1">
        <v>44662</v>
      </c>
      <c r="B812" t="s">
        <v>13</v>
      </c>
      <c r="C812" t="s">
        <v>14</v>
      </c>
      <c r="D812">
        <v>1.0030573860606</v>
      </c>
      <c r="E812">
        <v>8.66</v>
      </c>
      <c r="F812">
        <v>21050.187620508801</v>
      </c>
      <c r="G812">
        <v>182294.624793606</v>
      </c>
      <c r="H812" s="12">
        <v>4.2085731186631437E-3</v>
      </c>
      <c r="I812" s="13">
        <f t="shared" si="12"/>
        <v>951.08997031935451</v>
      </c>
      <c r="J812" s="10"/>
      <c r="K812" s="10"/>
      <c r="L812" s="18"/>
      <c r="N812"/>
    </row>
    <row r="813" spans="1:14" ht="24" x14ac:dyDescent="0.3">
      <c r="A813" s="1">
        <v>44662</v>
      </c>
      <c r="B813" t="s">
        <v>17</v>
      </c>
      <c r="C813" t="s">
        <v>18</v>
      </c>
      <c r="D813">
        <v>1</v>
      </c>
      <c r="E813">
        <v>1.4972381167429001</v>
      </c>
      <c r="F813">
        <v>250000</v>
      </c>
      <c r="G813">
        <v>374309.52918572503</v>
      </c>
      <c r="H813" s="12">
        <v>8.6415549793312056E-3</v>
      </c>
      <c r="I813" s="13">
        <f t="shared" si="12"/>
        <v>1952.8937806398205</v>
      </c>
      <c r="J813" s="7"/>
      <c r="K813" s="7"/>
      <c r="L813" s="17"/>
      <c r="N813"/>
    </row>
    <row r="814" spans="1:14" ht="24" x14ac:dyDescent="0.3">
      <c r="A814" s="1">
        <v>44662</v>
      </c>
      <c r="B814" t="s">
        <v>19</v>
      </c>
      <c r="C814" t="s">
        <v>20</v>
      </c>
      <c r="D814">
        <v>1.0034920092425601</v>
      </c>
      <c r="E814">
        <v>1.0011509999999999</v>
      </c>
      <c r="F814">
        <v>1357270.9784430801</v>
      </c>
      <c r="G814">
        <v>1358833.19733926</v>
      </c>
      <c r="H814" s="12">
        <v>3.1370913286905028E-2</v>
      </c>
      <c r="I814" s="13">
        <f t="shared" si="12"/>
        <v>7089.4719292440741</v>
      </c>
      <c r="J814" s="7"/>
      <c r="K814" s="7"/>
      <c r="L814" s="17"/>
      <c r="N814"/>
    </row>
    <row r="815" spans="1:14" ht="24" x14ac:dyDescent="0.3">
      <c r="A815" s="1">
        <v>44662</v>
      </c>
      <c r="B815" t="s">
        <v>9</v>
      </c>
      <c r="C815" t="s">
        <v>10</v>
      </c>
      <c r="D815">
        <v>1.00000643361672</v>
      </c>
      <c r="E815">
        <v>7.61</v>
      </c>
      <c r="F815">
        <v>30377.650732764301</v>
      </c>
      <c r="G815">
        <v>231173.92207633599</v>
      </c>
      <c r="H815" s="12">
        <v>5.3370325937362522E-3</v>
      </c>
      <c r="I815" s="13">
        <f t="shared" si="12"/>
        <v>1206.1090607313565</v>
      </c>
      <c r="J815" s="7"/>
      <c r="K815" s="7"/>
      <c r="L815" s="17"/>
      <c r="N815"/>
    </row>
    <row r="816" spans="1:14" ht="24" x14ac:dyDescent="0.3">
      <c r="A816" s="1">
        <v>44662</v>
      </c>
      <c r="B816" t="s">
        <v>11</v>
      </c>
      <c r="C816" t="s">
        <v>12</v>
      </c>
      <c r="D816">
        <v>1.0101074110686401</v>
      </c>
      <c r="E816">
        <v>1.0010209999999999</v>
      </c>
      <c r="F816">
        <v>18423466.765310701</v>
      </c>
      <c r="G816">
        <v>18442277.124878101</v>
      </c>
      <c r="H816" s="12">
        <v>0.42577049017531188</v>
      </c>
      <c r="I816" s="13">
        <f t="shared" si="12"/>
        <v>96219.319813629802</v>
      </c>
      <c r="J816" s="7"/>
      <c r="K816" s="7"/>
      <c r="L816" s="17"/>
      <c r="N816"/>
    </row>
    <row r="817" spans="1:14" ht="24" x14ac:dyDescent="0.3">
      <c r="A817" s="1">
        <v>44662</v>
      </c>
      <c r="B817" t="s">
        <v>15</v>
      </c>
      <c r="C817" t="s">
        <v>16</v>
      </c>
      <c r="D817">
        <v>1.0029629125089301</v>
      </c>
      <c r="E817">
        <v>42737.71</v>
      </c>
      <c r="F817">
        <v>56.111865926982901</v>
      </c>
      <c r="G817">
        <v>2398092.65354627</v>
      </c>
      <c r="H817" s="12">
        <v>5.5363937851734164E-2</v>
      </c>
      <c r="I817" s="13">
        <f t="shared" si="12"/>
        <v>12511.624373273256</v>
      </c>
      <c r="J817" s="7"/>
      <c r="K817" s="7"/>
      <c r="L817" s="17"/>
      <c r="N817"/>
    </row>
    <row r="818" spans="1:14" ht="24" x14ac:dyDescent="0.3">
      <c r="A818" s="1">
        <v>44662</v>
      </c>
      <c r="B818" t="s">
        <v>7</v>
      </c>
      <c r="C818" t="s">
        <v>8</v>
      </c>
      <c r="D818">
        <v>1.00872125185714</v>
      </c>
      <c r="E818">
        <v>2989.36</v>
      </c>
      <c r="F818">
        <v>6800.1463580013597</v>
      </c>
      <c r="G818">
        <v>20328085.516754899</v>
      </c>
      <c r="H818" s="12">
        <v>0.46930749799431831</v>
      </c>
      <c r="I818" s="13">
        <f t="shared" si="12"/>
        <v>106058.19163713408</v>
      </c>
      <c r="J818" s="7"/>
      <c r="K818" s="7"/>
      <c r="L818" s="17"/>
      <c r="N818"/>
    </row>
    <row r="819" spans="1:14" ht="24" x14ac:dyDescent="0.3">
      <c r="A819" s="1">
        <v>44663</v>
      </c>
      <c r="B819" t="s">
        <v>13</v>
      </c>
      <c r="C819" t="s">
        <v>14</v>
      </c>
      <c r="D819">
        <v>1.0030573860606</v>
      </c>
      <c r="E819">
        <v>8.66</v>
      </c>
      <c r="F819">
        <v>21050.187620508801</v>
      </c>
      <c r="G819">
        <v>182294.624793606</v>
      </c>
      <c r="H819" s="12">
        <v>4.3504605273889949E-3</v>
      </c>
      <c r="I819" s="13">
        <f t="shared" si="12"/>
        <v>983.15492144384064</v>
      </c>
      <c r="J819" s="7"/>
      <c r="K819" s="7"/>
      <c r="L819" s="17"/>
      <c r="N819"/>
    </row>
    <row r="820" spans="1:14" ht="24" x14ac:dyDescent="0.3">
      <c r="A820" s="1">
        <v>44663</v>
      </c>
      <c r="B820" t="s">
        <v>17</v>
      </c>
      <c r="C820" t="s">
        <v>18</v>
      </c>
      <c r="D820">
        <v>1</v>
      </c>
      <c r="E820">
        <v>1.4972381167429001</v>
      </c>
      <c r="F820">
        <v>250000</v>
      </c>
      <c r="G820">
        <v>374309.52918572503</v>
      </c>
      <c r="H820" s="12">
        <v>8.9328954904279358E-3</v>
      </c>
      <c r="I820" s="13">
        <f t="shared" si="12"/>
        <v>2018.7334441645053</v>
      </c>
      <c r="J820" s="10"/>
      <c r="K820" s="10"/>
      <c r="L820" s="18"/>
      <c r="N820"/>
    </row>
    <row r="821" spans="1:14" ht="24" x14ac:dyDescent="0.3">
      <c r="A821" s="1">
        <v>44663</v>
      </c>
      <c r="B821" t="s">
        <v>19</v>
      </c>
      <c r="C821" t="s">
        <v>20</v>
      </c>
      <c r="D821">
        <v>1.0034920092425601</v>
      </c>
      <c r="E821">
        <v>1.0011509999999999</v>
      </c>
      <c r="F821">
        <v>1357270.9784430801</v>
      </c>
      <c r="G821">
        <v>1358833.19733926</v>
      </c>
      <c r="H821" s="12">
        <v>3.2428549086531151E-2</v>
      </c>
      <c r="I821" s="13">
        <f t="shared" si="12"/>
        <v>7328.4856692725762</v>
      </c>
      <c r="J821" s="7"/>
      <c r="K821" s="7"/>
      <c r="L821" s="17"/>
      <c r="N821"/>
    </row>
    <row r="822" spans="1:14" ht="24" x14ac:dyDescent="0.3">
      <c r="A822" s="1">
        <v>44663</v>
      </c>
      <c r="B822" t="s">
        <v>9</v>
      </c>
      <c r="C822" t="s">
        <v>10</v>
      </c>
      <c r="D822">
        <v>1.00000643361672</v>
      </c>
      <c r="E822">
        <v>7.61</v>
      </c>
      <c r="F822">
        <v>30377.650732764301</v>
      </c>
      <c r="G822">
        <v>231173.92207633599</v>
      </c>
      <c r="H822" s="12">
        <v>5.5169647711415934E-3</v>
      </c>
      <c r="I822" s="13">
        <f t="shared" si="12"/>
        <v>1246.7716996930155</v>
      </c>
      <c r="J822" s="7"/>
      <c r="K822" s="7"/>
      <c r="L822" s="17"/>
      <c r="N822"/>
    </row>
    <row r="823" spans="1:14" ht="24" x14ac:dyDescent="0.3">
      <c r="A823" s="1">
        <v>44663</v>
      </c>
      <c r="B823" t="s">
        <v>11</v>
      </c>
      <c r="C823" t="s">
        <v>12</v>
      </c>
      <c r="D823">
        <v>1.01012352611906</v>
      </c>
      <c r="E823">
        <v>1.00183</v>
      </c>
      <c r="F823">
        <v>17896057.155425001</v>
      </c>
      <c r="G823">
        <v>17928806.940019399</v>
      </c>
      <c r="H823" s="12">
        <v>0.42787090943598727</v>
      </c>
      <c r="I823" s="13">
        <f t="shared" si="12"/>
        <v>96693.990832991476</v>
      </c>
      <c r="J823" s="7"/>
      <c r="K823" s="7"/>
      <c r="L823" s="17"/>
      <c r="N823"/>
    </row>
    <row r="824" spans="1:14" ht="24" x14ac:dyDescent="0.3">
      <c r="A824" s="1">
        <v>44663</v>
      </c>
      <c r="B824" t="s">
        <v>15</v>
      </c>
      <c r="C824" t="s">
        <v>16</v>
      </c>
      <c r="D824">
        <v>1.0029629125089301</v>
      </c>
      <c r="E824">
        <v>42737.71</v>
      </c>
      <c r="F824">
        <v>56.111865926982901</v>
      </c>
      <c r="G824">
        <v>2398092.65354627</v>
      </c>
      <c r="H824" s="12">
        <v>5.7230472056357153E-2</v>
      </c>
      <c r="I824" s="13">
        <f t="shared" si="12"/>
        <v>12933.440012736079</v>
      </c>
      <c r="J824" s="7"/>
      <c r="K824" s="7"/>
      <c r="L824" s="17"/>
      <c r="N824"/>
    </row>
    <row r="825" spans="1:14" ht="24" x14ac:dyDescent="0.3">
      <c r="A825" s="1">
        <v>44663</v>
      </c>
      <c r="B825" t="s">
        <v>7</v>
      </c>
      <c r="C825" t="s">
        <v>8</v>
      </c>
      <c r="D825">
        <v>1.0087627190219099</v>
      </c>
      <c r="E825">
        <v>3034.31</v>
      </c>
      <c r="F825">
        <v>6403.0581234501597</v>
      </c>
      <c r="G825">
        <v>19428863.294566002</v>
      </c>
      <c r="H825" s="12">
        <v>0.46366974863216592</v>
      </c>
      <c r="I825" s="13">
        <f t="shared" si="12"/>
        <v>104784.12398467027</v>
      </c>
      <c r="J825" s="7"/>
      <c r="K825" s="7"/>
      <c r="L825" s="17"/>
      <c r="N825"/>
    </row>
    <row r="826" spans="1:14" ht="24" x14ac:dyDescent="0.3">
      <c r="A826" s="1">
        <v>44664</v>
      </c>
      <c r="B826" t="s">
        <v>13</v>
      </c>
      <c r="C826" t="s">
        <v>14</v>
      </c>
      <c r="D826">
        <v>1.0030573860606</v>
      </c>
      <c r="E826">
        <v>8.66</v>
      </c>
      <c r="F826">
        <v>21050.187620508801</v>
      </c>
      <c r="G826">
        <v>182294.624793606</v>
      </c>
      <c r="H826" s="12">
        <v>3.8734491825248595E-3</v>
      </c>
      <c r="I826" s="13">
        <f t="shared" si="12"/>
        <v>875.35574746324505</v>
      </c>
      <c r="J826" s="7"/>
      <c r="K826" s="7"/>
      <c r="L826" s="17"/>
      <c r="N826"/>
    </row>
    <row r="827" spans="1:14" ht="24" x14ac:dyDescent="0.3">
      <c r="A827" s="1">
        <v>44664</v>
      </c>
      <c r="B827" t="s">
        <v>17</v>
      </c>
      <c r="C827" t="s">
        <v>18</v>
      </c>
      <c r="D827">
        <v>1</v>
      </c>
      <c r="E827">
        <v>1.4972381167429001</v>
      </c>
      <c r="F827">
        <v>250000</v>
      </c>
      <c r="G827">
        <v>374309.52918572503</v>
      </c>
      <c r="H827" s="12">
        <v>7.9534376917435364E-3</v>
      </c>
      <c r="I827" s="13">
        <f t="shared" si="12"/>
        <v>1797.3870489815902</v>
      </c>
      <c r="J827" s="7"/>
      <c r="K827" s="7"/>
      <c r="L827" s="17"/>
      <c r="N827"/>
    </row>
    <row r="828" spans="1:14" ht="24" x14ac:dyDescent="0.3">
      <c r="A828" s="1">
        <v>44664</v>
      </c>
      <c r="B828" t="s">
        <v>19</v>
      </c>
      <c r="C828" t="s">
        <v>20</v>
      </c>
      <c r="D828">
        <v>1.0035476014676199</v>
      </c>
      <c r="E828">
        <v>1.001279</v>
      </c>
      <c r="F828">
        <v>1357346.1695886001</v>
      </c>
      <c r="G828">
        <v>1359082.2153395</v>
      </c>
      <c r="H828" s="12">
        <v>2.8878174010622329E-2</v>
      </c>
      <c r="I828" s="13">
        <f t="shared" si="12"/>
        <v>6526.1410193496786</v>
      </c>
      <c r="J828" s="10"/>
      <c r="K828" s="10"/>
      <c r="L828" s="18"/>
      <c r="N828"/>
    </row>
    <row r="829" spans="1:14" ht="24" x14ac:dyDescent="0.3">
      <c r="A829" s="1">
        <v>44664</v>
      </c>
      <c r="B829" t="s">
        <v>9</v>
      </c>
      <c r="C829" t="s">
        <v>10</v>
      </c>
      <c r="D829">
        <v>1.00000643361672</v>
      </c>
      <c r="E829">
        <v>7.61</v>
      </c>
      <c r="F829">
        <v>30377.650732764301</v>
      </c>
      <c r="G829">
        <v>231173.92207633599</v>
      </c>
      <c r="H829" s="12">
        <v>4.9120507008995305E-3</v>
      </c>
      <c r="I829" s="13">
        <f t="shared" si="12"/>
        <v>1110.0679550055436</v>
      </c>
      <c r="J829" s="7"/>
      <c r="K829" s="7"/>
      <c r="L829" s="17"/>
      <c r="N829"/>
    </row>
    <row r="830" spans="1:14" ht="24" x14ac:dyDescent="0.3">
      <c r="A830" s="1">
        <v>44664</v>
      </c>
      <c r="B830" t="s">
        <v>11</v>
      </c>
      <c r="C830" t="s">
        <v>12</v>
      </c>
      <c r="D830">
        <v>1.01014096063232</v>
      </c>
      <c r="E830">
        <v>1.001233</v>
      </c>
      <c r="F830">
        <v>22224381.4521995</v>
      </c>
      <c r="G830">
        <v>22251784.114530101</v>
      </c>
      <c r="H830" s="12">
        <v>0.47281237768657147</v>
      </c>
      <c r="I830" s="13">
        <f t="shared" si="12"/>
        <v>106850.25484442293</v>
      </c>
      <c r="J830" s="7"/>
      <c r="K830" s="7"/>
      <c r="L830" s="17"/>
      <c r="N830"/>
    </row>
    <row r="831" spans="1:14" ht="24" x14ac:dyDescent="0.3">
      <c r="A831" s="1">
        <v>44664</v>
      </c>
      <c r="B831" t="s">
        <v>15</v>
      </c>
      <c r="C831" t="s">
        <v>16</v>
      </c>
      <c r="D831">
        <v>1.0029659358829599</v>
      </c>
      <c r="E831">
        <v>41326.46</v>
      </c>
      <c r="F831">
        <v>57.433855072975902</v>
      </c>
      <c r="G831">
        <v>2373537.9143191301</v>
      </c>
      <c r="H831" s="12">
        <v>5.0433623615180057E-2</v>
      </c>
      <c r="I831" s="13">
        <f t="shared" si="12"/>
        <v>11397.429065577413</v>
      </c>
      <c r="J831" s="7"/>
      <c r="K831" s="7"/>
      <c r="L831" s="17"/>
      <c r="N831"/>
    </row>
    <row r="832" spans="1:14" ht="24" x14ac:dyDescent="0.3">
      <c r="A832" s="1">
        <v>44664</v>
      </c>
      <c r="B832" t="s">
        <v>7</v>
      </c>
      <c r="C832" t="s">
        <v>8</v>
      </c>
      <c r="D832">
        <v>1.0087972535243599</v>
      </c>
      <c r="E832">
        <v>3121.95</v>
      </c>
      <c r="F832">
        <v>6499.2798706182002</v>
      </c>
      <c r="G832">
        <v>20290426.792076401</v>
      </c>
      <c r="H832" s="12">
        <v>0.43113688711245829</v>
      </c>
      <c r="I832" s="13">
        <f t="shared" si="12"/>
        <v>97432.064884171356</v>
      </c>
      <c r="J832" s="7"/>
      <c r="K832" s="7"/>
      <c r="L832" s="17"/>
      <c r="N832"/>
    </row>
    <row r="833" spans="1:14" ht="24" x14ac:dyDescent="0.3">
      <c r="A833" s="1">
        <v>44665</v>
      </c>
      <c r="B833" t="s">
        <v>13</v>
      </c>
      <c r="C833" t="s">
        <v>14</v>
      </c>
      <c r="D833">
        <v>1.0030573860606</v>
      </c>
      <c r="E833">
        <v>8.66</v>
      </c>
      <c r="F833">
        <v>21050.187620508801</v>
      </c>
      <c r="G833">
        <v>182294.624793606</v>
      </c>
      <c r="H833" s="12">
        <v>3.80095499420981E-3</v>
      </c>
      <c r="I833" s="13">
        <f t="shared" si="12"/>
        <v>858.97288004741472</v>
      </c>
      <c r="J833" s="7"/>
      <c r="K833" s="7"/>
      <c r="L833" s="17"/>
      <c r="N833"/>
    </row>
    <row r="834" spans="1:14" ht="24" x14ac:dyDescent="0.3">
      <c r="A834" s="1">
        <v>44665</v>
      </c>
      <c r="B834" t="s">
        <v>17</v>
      </c>
      <c r="C834" t="s">
        <v>18</v>
      </c>
      <c r="D834">
        <v>1</v>
      </c>
      <c r="E834">
        <v>1.4972381167429001</v>
      </c>
      <c r="F834">
        <v>250000</v>
      </c>
      <c r="G834">
        <v>374309.52918572503</v>
      </c>
      <c r="H834" s="12">
        <v>7.8045837936780828E-3</v>
      </c>
      <c r="I834" s="13">
        <f t="shared" si="12"/>
        <v>1763.7477499837476</v>
      </c>
      <c r="J834" s="7"/>
      <c r="K834" s="7"/>
      <c r="L834" s="17"/>
      <c r="N834"/>
    </row>
    <row r="835" spans="1:14" ht="24" x14ac:dyDescent="0.3">
      <c r="A835" s="1">
        <v>44665</v>
      </c>
      <c r="B835" t="s">
        <v>19</v>
      </c>
      <c r="C835" t="s">
        <v>20</v>
      </c>
      <c r="D835">
        <v>1.0035605760064501</v>
      </c>
      <c r="E835">
        <v>1.000934</v>
      </c>
      <c r="F835">
        <v>1706573.1483155601</v>
      </c>
      <c r="G835">
        <v>1708167.0876360899</v>
      </c>
      <c r="H835" s="12">
        <v>3.5616333888320729E-2</v>
      </c>
      <c r="I835" s="13">
        <f t="shared" ref="I835:I898" si="13">H835*$L$3</f>
        <v>8048.8890143097688</v>
      </c>
      <c r="J835" s="7"/>
      <c r="K835" s="7"/>
      <c r="L835" s="17"/>
      <c r="N835"/>
    </row>
    <row r="836" spans="1:14" ht="24" x14ac:dyDescent="0.3">
      <c r="A836" s="1">
        <v>44665</v>
      </c>
      <c r="B836" t="s">
        <v>9</v>
      </c>
      <c r="C836" t="s">
        <v>10</v>
      </c>
      <c r="D836">
        <v>1.00000643361672</v>
      </c>
      <c r="E836">
        <v>7.61</v>
      </c>
      <c r="F836">
        <v>30377.650732764301</v>
      </c>
      <c r="G836">
        <v>231173.92207633599</v>
      </c>
      <c r="H836" s="12">
        <v>4.8201183915431529E-3</v>
      </c>
      <c r="I836" s="13">
        <f t="shared" si="13"/>
        <v>1089.2922918741588</v>
      </c>
      <c r="J836" s="10"/>
      <c r="K836" s="10"/>
      <c r="L836" s="18"/>
      <c r="N836"/>
    </row>
    <row r="837" spans="1:14" ht="24" x14ac:dyDescent="0.3">
      <c r="A837" s="1">
        <v>44665</v>
      </c>
      <c r="B837" t="s">
        <v>11</v>
      </c>
      <c r="C837" t="s">
        <v>12</v>
      </c>
      <c r="D837">
        <v>1.0101546024486701</v>
      </c>
      <c r="E837">
        <v>1.0010479999999999</v>
      </c>
      <c r="F837">
        <v>23274375.5445625</v>
      </c>
      <c r="G837">
        <v>23298767.090133201</v>
      </c>
      <c r="H837" s="12">
        <v>0.48579361695627526</v>
      </c>
      <c r="I837" s="13">
        <f t="shared" si="13"/>
        <v>109783.86823870627</v>
      </c>
      <c r="J837" s="7"/>
      <c r="K837" s="7"/>
      <c r="L837" s="17"/>
      <c r="N837"/>
    </row>
    <row r="838" spans="1:14" ht="24" x14ac:dyDescent="0.3">
      <c r="A838" s="1">
        <v>44665</v>
      </c>
      <c r="B838" t="s">
        <v>15</v>
      </c>
      <c r="C838" t="s">
        <v>16</v>
      </c>
      <c r="D838">
        <v>1.0029659358829599</v>
      </c>
      <c r="E838">
        <v>41326.46</v>
      </c>
      <c r="F838">
        <v>57.433855072975902</v>
      </c>
      <c r="G838">
        <v>2373537.9143191301</v>
      </c>
      <c r="H838" s="12">
        <v>4.9489724667373031E-2</v>
      </c>
      <c r="I838" s="13">
        <f t="shared" si="13"/>
        <v>11184.11856889786</v>
      </c>
      <c r="J838" s="7"/>
      <c r="K838" s="7"/>
      <c r="L838" s="17"/>
      <c r="N838"/>
    </row>
    <row r="839" spans="1:14" ht="24" x14ac:dyDescent="0.3">
      <c r="A839" s="1">
        <v>44665</v>
      </c>
      <c r="B839" t="s">
        <v>7</v>
      </c>
      <c r="C839" t="s">
        <v>8</v>
      </c>
      <c r="D839">
        <v>1.0088220802010599</v>
      </c>
      <c r="E839">
        <v>3019.65</v>
      </c>
      <c r="F839">
        <v>6554.3908823093298</v>
      </c>
      <c r="G839">
        <v>19791966.427765299</v>
      </c>
      <c r="H839" s="12">
        <v>0.41267466730859992</v>
      </c>
      <c r="I839" s="13">
        <f t="shared" si="13"/>
        <v>93259.811821152529</v>
      </c>
      <c r="J839" s="7"/>
      <c r="K839" s="7"/>
      <c r="L839" s="17"/>
      <c r="N839"/>
    </row>
    <row r="840" spans="1:14" ht="24" x14ac:dyDescent="0.3">
      <c r="A840" s="1">
        <v>44666</v>
      </c>
      <c r="B840" t="s">
        <v>13</v>
      </c>
      <c r="C840" t="s">
        <v>14</v>
      </c>
      <c r="D840">
        <v>1.0030573860606</v>
      </c>
      <c r="E840">
        <v>8.66</v>
      </c>
      <c r="F840">
        <v>21050.187620508801</v>
      </c>
      <c r="G840">
        <v>182294.624793606</v>
      </c>
      <c r="H840" s="12">
        <v>3.7832747887453231E-3</v>
      </c>
      <c r="I840" s="13">
        <f t="shared" si="13"/>
        <v>854.97735338877351</v>
      </c>
      <c r="J840" s="7"/>
      <c r="K840" s="7"/>
      <c r="L840" s="17"/>
      <c r="N840"/>
    </row>
    <row r="841" spans="1:14" ht="24" x14ac:dyDescent="0.3">
      <c r="A841" s="1">
        <v>44666</v>
      </c>
      <c r="B841" t="s">
        <v>17</v>
      </c>
      <c r="C841" t="s">
        <v>18</v>
      </c>
      <c r="D841">
        <v>1</v>
      </c>
      <c r="E841">
        <v>1.4972381167429001</v>
      </c>
      <c r="F841">
        <v>250000</v>
      </c>
      <c r="G841">
        <v>374309.52918572503</v>
      </c>
      <c r="H841" s="12">
        <v>7.768280642168203E-3</v>
      </c>
      <c r="I841" s="13">
        <f t="shared" si="13"/>
        <v>1755.5436479476164</v>
      </c>
      <c r="J841" s="7"/>
      <c r="K841" s="7"/>
      <c r="L841" s="17"/>
      <c r="N841"/>
    </row>
    <row r="842" spans="1:14" ht="24" x14ac:dyDescent="0.3">
      <c r="A842" s="1">
        <v>44666</v>
      </c>
      <c r="B842" t="s">
        <v>19</v>
      </c>
      <c r="C842" t="s">
        <v>20</v>
      </c>
      <c r="D842">
        <v>1.00357908144676</v>
      </c>
      <c r="E842">
        <v>1.0006250000000001</v>
      </c>
      <c r="F842">
        <v>1558219.1824618401</v>
      </c>
      <c r="G842">
        <v>1559193.0694508799</v>
      </c>
      <c r="H842" s="12">
        <v>3.2358912596126381E-2</v>
      </c>
      <c r="I842" s="13">
        <f t="shared" si="13"/>
        <v>7312.7486092940972</v>
      </c>
      <c r="J842" s="7"/>
      <c r="K842" s="7"/>
      <c r="L842" s="17"/>
      <c r="N842"/>
    </row>
    <row r="843" spans="1:14" ht="24" x14ac:dyDescent="0.3">
      <c r="A843" s="1">
        <v>44666</v>
      </c>
      <c r="B843" t="s">
        <v>9</v>
      </c>
      <c r="C843" t="s">
        <v>10</v>
      </c>
      <c r="D843">
        <v>1.00000643361672</v>
      </c>
      <c r="E843">
        <v>7.61</v>
      </c>
      <c r="F843">
        <v>30377.650732764301</v>
      </c>
      <c r="G843">
        <v>231173.92207633599</v>
      </c>
      <c r="H843" s="12">
        <v>4.7976975305607274E-3</v>
      </c>
      <c r="I843" s="13">
        <f t="shared" si="13"/>
        <v>1084.2254306351927</v>
      </c>
      <c r="J843" s="7"/>
      <c r="K843" s="7"/>
      <c r="L843" s="17"/>
      <c r="N843"/>
    </row>
    <row r="844" spans="1:14" ht="24" x14ac:dyDescent="0.3">
      <c r="A844" s="1">
        <v>44666</v>
      </c>
      <c r="B844" t="s">
        <v>11</v>
      </c>
      <c r="C844" t="s">
        <v>12</v>
      </c>
      <c r="D844">
        <v>1.0101635845758801</v>
      </c>
      <c r="E844">
        <v>1.0007429999999999</v>
      </c>
      <c r="F844">
        <v>23475890.902607899</v>
      </c>
      <c r="G844">
        <v>23493333.489548601</v>
      </c>
      <c r="H844" s="12">
        <v>0.48757189848700871</v>
      </c>
      <c r="I844" s="13">
        <f t="shared" si="13"/>
        <v>110185.73977107542</v>
      </c>
      <c r="J844" s="10"/>
      <c r="K844" s="10"/>
      <c r="L844" s="18"/>
      <c r="N844"/>
    </row>
    <row r="845" spans="1:14" ht="24" x14ac:dyDescent="0.3">
      <c r="A845" s="1">
        <v>44666</v>
      </c>
      <c r="B845" t="s">
        <v>15</v>
      </c>
      <c r="C845" t="s">
        <v>16</v>
      </c>
      <c r="D845">
        <v>1.00298504396845</v>
      </c>
      <c r="E845">
        <v>40646.199999999997</v>
      </c>
      <c r="F845">
        <v>58.434949278645099</v>
      </c>
      <c r="G845">
        <v>2375158.6353696599</v>
      </c>
      <c r="H845" s="12">
        <v>4.9293158230192424E-2</v>
      </c>
      <c r="I845" s="13">
        <f t="shared" si="13"/>
        <v>11139.696775184728</v>
      </c>
      <c r="J845" s="7"/>
      <c r="K845" s="7"/>
      <c r="L845" s="17"/>
      <c r="N845"/>
    </row>
    <row r="846" spans="1:14" ht="24" x14ac:dyDescent="0.3">
      <c r="A846" s="1">
        <v>44666</v>
      </c>
      <c r="B846" t="s">
        <v>7</v>
      </c>
      <c r="C846" t="s">
        <v>8</v>
      </c>
      <c r="D846">
        <v>1.0088563414253</v>
      </c>
      <c r="E846">
        <v>3045.34</v>
      </c>
      <c r="F846">
        <v>6557.1934882789601</v>
      </c>
      <c r="G846">
        <v>19968883.617595401</v>
      </c>
      <c r="H846" s="12">
        <v>0.41442677772519831</v>
      </c>
      <c r="I846" s="13">
        <f t="shared" si="13"/>
        <v>93655.768977445943</v>
      </c>
      <c r="J846" s="7"/>
      <c r="K846" s="7"/>
      <c r="L846" s="17"/>
      <c r="N846"/>
    </row>
    <row r="847" spans="1:14" ht="24" x14ac:dyDescent="0.3">
      <c r="A847" s="1">
        <v>44667</v>
      </c>
      <c r="B847" t="s">
        <v>13</v>
      </c>
      <c r="C847" t="s">
        <v>14</v>
      </c>
      <c r="D847">
        <v>1.0030573860606</v>
      </c>
      <c r="E847">
        <v>8.66</v>
      </c>
      <c r="F847">
        <v>21050.187620508801</v>
      </c>
      <c r="G847">
        <v>182294.624793606</v>
      </c>
      <c r="H847" s="12">
        <v>3.5199573386028604E-3</v>
      </c>
      <c r="I847" s="13">
        <f t="shared" si="13"/>
        <v>795.47058499499667</v>
      </c>
      <c r="J847" s="7"/>
      <c r="K847" s="7"/>
      <c r="L847" s="17"/>
      <c r="N847"/>
    </row>
    <row r="848" spans="1:14" ht="24" x14ac:dyDescent="0.3">
      <c r="A848" s="1">
        <v>44667</v>
      </c>
      <c r="B848" t="s">
        <v>17</v>
      </c>
      <c r="C848" t="s">
        <v>18</v>
      </c>
      <c r="D848">
        <v>1</v>
      </c>
      <c r="E848">
        <v>1.4972381167429001</v>
      </c>
      <c r="F848">
        <v>250000</v>
      </c>
      <c r="G848">
        <v>374309.52918572503</v>
      </c>
      <c r="H848" s="12">
        <v>7.2276051784741805E-3</v>
      </c>
      <c r="I848" s="13">
        <f t="shared" si="13"/>
        <v>1633.3571024800408</v>
      </c>
      <c r="J848" s="7"/>
      <c r="K848" s="7"/>
      <c r="L848" s="17"/>
      <c r="N848"/>
    </row>
    <row r="849" spans="1:14" ht="24" x14ac:dyDescent="0.3">
      <c r="A849" s="1">
        <v>44667</v>
      </c>
      <c r="B849" t="s">
        <v>19</v>
      </c>
      <c r="C849" t="s">
        <v>20</v>
      </c>
      <c r="D849">
        <v>1.00359045675362</v>
      </c>
      <c r="E849">
        <v>1.002642</v>
      </c>
      <c r="F849">
        <v>1261824.00228865</v>
      </c>
      <c r="G849">
        <v>1265157.7413027</v>
      </c>
      <c r="H849" s="12">
        <v>2.4429142005863786E-2</v>
      </c>
      <c r="I849" s="13">
        <f t="shared" si="13"/>
        <v>5520.7100578223244</v>
      </c>
      <c r="J849" s="7"/>
      <c r="K849" s="7"/>
      <c r="L849" s="17"/>
      <c r="N849"/>
    </row>
    <row r="850" spans="1:14" ht="24" x14ac:dyDescent="0.3">
      <c r="A850" s="1">
        <v>44667</v>
      </c>
      <c r="B850" t="s">
        <v>9</v>
      </c>
      <c r="C850" t="s">
        <v>10</v>
      </c>
      <c r="D850">
        <v>1.00000643361672</v>
      </c>
      <c r="E850">
        <v>7.61</v>
      </c>
      <c r="F850">
        <v>30377.650732764301</v>
      </c>
      <c r="G850">
        <v>231173.92207633599</v>
      </c>
      <c r="H850" s="12">
        <v>4.4637758487256624E-3</v>
      </c>
      <c r="I850" s="13">
        <f t="shared" si="13"/>
        <v>1008.7629036668163</v>
      </c>
      <c r="J850" s="7"/>
      <c r="K850" s="7"/>
      <c r="L850" s="17"/>
      <c r="N850"/>
    </row>
    <row r="851" spans="1:14" ht="24" x14ac:dyDescent="0.3">
      <c r="A851" s="1">
        <v>44667</v>
      </c>
      <c r="B851" t="s">
        <v>11</v>
      </c>
      <c r="C851" t="s">
        <v>12</v>
      </c>
      <c r="D851">
        <v>1.0101824676471101</v>
      </c>
      <c r="E851">
        <v>1.0024789999999999</v>
      </c>
      <c r="F851">
        <v>27826081.231158901</v>
      </c>
      <c r="G851">
        <v>27895062.086530901</v>
      </c>
      <c r="H851" s="12">
        <v>0.5386304100487711</v>
      </c>
      <c r="I851" s="13">
        <f t="shared" si="13"/>
        <v>121724.38645169968</v>
      </c>
      <c r="J851" s="7"/>
      <c r="K851" s="7"/>
      <c r="L851" s="17"/>
      <c r="N851"/>
    </row>
    <row r="852" spans="1:14" ht="24" x14ac:dyDescent="0.3">
      <c r="A852" s="1">
        <v>44667</v>
      </c>
      <c r="B852" t="s">
        <v>15</v>
      </c>
      <c r="C852" t="s">
        <v>16</v>
      </c>
      <c r="D852">
        <v>1.00298504396845</v>
      </c>
      <c r="E852">
        <v>40646.199999999997</v>
      </c>
      <c r="F852">
        <v>58.434949278645099</v>
      </c>
      <c r="G852">
        <v>2375158.6353696599</v>
      </c>
      <c r="H852" s="12">
        <v>4.58623345498042E-2</v>
      </c>
      <c r="I852" s="13">
        <f t="shared" si="13"/>
        <v>10364.369389786259</v>
      </c>
      <c r="J852" s="10"/>
      <c r="K852" s="10"/>
      <c r="L852" s="18"/>
      <c r="N852"/>
    </row>
    <row r="853" spans="1:14" ht="24" x14ac:dyDescent="0.3">
      <c r="A853" s="1">
        <v>44667</v>
      </c>
      <c r="B853" t="s">
        <v>7</v>
      </c>
      <c r="C853" t="s">
        <v>8</v>
      </c>
      <c r="D853">
        <v>1.0088921906939601</v>
      </c>
      <c r="E853">
        <v>3070.47</v>
      </c>
      <c r="F853">
        <v>6339.6538012528799</v>
      </c>
      <c r="G853">
        <v>19465716.8071329</v>
      </c>
      <c r="H853" s="12">
        <v>0.37586677502975824</v>
      </c>
      <c r="I853" s="13">
        <f t="shared" si="13"/>
        <v>84941.644074521639</v>
      </c>
      <c r="J853" s="7"/>
      <c r="K853" s="7"/>
      <c r="L853" s="17"/>
      <c r="N853"/>
    </row>
    <row r="854" spans="1:14" ht="24" x14ac:dyDescent="0.3">
      <c r="A854" s="1">
        <v>44668</v>
      </c>
      <c r="B854" t="s">
        <v>13</v>
      </c>
      <c r="C854" t="s">
        <v>14</v>
      </c>
      <c r="D854">
        <v>1.0030573860606</v>
      </c>
      <c r="E854">
        <v>8.66</v>
      </c>
      <c r="F854">
        <v>21050.187620508801</v>
      </c>
      <c r="G854">
        <v>182294.624793606</v>
      </c>
      <c r="H854" s="12">
        <v>3.5755488016922226E-3</v>
      </c>
      <c r="I854" s="13">
        <f t="shared" si="13"/>
        <v>808.03362750106726</v>
      </c>
      <c r="J854" s="7"/>
      <c r="K854" s="7"/>
      <c r="L854" s="17"/>
      <c r="N854"/>
    </row>
    <row r="855" spans="1:14" ht="24" x14ac:dyDescent="0.3">
      <c r="A855" s="1">
        <v>44668</v>
      </c>
      <c r="B855" t="s">
        <v>17</v>
      </c>
      <c r="C855" t="s">
        <v>18</v>
      </c>
      <c r="D855">
        <v>1</v>
      </c>
      <c r="E855">
        <v>1.4972381167429001</v>
      </c>
      <c r="F855">
        <v>250000</v>
      </c>
      <c r="G855">
        <v>374309.52918572503</v>
      </c>
      <c r="H855" s="12">
        <v>7.3417523421619967E-3</v>
      </c>
      <c r="I855" s="13">
        <f t="shared" si="13"/>
        <v>1659.1530716750274</v>
      </c>
      <c r="J855" s="7"/>
      <c r="K855" s="7"/>
      <c r="L855" s="17"/>
      <c r="N855"/>
    </row>
    <row r="856" spans="1:14" ht="24" x14ac:dyDescent="0.3">
      <c r="A856" s="1">
        <v>44668</v>
      </c>
      <c r="B856" t="s">
        <v>19</v>
      </c>
      <c r="C856" t="s">
        <v>20</v>
      </c>
      <c r="D856">
        <v>1.00362832154217</v>
      </c>
      <c r="E856">
        <v>1.0046539999999999</v>
      </c>
      <c r="F856">
        <v>761833.40897879598</v>
      </c>
      <c r="G856">
        <v>765378.98166418297</v>
      </c>
      <c r="H856" s="12">
        <v>1.5012235845287367E-2</v>
      </c>
      <c r="I856" s="13">
        <f t="shared" si="13"/>
        <v>3392.5956712513821</v>
      </c>
      <c r="J856" s="7"/>
      <c r="K856" s="7"/>
      <c r="L856" s="17"/>
      <c r="N856"/>
    </row>
    <row r="857" spans="1:14" ht="24" x14ac:dyDescent="0.3">
      <c r="A857" s="1">
        <v>44668</v>
      </c>
      <c r="B857" t="s">
        <v>9</v>
      </c>
      <c r="C857" t="s">
        <v>10</v>
      </c>
      <c r="D857">
        <v>1.00000643361672</v>
      </c>
      <c r="E857">
        <v>7.61</v>
      </c>
      <c r="F857">
        <v>30377.650732764301</v>
      </c>
      <c r="G857">
        <v>231173.92207633599</v>
      </c>
      <c r="H857" s="12">
        <v>4.5342732458424446E-3</v>
      </c>
      <c r="I857" s="13">
        <f t="shared" si="13"/>
        <v>1024.6945188344507</v>
      </c>
      <c r="J857" s="7"/>
      <c r="K857" s="7"/>
      <c r="L857" s="17"/>
      <c r="N857"/>
    </row>
    <row r="858" spans="1:14" ht="24" x14ac:dyDescent="0.3">
      <c r="A858" s="1">
        <v>44668</v>
      </c>
      <c r="B858" t="s">
        <v>11</v>
      </c>
      <c r="C858" t="s">
        <v>12</v>
      </c>
      <c r="D858">
        <v>1.0101931603488199</v>
      </c>
      <c r="E858">
        <v>1.0044519999999999</v>
      </c>
      <c r="F858">
        <v>27887624.4886158</v>
      </c>
      <c r="G858">
        <v>28011780.192839101</v>
      </c>
      <c r="H858" s="12">
        <v>0.54942644203124535</v>
      </c>
      <c r="I858" s="13">
        <f t="shared" si="13"/>
        <v>124164.16769067691</v>
      </c>
      <c r="J858" s="7"/>
      <c r="K858" s="7"/>
      <c r="L858" s="17"/>
      <c r="N858"/>
    </row>
    <row r="859" spans="1:14" ht="24" x14ac:dyDescent="0.3">
      <c r="A859" s="1">
        <v>44668</v>
      </c>
      <c r="B859" t="s">
        <v>15</v>
      </c>
      <c r="C859" t="s">
        <v>16</v>
      </c>
      <c r="D859">
        <v>1.00298504396845</v>
      </c>
      <c r="E859">
        <v>40646.199999999997</v>
      </c>
      <c r="F859">
        <v>58.434949278645099</v>
      </c>
      <c r="G859">
        <v>2375158.6353696599</v>
      </c>
      <c r="H859" s="12">
        <v>4.6586648520986984E-2</v>
      </c>
      <c r="I859" s="13">
        <f t="shared" si="13"/>
        <v>10528.056162934912</v>
      </c>
      <c r="J859" s="7"/>
      <c r="K859" s="7"/>
      <c r="L859" s="17"/>
      <c r="N859"/>
    </row>
    <row r="860" spans="1:14" ht="24" x14ac:dyDescent="0.3">
      <c r="A860" s="1">
        <v>44668</v>
      </c>
      <c r="B860" t="s">
        <v>7</v>
      </c>
      <c r="C860" t="s">
        <v>8</v>
      </c>
      <c r="D860">
        <v>1.00891972922399</v>
      </c>
      <c r="E860">
        <v>3004.44</v>
      </c>
      <c r="F860">
        <v>6338.4793836833396</v>
      </c>
      <c r="G860">
        <v>19043580.999513499</v>
      </c>
      <c r="H860" s="12">
        <v>0.3735230992127837</v>
      </c>
      <c r="I860" s="13">
        <f t="shared" si="13"/>
        <v>84411.999822098005</v>
      </c>
      <c r="J860" s="10"/>
      <c r="K860" s="10"/>
      <c r="L860" s="18"/>
      <c r="N860"/>
    </row>
    <row r="861" spans="1:14" ht="24" x14ac:dyDescent="0.3">
      <c r="A861" s="1">
        <v>44669</v>
      </c>
      <c r="B861" t="s">
        <v>13</v>
      </c>
      <c r="C861" t="s">
        <v>14</v>
      </c>
      <c r="D861">
        <v>1.0030573860606</v>
      </c>
      <c r="E861">
        <v>8.66</v>
      </c>
      <c r="F861">
        <v>21050.187620508801</v>
      </c>
      <c r="G861">
        <v>182294.624793606</v>
      </c>
      <c r="H861" s="12">
        <v>3.5838667262134759E-3</v>
      </c>
      <c r="I861" s="13">
        <f t="shared" si="13"/>
        <v>809.91338445502276</v>
      </c>
      <c r="J861" s="7"/>
      <c r="K861" s="7"/>
      <c r="L861" s="17"/>
      <c r="N861"/>
    </row>
    <row r="862" spans="1:14" ht="24" x14ac:dyDescent="0.3">
      <c r="A862" s="1">
        <v>44669</v>
      </c>
      <c r="B862" t="s">
        <v>17</v>
      </c>
      <c r="C862" t="s">
        <v>18</v>
      </c>
      <c r="D862">
        <v>1</v>
      </c>
      <c r="E862">
        <v>1.4972381167429001</v>
      </c>
      <c r="F862">
        <v>250000</v>
      </c>
      <c r="G862">
        <v>374309.52918572503</v>
      </c>
      <c r="H862" s="12">
        <v>7.3588317180068837E-3</v>
      </c>
      <c r="I862" s="13">
        <f t="shared" si="13"/>
        <v>1663.0128176286742</v>
      </c>
      <c r="J862" s="7"/>
      <c r="K862" s="7"/>
      <c r="L862" s="17"/>
      <c r="N862"/>
    </row>
    <row r="863" spans="1:14" ht="24" x14ac:dyDescent="0.3">
      <c r="A863" s="1">
        <v>44669</v>
      </c>
      <c r="B863" t="s">
        <v>19</v>
      </c>
      <c r="C863" t="s">
        <v>20</v>
      </c>
      <c r="D863">
        <v>1.0036522541789401</v>
      </c>
      <c r="E863">
        <v>1.0013920000000001</v>
      </c>
      <c r="F863">
        <v>861848.94928457704</v>
      </c>
      <c r="G863">
        <v>863048.643021981</v>
      </c>
      <c r="H863" s="12">
        <v>1.6967320448050091E-2</v>
      </c>
      <c r="I863" s="13">
        <f t="shared" si="13"/>
        <v>3834.4227001243144</v>
      </c>
      <c r="J863" s="7"/>
      <c r="K863" s="7"/>
      <c r="L863" s="17"/>
      <c r="N863"/>
    </row>
    <row r="864" spans="1:14" ht="24" x14ac:dyDescent="0.3">
      <c r="A864" s="1">
        <v>44669</v>
      </c>
      <c r="B864" t="s">
        <v>9</v>
      </c>
      <c r="C864" t="s">
        <v>10</v>
      </c>
      <c r="D864">
        <v>1.00000643361672</v>
      </c>
      <c r="E864">
        <v>7.61</v>
      </c>
      <c r="F864">
        <v>30377.650732764301</v>
      </c>
      <c r="G864">
        <v>231173.92207633599</v>
      </c>
      <c r="H864" s="12">
        <v>4.5448214846470179E-3</v>
      </c>
      <c r="I864" s="13">
        <f t="shared" si="13"/>
        <v>1027.0783016151452</v>
      </c>
      <c r="J864" s="7"/>
      <c r="K864" s="7"/>
      <c r="L864" s="17"/>
      <c r="N864"/>
    </row>
    <row r="865" spans="1:14" ht="24" x14ac:dyDescent="0.3">
      <c r="A865" s="1">
        <v>44669</v>
      </c>
      <c r="B865" t="s">
        <v>11</v>
      </c>
      <c r="C865" t="s">
        <v>12</v>
      </c>
      <c r="D865">
        <v>1.0102054312804201</v>
      </c>
      <c r="E865">
        <v>1.001172</v>
      </c>
      <c r="F865">
        <v>27585860.0509752</v>
      </c>
      <c r="G865">
        <v>27618190.678955</v>
      </c>
      <c r="H865" s="12">
        <v>0.54296672062926199</v>
      </c>
      <c r="I865" s="13">
        <f t="shared" si="13"/>
        <v>122704.34364503095</v>
      </c>
      <c r="J865" s="7"/>
      <c r="K865" s="7"/>
      <c r="L865" s="17"/>
      <c r="N865"/>
    </row>
    <row r="866" spans="1:14" ht="24" x14ac:dyDescent="0.3">
      <c r="A866" s="1">
        <v>44669</v>
      </c>
      <c r="B866" t="s">
        <v>15</v>
      </c>
      <c r="C866" t="s">
        <v>16</v>
      </c>
      <c r="D866">
        <v>1.0029996499029701</v>
      </c>
      <c r="E866">
        <v>40957.46</v>
      </c>
      <c r="F866">
        <v>58.455117687841003</v>
      </c>
      <c r="G866">
        <v>2394173.1444950402</v>
      </c>
      <c r="H866" s="12">
        <v>4.7068845167894502E-2</v>
      </c>
      <c r="I866" s="13">
        <f t="shared" si="13"/>
        <v>10637.027156586328</v>
      </c>
      <c r="J866" s="7"/>
      <c r="K866" s="7"/>
      <c r="L866" s="17"/>
      <c r="N866"/>
    </row>
    <row r="867" spans="1:14" ht="24" x14ac:dyDescent="0.3">
      <c r="A867" s="1">
        <v>44669</v>
      </c>
      <c r="B867" t="s">
        <v>7</v>
      </c>
      <c r="C867" t="s">
        <v>8</v>
      </c>
      <c r="D867">
        <v>1.0089427088475</v>
      </c>
      <c r="E867">
        <v>3065.64</v>
      </c>
      <c r="F867">
        <v>6263.6697403983799</v>
      </c>
      <c r="G867">
        <v>19202156.5029549</v>
      </c>
      <c r="H867" s="12">
        <v>0.37750959382592603</v>
      </c>
      <c r="I867" s="13">
        <f t="shared" si="13"/>
        <v>85312.9025595313</v>
      </c>
      <c r="J867" s="7"/>
      <c r="K867" s="7"/>
      <c r="L867" s="17"/>
      <c r="N867"/>
    </row>
    <row r="868" spans="1:14" ht="24" x14ac:dyDescent="0.3">
      <c r="A868" s="1">
        <v>44670</v>
      </c>
      <c r="B868" t="s">
        <v>13</v>
      </c>
      <c r="C868" t="s">
        <v>14</v>
      </c>
      <c r="D868">
        <v>1.0030573860606</v>
      </c>
      <c r="E868">
        <v>8.66</v>
      </c>
      <c r="F868">
        <v>21050.187620508801</v>
      </c>
      <c r="G868">
        <v>182294.624793606</v>
      </c>
      <c r="H868" s="12">
        <v>3.551821705525524E-3</v>
      </c>
      <c r="I868" s="13">
        <f t="shared" si="13"/>
        <v>802.67157187017494</v>
      </c>
      <c r="J868" s="10"/>
      <c r="K868" s="10"/>
      <c r="L868" s="18"/>
      <c r="N868"/>
    </row>
    <row r="869" spans="1:14" ht="24" x14ac:dyDescent="0.3">
      <c r="A869" s="1">
        <v>44670</v>
      </c>
      <c r="B869" t="s">
        <v>17</v>
      </c>
      <c r="C869" t="s">
        <v>18</v>
      </c>
      <c r="D869">
        <v>1</v>
      </c>
      <c r="E869">
        <v>1.4972381167429001</v>
      </c>
      <c r="F869">
        <v>250000</v>
      </c>
      <c r="G869">
        <v>374309.52918572503</v>
      </c>
      <c r="H869" s="12">
        <v>7.293032978082245E-3</v>
      </c>
      <c r="I869" s="13">
        <f t="shared" si="13"/>
        <v>1648.1430458942925</v>
      </c>
      <c r="J869" s="7"/>
      <c r="K869" s="7"/>
      <c r="L869" s="17"/>
      <c r="N869"/>
    </row>
    <row r="870" spans="1:14" ht="24" x14ac:dyDescent="0.3">
      <c r="A870" s="1">
        <v>44670</v>
      </c>
      <c r="B870" t="s">
        <v>19</v>
      </c>
      <c r="C870" t="s">
        <v>20</v>
      </c>
      <c r="D870">
        <v>1.0036522541789401</v>
      </c>
      <c r="E870">
        <v>1.0013920000000001</v>
      </c>
      <c r="F870">
        <v>861848.94928457704</v>
      </c>
      <c r="G870">
        <v>863048.643021981</v>
      </c>
      <c r="H870" s="12">
        <v>1.6815607737641538E-2</v>
      </c>
      <c r="I870" s="13">
        <f t="shared" si="13"/>
        <v>3800.1373418398953</v>
      </c>
      <c r="J870" s="7"/>
      <c r="K870" s="7"/>
      <c r="L870" s="17"/>
      <c r="N870"/>
    </row>
    <row r="871" spans="1:14" ht="24" x14ac:dyDescent="0.3">
      <c r="A871" s="1">
        <v>44670</v>
      </c>
      <c r="B871" t="s">
        <v>9</v>
      </c>
      <c r="C871" t="s">
        <v>10</v>
      </c>
      <c r="D871">
        <v>1.00000643361672</v>
      </c>
      <c r="E871">
        <v>7.61</v>
      </c>
      <c r="F871">
        <v>30377.650732764301</v>
      </c>
      <c r="G871">
        <v>231173.92207633599</v>
      </c>
      <c r="H871" s="12">
        <v>4.5041841201397623E-3</v>
      </c>
      <c r="I871" s="13">
        <f t="shared" si="13"/>
        <v>1017.8947164157655</v>
      </c>
      <c r="J871" s="7"/>
      <c r="K871" s="7"/>
      <c r="L871" s="17"/>
      <c r="N871"/>
    </row>
    <row r="872" spans="1:14" ht="24" x14ac:dyDescent="0.3">
      <c r="A872" s="1">
        <v>44670</v>
      </c>
      <c r="B872" t="s">
        <v>11</v>
      </c>
      <c r="C872" t="s">
        <v>12</v>
      </c>
      <c r="D872">
        <v>1.01021806332773</v>
      </c>
      <c r="E872">
        <v>1.0004150000000001</v>
      </c>
      <c r="F872">
        <v>27818683.3164021</v>
      </c>
      <c r="G872">
        <v>27830228.069978401</v>
      </c>
      <c r="H872" s="12">
        <v>0.54224313108842748</v>
      </c>
      <c r="I872" s="13">
        <f t="shared" si="13"/>
        <v>122540.82058495536</v>
      </c>
      <c r="J872" s="7"/>
      <c r="K872" s="7"/>
      <c r="L872" s="17"/>
      <c r="N872"/>
    </row>
    <row r="873" spans="1:14" ht="24" x14ac:dyDescent="0.3">
      <c r="A873" s="1">
        <v>44670</v>
      </c>
      <c r="B873" t="s">
        <v>15</v>
      </c>
      <c r="C873" t="s">
        <v>16</v>
      </c>
      <c r="D873">
        <v>1.0029996499029701</v>
      </c>
      <c r="E873">
        <v>40957.46</v>
      </c>
      <c r="F873">
        <v>58.455117687841003</v>
      </c>
      <c r="G873">
        <v>2394173.1444950402</v>
      </c>
      <c r="H873" s="12">
        <v>4.664798071271517E-2</v>
      </c>
      <c r="I873" s="13">
        <f t="shared" si="13"/>
        <v>10541.916545246366</v>
      </c>
      <c r="J873" s="7"/>
      <c r="K873" s="7"/>
      <c r="L873" s="17"/>
      <c r="N873"/>
    </row>
    <row r="874" spans="1:14" ht="24" x14ac:dyDescent="0.3">
      <c r="A874" s="1">
        <v>44670</v>
      </c>
      <c r="B874" t="s">
        <v>7</v>
      </c>
      <c r="C874" t="s">
        <v>8</v>
      </c>
      <c r="D874">
        <v>1.00896589282176</v>
      </c>
      <c r="E874">
        <v>3104.78</v>
      </c>
      <c r="F874">
        <v>6264.2226574361202</v>
      </c>
      <c r="G874">
        <v>19449033.222354501</v>
      </c>
      <c r="H874" s="12">
        <v>0.37894424165746832</v>
      </c>
      <c r="I874" s="13">
        <f t="shared" si="13"/>
        <v>85637.116758749908</v>
      </c>
      <c r="J874" s="7"/>
      <c r="K874" s="7"/>
      <c r="L874" s="17"/>
      <c r="N874"/>
    </row>
    <row r="875" spans="1:14" ht="24" x14ac:dyDescent="0.3">
      <c r="A875" s="1">
        <v>44671</v>
      </c>
      <c r="B875" t="s">
        <v>13</v>
      </c>
      <c r="C875" t="s">
        <v>14</v>
      </c>
      <c r="D875">
        <v>1.0030573860606</v>
      </c>
      <c r="E875">
        <v>8.66</v>
      </c>
      <c r="F875">
        <v>21050.187620508801</v>
      </c>
      <c r="G875">
        <v>182294.624793606</v>
      </c>
      <c r="H875" s="12">
        <v>3.7156010175113598E-3</v>
      </c>
      <c r="I875" s="13">
        <f t="shared" si="13"/>
        <v>839.68384576527899</v>
      </c>
      <c r="J875" s="7"/>
      <c r="K875" s="7"/>
      <c r="L875" s="17"/>
      <c r="N875"/>
    </row>
    <row r="876" spans="1:14" ht="24" x14ac:dyDescent="0.3">
      <c r="A876" s="1">
        <v>44671</v>
      </c>
      <c r="B876" t="s">
        <v>17</v>
      </c>
      <c r="C876" t="s">
        <v>18</v>
      </c>
      <c r="D876">
        <v>1</v>
      </c>
      <c r="E876">
        <v>1.4972381167429001</v>
      </c>
      <c r="F876">
        <v>250000</v>
      </c>
      <c r="G876">
        <v>374309.52918572503</v>
      </c>
      <c r="H876" s="12">
        <v>7.6293246116352848E-3</v>
      </c>
      <c r="I876" s="13">
        <f t="shared" si="13"/>
        <v>1724.1411551718156</v>
      </c>
      <c r="J876" s="10"/>
      <c r="K876" s="10"/>
      <c r="L876" s="18"/>
      <c r="N876"/>
    </row>
    <row r="877" spans="1:14" ht="24" x14ac:dyDescent="0.3">
      <c r="A877" s="1">
        <v>44671</v>
      </c>
      <c r="B877" t="s">
        <v>19</v>
      </c>
      <c r="C877" t="s">
        <v>20</v>
      </c>
      <c r="D877">
        <v>1.0037214728159101</v>
      </c>
      <c r="E877">
        <v>1.001717</v>
      </c>
      <c r="F877">
        <v>2512363.0110015501</v>
      </c>
      <c r="G877">
        <v>2516676.7382914401</v>
      </c>
      <c r="H877" s="12">
        <v>5.1295898933553366E-2</v>
      </c>
      <c r="I877" s="13">
        <f t="shared" si="13"/>
        <v>11592.293544305845</v>
      </c>
      <c r="J877" s="7"/>
      <c r="K877" s="7"/>
      <c r="L877" s="17"/>
      <c r="N877"/>
    </row>
    <row r="878" spans="1:14" ht="24" x14ac:dyDescent="0.3">
      <c r="A878" s="1">
        <v>44671</v>
      </c>
      <c r="B878" t="s">
        <v>9</v>
      </c>
      <c r="C878" t="s">
        <v>10</v>
      </c>
      <c r="D878">
        <v>1.00000643361672</v>
      </c>
      <c r="E878">
        <v>7.61</v>
      </c>
      <c r="F878">
        <v>30377.650732764301</v>
      </c>
      <c r="G878">
        <v>231173.92207633599</v>
      </c>
      <c r="H878" s="12">
        <v>4.7118781536286611E-3</v>
      </c>
      <c r="I878" s="13">
        <f t="shared" si="13"/>
        <v>1064.8312211590194</v>
      </c>
      <c r="J878" s="7"/>
      <c r="K878" s="7"/>
      <c r="L878" s="17"/>
      <c r="N878"/>
    </row>
    <row r="879" spans="1:14" ht="24" x14ac:dyDescent="0.3">
      <c r="A879" s="1">
        <v>44671</v>
      </c>
      <c r="B879" t="s">
        <v>11</v>
      </c>
      <c r="C879" t="s">
        <v>12</v>
      </c>
      <c r="D879">
        <v>1.0102291462280999</v>
      </c>
      <c r="E879">
        <v>1.0016970000000001</v>
      </c>
      <c r="F879">
        <v>23764925.025864501</v>
      </c>
      <c r="G879">
        <v>23805254.1036334</v>
      </c>
      <c r="H879" s="12">
        <v>0.48520808811406685</v>
      </c>
      <c r="I879" s="13">
        <f t="shared" si="13"/>
        <v>109651.54533651228</v>
      </c>
      <c r="J879" s="7"/>
      <c r="K879" s="7"/>
      <c r="L879" s="17"/>
      <c r="N879"/>
    </row>
    <row r="880" spans="1:14" ht="24" x14ac:dyDescent="0.3">
      <c r="A880" s="1">
        <v>44671</v>
      </c>
      <c r="B880" t="s">
        <v>15</v>
      </c>
      <c r="C880" t="s">
        <v>16</v>
      </c>
      <c r="D880">
        <v>1.00301752888097</v>
      </c>
      <c r="E880">
        <v>41492.089999999997</v>
      </c>
      <c r="F880">
        <v>59.455953329993001</v>
      </c>
      <c r="G880">
        <v>2466951.7666038601</v>
      </c>
      <c r="H880" s="12">
        <v>5.0282384927820729E-2</v>
      </c>
      <c r="I880" s="13">
        <f t="shared" si="13"/>
        <v>11363.250831145928</v>
      </c>
      <c r="J880" s="7"/>
      <c r="K880" s="7"/>
      <c r="L880" s="17"/>
      <c r="N880"/>
    </row>
    <row r="881" spans="1:14" ht="24" x14ac:dyDescent="0.3">
      <c r="A881" s="1">
        <v>44671</v>
      </c>
      <c r="B881" t="s">
        <v>7</v>
      </c>
      <c r="C881" t="s">
        <v>8</v>
      </c>
      <c r="D881">
        <v>1.00899134691502</v>
      </c>
      <c r="E881">
        <v>3083.67</v>
      </c>
      <c r="F881">
        <v>6318.8627684723497</v>
      </c>
      <c r="G881">
        <v>19485287.5532551</v>
      </c>
      <c r="H881" s="12">
        <v>0.39715682424178372</v>
      </c>
      <c r="I881" s="13">
        <f t="shared" si="13"/>
        <v>89752.954630911569</v>
      </c>
      <c r="J881" s="7"/>
      <c r="K881" s="7"/>
      <c r="L881" s="17"/>
      <c r="N881"/>
    </row>
    <row r="882" spans="1:14" ht="24" x14ac:dyDescent="0.3">
      <c r="A882" s="1">
        <v>44672</v>
      </c>
      <c r="B882" t="s">
        <v>13</v>
      </c>
      <c r="C882" t="s">
        <v>14</v>
      </c>
      <c r="D882">
        <v>1.0030573860606</v>
      </c>
      <c r="E882">
        <v>8.66</v>
      </c>
      <c r="F882">
        <v>21050.187620508801</v>
      </c>
      <c r="G882">
        <v>182294.624793606</v>
      </c>
      <c r="H882" s="12">
        <v>3.6890889499438008E-3</v>
      </c>
      <c r="I882" s="13">
        <f t="shared" si="13"/>
        <v>833.69241806639559</v>
      </c>
      <c r="J882" s="7"/>
      <c r="K882" s="7"/>
      <c r="L882" s="17"/>
      <c r="N882"/>
    </row>
    <row r="883" spans="1:14" ht="24" x14ac:dyDescent="0.3">
      <c r="A883" s="1">
        <v>44672</v>
      </c>
      <c r="B883" t="s">
        <v>17</v>
      </c>
      <c r="C883" t="s">
        <v>18</v>
      </c>
      <c r="D883">
        <v>1</v>
      </c>
      <c r="E883">
        <v>1.4972381167429001</v>
      </c>
      <c r="F883">
        <v>250000</v>
      </c>
      <c r="G883">
        <v>374309.52918572503</v>
      </c>
      <c r="H883" s="12">
        <v>7.5748868050340822E-3</v>
      </c>
      <c r="I883" s="13">
        <f t="shared" si="13"/>
        <v>1711.8388259964026</v>
      </c>
      <c r="J883" s="7"/>
      <c r="K883" s="7"/>
      <c r="L883" s="17"/>
      <c r="N883"/>
    </row>
    <row r="884" spans="1:14" ht="24" x14ac:dyDescent="0.3">
      <c r="A884" s="1">
        <v>44672</v>
      </c>
      <c r="B884" t="s">
        <v>19</v>
      </c>
      <c r="C884" t="s">
        <v>20</v>
      </c>
      <c r="D884">
        <v>1.0037313344338501</v>
      </c>
      <c r="E884">
        <v>1.0020720000000001</v>
      </c>
      <c r="F884">
        <v>2712364.6866667299</v>
      </c>
      <c r="G884">
        <v>2717984.7062975098</v>
      </c>
      <c r="H884" s="12">
        <v>5.5003746585895415E-2</v>
      </c>
      <c r="I884" s="13">
        <f t="shared" si="13"/>
        <v>12430.225217151507</v>
      </c>
      <c r="J884" s="10"/>
      <c r="K884" s="10"/>
      <c r="L884" s="18"/>
      <c r="N884"/>
    </row>
    <row r="885" spans="1:14" ht="24" x14ac:dyDescent="0.3">
      <c r="A885" s="1">
        <v>44672</v>
      </c>
      <c r="B885" t="s">
        <v>9</v>
      </c>
      <c r="C885" t="s">
        <v>10</v>
      </c>
      <c r="D885">
        <v>1.00000643361672</v>
      </c>
      <c r="E885">
        <v>7.61</v>
      </c>
      <c r="F885">
        <v>30377.650732764301</v>
      </c>
      <c r="G885">
        <v>231173.92207633599</v>
      </c>
      <c r="H885" s="12">
        <v>4.6782573123730041E-3</v>
      </c>
      <c r="I885" s="13">
        <f t="shared" si="13"/>
        <v>1057.2332909317522</v>
      </c>
      <c r="J885" s="7"/>
      <c r="K885" s="7"/>
      <c r="L885" s="17"/>
      <c r="N885"/>
    </row>
    <row r="886" spans="1:14" ht="24" x14ac:dyDescent="0.3">
      <c r="A886" s="1">
        <v>44672</v>
      </c>
      <c r="B886" t="s">
        <v>11</v>
      </c>
      <c r="C886" t="s">
        <v>12</v>
      </c>
      <c r="D886">
        <v>1.0102394555182499</v>
      </c>
      <c r="E886">
        <v>1.0018</v>
      </c>
      <c r="F886">
        <v>24590230.7857472</v>
      </c>
      <c r="G886">
        <v>24634493.2011615</v>
      </c>
      <c r="H886" s="12">
        <v>0.49852724269167903</v>
      </c>
      <c r="I886" s="13">
        <f t="shared" si="13"/>
        <v>112661.52377213085</v>
      </c>
      <c r="J886" s="7"/>
      <c r="K886" s="7"/>
      <c r="L886" s="17"/>
      <c r="N886"/>
    </row>
    <row r="887" spans="1:14" ht="24" x14ac:dyDescent="0.3">
      <c r="A887" s="1">
        <v>44672</v>
      </c>
      <c r="B887" t="s">
        <v>15</v>
      </c>
      <c r="C887" t="s">
        <v>16</v>
      </c>
      <c r="D887">
        <v>1.00301752888097</v>
      </c>
      <c r="E887">
        <v>41492.089999999997</v>
      </c>
      <c r="F887">
        <v>59.455953329993001</v>
      </c>
      <c r="G887">
        <v>2466951.7666038601</v>
      </c>
      <c r="H887" s="12">
        <v>4.9923603137100564E-2</v>
      </c>
      <c r="I887" s="13">
        <f t="shared" si="13"/>
        <v>11282.170200474704</v>
      </c>
      <c r="J887" s="7"/>
      <c r="K887" s="7"/>
      <c r="L887" s="17"/>
      <c r="N887"/>
    </row>
    <row r="888" spans="1:14" ht="24" x14ac:dyDescent="0.3">
      <c r="A888" s="1">
        <v>44672</v>
      </c>
      <c r="B888" t="s">
        <v>7</v>
      </c>
      <c r="C888" t="s">
        <v>8</v>
      </c>
      <c r="D888">
        <v>1.00901144011368</v>
      </c>
      <c r="E888">
        <v>2994.27</v>
      </c>
      <c r="F888">
        <v>6281.1068791769503</v>
      </c>
      <c r="G888">
        <v>18807329.895113099</v>
      </c>
      <c r="H888" s="12">
        <v>0.38060317451797415</v>
      </c>
      <c r="I888" s="13">
        <f t="shared" si="13"/>
        <v>86012.016840220153</v>
      </c>
      <c r="J888" s="7"/>
      <c r="K888" s="7"/>
      <c r="L888" s="17"/>
      <c r="N888"/>
    </row>
    <row r="889" spans="1:14" ht="24" x14ac:dyDescent="0.3">
      <c r="A889" s="1">
        <v>44673</v>
      </c>
      <c r="B889" t="s">
        <v>13</v>
      </c>
      <c r="C889" t="s">
        <v>14</v>
      </c>
      <c r="D889">
        <v>1.0030573860606</v>
      </c>
      <c r="E889">
        <v>8.66</v>
      </c>
      <c r="F889">
        <v>21050.187620508801</v>
      </c>
      <c r="G889">
        <v>182294.624793606</v>
      </c>
      <c r="H889" s="12">
        <v>3.5379381603202918E-3</v>
      </c>
      <c r="I889" s="13">
        <f t="shared" si="13"/>
        <v>799.53404753000939</v>
      </c>
      <c r="J889" s="7"/>
      <c r="K889" s="7"/>
      <c r="L889" s="17"/>
      <c r="N889"/>
    </row>
    <row r="890" spans="1:14" ht="24" x14ac:dyDescent="0.3">
      <c r="A890" s="1">
        <v>44673</v>
      </c>
      <c r="B890" t="s">
        <v>17</v>
      </c>
      <c r="C890" t="s">
        <v>18</v>
      </c>
      <c r="D890">
        <v>1</v>
      </c>
      <c r="E890">
        <v>1.4972381167429001</v>
      </c>
      <c r="F890">
        <v>250000</v>
      </c>
      <c r="G890">
        <v>374309.52918572503</v>
      </c>
      <c r="H890" s="12">
        <v>7.2645255918930857E-3</v>
      </c>
      <c r="I890" s="13">
        <f t="shared" si="13"/>
        <v>1641.7006987329007</v>
      </c>
      <c r="J890" s="7"/>
      <c r="K890" s="7"/>
      <c r="L890" s="17"/>
      <c r="N890"/>
    </row>
    <row r="891" spans="1:14" ht="24" x14ac:dyDescent="0.3">
      <c r="A891" s="1">
        <v>44673</v>
      </c>
      <c r="B891" t="s">
        <v>19</v>
      </c>
      <c r="C891" t="s">
        <v>20</v>
      </c>
      <c r="D891">
        <v>1.0037392709914199</v>
      </c>
      <c r="E891">
        <v>1.002003</v>
      </c>
      <c r="F891">
        <v>2512407.5606889101</v>
      </c>
      <c r="G891">
        <v>2517439.9130329699</v>
      </c>
      <c r="H891" s="12">
        <v>4.8857977818691771E-2</v>
      </c>
      <c r="I891" s="13">
        <f t="shared" si="13"/>
        <v>11041.350919478366</v>
      </c>
      <c r="J891" s="7"/>
      <c r="K891" s="7"/>
      <c r="L891" s="17"/>
      <c r="N891"/>
    </row>
    <row r="892" spans="1:14" ht="24" x14ac:dyDescent="0.3">
      <c r="A892" s="1">
        <v>44673</v>
      </c>
      <c r="B892" t="s">
        <v>9</v>
      </c>
      <c r="C892" t="s">
        <v>10</v>
      </c>
      <c r="D892">
        <v>1.00000643361672</v>
      </c>
      <c r="E892">
        <v>7.61</v>
      </c>
      <c r="F892">
        <v>30377.650732764301</v>
      </c>
      <c r="G892">
        <v>231173.92207633599</v>
      </c>
      <c r="H892" s="12">
        <v>4.4865779312515735E-3</v>
      </c>
      <c r="I892" s="13">
        <f t="shared" si="13"/>
        <v>1013.9159166670222</v>
      </c>
      <c r="J892" s="10"/>
      <c r="K892" s="10"/>
      <c r="L892" s="18"/>
      <c r="N892"/>
    </row>
    <row r="893" spans="1:14" ht="24" x14ac:dyDescent="0.3">
      <c r="A893" s="1">
        <v>44673</v>
      </c>
      <c r="B893" t="s">
        <v>11</v>
      </c>
      <c r="C893" t="s">
        <v>12</v>
      </c>
      <c r="D893">
        <v>1.0102498078647</v>
      </c>
      <c r="E893">
        <v>1.0012730000000001</v>
      </c>
      <c r="F893">
        <v>26980261.487359401</v>
      </c>
      <c r="G893">
        <v>27014607.3602328</v>
      </c>
      <c r="H893" s="12">
        <v>0.52429417693499314</v>
      </c>
      <c r="I893" s="13">
        <f t="shared" si="13"/>
        <v>118484.55975932049</v>
      </c>
      <c r="J893" s="7"/>
      <c r="K893" s="7"/>
      <c r="L893" s="17"/>
      <c r="N893"/>
    </row>
    <row r="894" spans="1:14" ht="24" x14ac:dyDescent="0.3">
      <c r="A894" s="1">
        <v>44673</v>
      </c>
      <c r="B894" t="s">
        <v>15</v>
      </c>
      <c r="C894" t="s">
        <v>16</v>
      </c>
      <c r="D894">
        <v>1.00303433931567</v>
      </c>
      <c r="E894">
        <v>39791.78</v>
      </c>
      <c r="F894">
        <v>57.445714003526298</v>
      </c>
      <c r="G894">
        <v>2285867.2135712402</v>
      </c>
      <c r="H894" s="12">
        <v>4.4363660494515948E-2</v>
      </c>
      <c r="I894" s="13">
        <f t="shared" si="13"/>
        <v>10025.685987461231</v>
      </c>
      <c r="J894" s="7"/>
      <c r="K894" s="7"/>
      <c r="L894" s="17"/>
      <c r="N894"/>
    </row>
    <row r="895" spans="1:14" ht="24" x14ac:dyDescent="0.3">
      <c r="A895" s="1">
        <v>44673</v>
      </c>
      <c r="B895" t="s">
        <v>7</v>
      </c>
      <c r="C895" t="s">
        <v>8</v>
      </c>
      <c r="D895">
        <v>1.00903142149172</v>
      </c>
      <c r="E895">
        <v>2971.89</v>
      </c>
      <c r="F895">
        <v>6366.3105964331298</v>
      </c>
      <c r="G895">
        <v>18919974.798433602</v>
      </c>
      <c r="H895" s="12">
        <v>0.36719514306833423</v>
      </c>
      <c r="I895" s="13">
        <f t="shared" si="13"/>
        <v>82981.953235781752</v>
      </c>
      <c r="J895" s="7"/>
      <c r="K895" s="7"/>
      <c r="L895" s="17"/>
      <c r="N895"/>
    </row>
    <row r="896" spans="1:14" ht="24" x14ac:dyDescent="0.3">
      <c r="A896" s="1">
        <v>44674</v>
      </c>
      <c r="B896" t="s">
        <v>13</v>
      </c>
      <c r="C896" t="s">
        <v>14</v>
      </c>
      <c r="D896">
        <v>1.0030573860606</v>
      </c>
      <c r="E896">
        <v>8.66</v>
      </c>
      <c r="F896">
        <v>21050.187620508801</v>
      </c>
      <c r="G896">
        <v>182294.624793606</v>
      </c>
      <c r="H896" s="12">
        <v>3.4112602530590383E-3</v>
      </c>
      <c r="I896" s="13">
        <f t="shared" si="13"/>
        <v>770.90627187774874</v>
      </c>
      <c r="J896" s="7"/>
      <c r="K896" s="7"/>
      <c r="L896" s="17"/>
      <c r="N896"/>
    </row>
    <row r="897" spans="1:14" ht="24" x14ac:dyDescent="0.3">
      <c r="A897" s="1">
        <v>44674</v>
      </c>
      <c r="B897" t="s">
        <v>17</v>
      </c>
      <c r="C897" t="s">
        <v>18</v>
      </c>
      <c r="D897">
        <v>1</v>
      </c>
      <c r="E897">
        <v>1.4972381167429001</v>
      </c>
      <c r="F897">
        <v>250000</v>
      </c>
      <c r="G897">
        <v>374309.52918572503</v>
      </c>
      <c r="H897" s="12">
        <v>7.0044150818938024E-3</v>
      </c>
      <c r="I897" s="13">
        <f t="shared" si="13"/>
        <v>1582.9186625748705</v>
      </c>
      <c r="J897" s="7"/>
      <c r="K897" s="7"/>
      <c r="L897" s="17"/>
      <c r="N897"/>
    </row>
    <row r="898" spans="1:14" ht="24" x14ac:dyDescent="0.3">
      <c r="A898" s="1">
        <v>44674</v>
      </c>
      <c r="B898" t="s">
        <v>19</v>
      </c>
      <c r="C898" t="s">
        <v>20</v>
      </c>
      <c r="D898">
        <v>1.0037392709914199</v>
      </c>
      <c r="E898">
        <v>1.002003</v>
      </c>
      <c r="F898">
        <v>2512407.5606889101</v>
      </c>
      <c r="G898">
        <v>2517439.9130329699</v>
      </c>
      <c r="H898" s="12">
        <v>4.7108589869376029E-2</v>
      </c>
      <c r="I898" s="13">
        <f t="shared" si="13"/>
        <v>10646.009010028481</v>
      </c>
      <c r="J898" s="7"/>
      <c r="K898" s="7"/>
      <c r="L898" s="17"/>
      <c r="N898"/>
    </row>
    <row r="899" spans="1:14" ht="24" x14ac:dyDescent="0.3">
      <c r="A899" s="1">
        <v>44674</v>
      </c>
      <c r="B899" t="s">
        <v>9</v>
      </c>
      <c r="C899" t="s">
        <v>10</v>
      </c>
      <c r="D899">
        <v>1.00000643361672</v>
      </c>
      <c r="E899">
        <v>7.61</v>
      </c>
      <c r="F899">
        <v>30377.650732764301</v>
      </c>
      <c r="G899">
        <v>231173.92207633599</v>
      </c>
      <c r="H899" s="12">
        <v>4.3259334322974085E-3</v>
      </c>
      <c r="I899" s="13">
        <f t="shared" ref="I899:I937" si="14">H899*$L$3</f>
        <v>977.61207509545955</v>
      </c>
      <c r="J899" s="7"/>
      <c r="K899" s="7"/>
      <c r="L899" s="17"/>
      <c r="N899"/>
    </row>
    <row r="900" spans="1:14" ht="24" x14ac:dyDescent="0.3">
      <c r="A900" s="1">
        <v>44674</v>
      </c>
      <c r="B900" t="s">
        <v>11</v>
      </c>
      <c r="C900" t="s">
        <v>12</v>
      </c>
      <c r="D900">
        <v>1.010263778264</v>
      </c>
      <c r="E900">
        <v>1.000432</v>
      </c>
      <c r="F900">
        <v>28540195.928982802</v>
      </c>
      <c r="G900">
        <v>28552525.293624099</v>
      </c>
      <c r="H900" s="12">
        <v>0.53430042037102921</v>
      </c>
      <c r="I900" s="13">
        <f t="shared" si="14"/>
        <v>120745.85771096704</v>
      </c>
      <c r="J900" s="10"/>
      <c r="K900" s="10"/>
      <c r="L900" s="18"/>
      <c r="N900"/>
    </row>
    <row r="901" spans="1:14" ht="24" x14ac:dyDescent="0.3">
      <c r="A901" s="1">
        <v>44674</v>
      </c>
      <c r="B901" t="s">
        <v>15</v>
      </c>
      <c r="C901" t="s">
        <v>16</v>
      </c>
      <c r="D901">
        <v>1.00303433931567</v>
      </c>
      <c r="E901">
        <v>39791.78</v>
      </c>
      <c r="F901">
        <v>57.445714003526298</v>
      </c>
      <c r="G901">
        <v>2285867.2135712402</v>
      </c>
      <c r="H901" s="12">
        <v>4.2775194157561862E-2</v>
      </c>
      <c r="I901" s="13">
        <f t="shared" si="14"/>
        <v>9666.7105440817759</v>
      </c>
      <c r="J901" s="7"/>
      <c r="K901" s="7"/>
      <c r="L901" s="17"/>
      <c r="N901"/>
    </row>
    <row r="902" spans="1:14" ht="24" x14ac:dyDescent="0.3">
      <c r="A902" s="1">
        <v>44674</v>
      </c>
      <c r="B902" t="s">
        <v>7</v>
      </c>
      <c r="C902" t="s">
        <v>8</v>
      </c>
      <c r="D902">
        <v>1.0090484552722001</v>
      </c>
      <c r="E902">
        <v>2939.06</v>
      </c>
      <c r="F902">
        <v>6565.1854566473203</v>
      </c>
      <c r="G902">
        <v>19295473.9682138</v>
      </c>
      <c r="H902" s="12">
        <v>0.36107418683478265</v>
      </c>
      <c r="I902" s="13">
        <f t="shared" si="14"/>
        <v>81598.686290346363</v>
      </c>
      <c r="J902" s="7"/>
      <c r="K902" s="7"/>
      <c r="L902" s="17"/>
      <c r="N902"/>
    </row>
    <row r="903" spans="1:14" ht="24" x14ac:dyDescent="0.3">
      <c r="A903" s="1">
        <v>44675</v>
      </c>
      <c r="B903" t="s">
        <v>13</v>
      </c>
      <c r="C903" t="s">
        <v>14</v>
      </c>
      <c r="D903">
        <v>1.0030573860606</v>
      </c>
      <c r="E903">
        <v>8.66</v>
      </c>
      <c r="F903">
        <v>21050.187620508801</v>
      </c>
      <c r="G903">
        <v>182294.624793606</v>
      </c>
      <c r="H903" s="12">
        <v>3.3985347428826087E-3</v>
      </c>
      <c r="I903" s="13">
        <f t="shared" si="14"/>
        <v>768.03045036895105</v>
      </c>
      <c r="J903" s="7"/>
      <c r="K903" s="7"/>
      <c r="L903" s="17"/>
      <c r="N903"/>
    </row>
    <row r="904" spans="1:14" ht="24" x14ac:dyDescent="0.3">
      <c r="A904" s="1">
        <v>44675</v>
      </c>
      <c r="B904" t="s">
        <v>17</v>
      </c>
      <c r="C904" t="s">
        <v>18</v>
      </c>
      <c r="D904">
        <v>1</v>
      </c>
      <c r="E904">
        <v>1.4972381167429001</v>
      </c>
      <c r="F904">
        <v>250000</v>
      </c>
      <c r="G904">
        <v>374309.52918572503</v>
      </c>
      <c r="H904" s="12">
        <v>6.9782855142876236E-3</v>
      </c>
      <c r="I904" s="13">
        <f t="shared" si="14"/>
        <v>1577.0136755452256</v>
      </c>
      <c r="J904" s="7"/>
      <c r="K904" s="7"/>
      <c r="L904" s="17"/>
      <c r="N904"/>
    </row>
    <row r="905" spans="1:14" ht="24" x14ac:dyDescent="0.3">
      <c r="A905" s="1">
        <v>44675</v>
      </c>
      <c r="B905" t="s">
        <v>19</v>
      </c>
      <c r="C905" t="s">
        <v>20</v>
      </c>
      <c r="D905">
        <v>1.0037392709914199</v>
      </c>
      <c r="E905">
        <v>1.002003</v>
      </c>
      <c r="F905">
        <v>2512407.5606889101</v>
      </c>
      <c r="G905">
        <v>2517439.9130329699</v>
      </c>
      <c r="H905" s="12">
        <v>4.6932853984304697E-2</v>
      </c>
      <c r="I905" s="13">
        <f t="shared" si="14"/>
        <v>10606.294685718576</v>
      </c>
      <c r="J905" s="7"/>
      <c r="K905" s="7"/>
      <c r="L905" s="17"/>
      <c r="N905"/>
    </row>
    <row r="906" spans="1:14" ht="24" x14ac:dyDescent="0.3">
      <c r="A906" s="1">
        <v>44675</v>
      </c>
      <c r="B906" t="s">
        <v>9</v>
      </c>
      <c r="C906" t="s">
        <v>10</v>
      </c>
      <c r="D906">
        <v>1.00000643361672</v>
      </c>
      <c r="E906">
        <v>7.61</v>
      </c>
      <c r="F906">
        <v>30377.650732764301</v>
      </c>
      <c r="G906">
        <v>231173.92207633599</v>
      </c>
      <c r="H906" s="12">
        <v>4.3097957864329829E-3</v>
      </c>
      <c r="I906" s="13">
        <f t="shared" si="14"/>
        <v>973.96514947638025</v>
      </c>
      <c r="J906" s="7"/>
      <c r="K906" s="7"/>
      <c r="L906" s="17"/>
      <c r="N906"/>
    </row>
    <row r="907" spans="1:14" ht="24" x14ac:dyDescent="0.3">
      <c r="A907" s="1">
        <v>44675</v>
      </c>
      <c r="B907" t="s">
        <v>11</v>
      </c>
      <c r="C907" t="s">
        <v>12</v>
      </c>
      <c r="D907">
        <v>1.0102787841656</v>
      </c>
      <c r="E907">
        <v>1.007034</v>
      </c>
      <c r="F907">
        <v>28501162.777492002</v>
      </c>
      <c r="G907">
        <v>28701639.956468798</v>
      </c>
      <c r="H907" s="12">
        <v>0.53508720117340636</v>
      </c>
      <c r="I907" s="13">
        <f t="shared" si="14"/>
        <v>120923.66128212573</v>
      </c>
      <c r="J907" s="7"/>
      <c r="K907" s="7"/>
      <c r="L907" s="17"/>
      <c r="N907"/>
    </row>
    <row r="908" spans="1:14" ht="24" x14ac:dyDescent="0.3">
      <c r="A908" s="1">
        <v>44675</v>
      </c>
      <c r="B908" t="s">
        <v>15</v>
      </c>
      <c r="C908" t="s">
        <v>16</v>
      </c>
      <c r="D908">
        <v>1.00303433931567</v>
      </c>
      <c r="E908">
        <v>39791.78</v>
      </c>
      <c r="F908">
        <v>57.445714003526298</v>
      </c>
      <c r="G908">
        <v>2285867.2135712402</v>
      </c>
      <c r="H908" s="12">
        <v>4.2615623755959502E-2</v>
      </c>
      <c r="I908" s="13">
        <f t="shared" si="14"/>
        <v>9630.649436375028</v>
      </c>
      <c r="J908" s="10"/>
      <c r="K908" s="10"/>
      <c r="L908" s="18"/>
      <c r="N908"/>
    </row>
    <row r="909" spans="1:14" ht="24" x14ac:dyDescent="0.3">
      <c r="A909" s="1">
        <v>44675</v>
      </c>
      <c r="B909" t="s">
        <v>7</v>
      </c>
      <c r="C909" t="s">
        <v>8</v>
      </c>
      <c r="D909">
        <v>1.00906993115809</v>
      </c>
      <c r="E909">
        <v>2943.69</v>
      </c>
      <c r="F909">
        <v>6572.17886057344</v>
      </c>
      <c r="G909">
        <v>19346457.190081399</v>
      </c>
      <c r="H909" s="12">
        <v>0.36067770504272628</v>
      </c>
      <c r="I909" s="13">
        <f t="shared" si="14"/>
        <v>81509.08588536187</v>
      </c>
      <c r="J909" s="7"/>
      <c r="K909" s="7"/>
      <c r="L909" s="17"/>
      <c r="N909"/>
    </row>
    <row r="910" spans="1:14" ht="24" x14ac:dyDescent="0.3">
      <c r="A910" s="1">
        <v>44676</v>
      </c>
      <c r="B910" t="s">
        <v>13</v>
      </c>
      <c r="C910" t="s">
        <v>14</v>
      </c>
      <c r="D910">
        <v>1.0030573860606</v>
      </c>
      <c r="E910">
        <v>8.66</v>
      </c>
      <c r="F910">
        <v>21050.187620508801</v>
      </c>
      <c r="G910">
        <v>182294.624793606</v>
      </c>
      <c r="H910" s="12">
        <v>3.3943946543902965E-3</v>
      </c>
      <c r="I910" s="13">
        <f t="shared" si="14"/>
        <v>767.09483715034946</v>
      </c>
      <c r="J910" s="7"/>
      <c r="K910" s="7"/>
      <c r="L910" s="17"/>
      <c r="N910"/>
    </row>
    <row r="911" spans="1:14" ht="24" x14ac:dyDescent="0.3">
      <c r="A911" s="1">
        <v>44676</v>
      </c>
      <c r="B911" t="s">
        <v>17</v>
      </c>
      <c r="C911" t="s">
        <v>18</v>
      </c>
      <c r="D911">
        <v>1</v>
      </c>
      <c r="E911">
        <v>1.4972381167429001</v>
      </c>
      <c r="F911">
        <v>250000</v>
      </c>
      <c r="G911">
        <v>374309.52918572503</v>
      </c>
      <c r="H911" s="12">
        <v>6.9697845802853238E-3</v>
      </c>
      <c r="I911" s="13">
        <f t="shared" si="14"/>
        <v>1575.0925605164573</v>
      </c>
      <c r="J911" s="7"/>
      <c r="K911" s="7"/>
      <c r="L911" s="17"/>
      <c r="N911"/>
    </row>
    <row r="912" spans="1:14" ht="24" x14ac:dyDescent="0.3">
      <c r="A912" s="1">
        <v>44676</v>
      </c>
      <c r="B912" t="s">
        <v>19</v>
      </c>
      <c r="C912" t="s">
        <v>20</v>
      </c>
      <c r="D912">
        <v>1.0037392709914199</v>
      </c>
      <c r="E912">
        <v>1.002003</v>
      </c>
      <c r="F912">
        <v>2512407.5606889101</v>
      </c>
      <c r="G912">
        <v>2517439.9130329699</v>
      </c>
      <c r="H912" s="12">
        <v>4.6875680471778834E-2</v>
      </c>
      <c r="I912" s="13">
        <f t="shared" si="14"/>
        <v>10593.374117916121</v>
      </c>
      <c r="J912" s="7"/>
      <c r="K912" s="7"/>
      <c r="L912" s="17"/>
      <c r="N912"/>
    </row>
    <row r="913" spans="1:14" ht="24" x14ac:dyDescent="0.3">
      <c r="A913" s="1">
        <v>44676</v>
      </c>
      <c r="B913" t="s">
        <v>9</v>
      </c>
      <c r="C913" t="s">
        <v>10</v>
      </c>
      <c r="D913">
        <v>1.00000643361672</v>
      </c>
      <c r="E913">
        <v>7.61</v>
      </c>
      <c r="F913">
        <v>30377.650732764301</v>
      </c>
      <c r="G913">
        <v>231173.92207633599</v>
      </c>
      <c r="H913" s="12">
        <v>4.3045456014887233E-3</v>
      </c>
      <c r="I913" s="13">
        <f t="shared" si="14"/>
        <v>972.7786670031013</v>
      </c>
      <c r="J913" s="7"/>
      <c r="K913" s="7"/>
      <c r="L913" s="17"/>
      <c r="N913"/>
    </row>
    <row r="914" spans="1:14" ht="24" x14ac:dyDescent="0.3">
      <c r="A914" s="1">
        <v>44676</v>
      </c>
      <c r="B914" t="s">
        <v>11</v>
      </c>
      <c r="C914" t="s">
        <v>12</v>
      </c>
      <c r="D914">
        <v>1.0103010292946799</v>
      </c>
      <c r="E914">
        <v>0.99839999999999995</v>
      </c>
      <c r="F914">
        <v>28475317.148089901</v>
      </c>
      <c r="G914">
        <v>28429756.640652899</v>
      </c>
      <c r="H914" s="12">
        <v>0.52937278910943542</v>
      </c>
      <c r="I914" s="13">
        <f t="shared" si="14"/>
        <v>119632.26872529613</v>
      </c>
      <c r="J914" s="7"/>
      <c r="K914" s="7"/>
      <c r="L914" s="17"/>
      <c r="N914"/>
    </row>
    <row r="915" spans="1:14" ht="24" x14ac:dyDescent="0.3">
      <c r="A915" s="1">
        <v>44676</v>
      </c>
      <c r="B915" t="s">
        <v>15</v>
      </c>
      <c r="C915" t="s">
        <v>16</v>
      </c>
      <c r="D915">
        <v>1.0031096398836301</v>
      </c>
      <c r="E915">
        <v>40271.64</v>
      </c>
      <c r="F915">
        <v>57.4501266124987</v>
      </c>
      <c r="G915">
        <v>2313610.8168929601</v>
      </c>
      <c r="H915" s="12">
        <v>4.3080305840572909E-2</v>
      </c>
      <c r="I915" s="13">
        <f t="shared" si="14"/>
        <v>9735.6623368526343</v>
      </c>
      <c r="J915" s="7"/>
      <c r="K915" s="7"/>
      <c r="L915" s="17"/>
      <c r="N915"/>
    </row>
    <row r="916" spans="1:14" ht="24" x14ac:dyDescent="0.3">
      <c r="A916" s="1">
        <v>44676</v>
      </c>
      <c r="B916" t="s">
        <v>7</v>
      </c>
      <c r="C916" t="s">
        <v>8</v>
      </c>
      <c r="D916">
        <v>1.00909024693871</v>
      </c>
      <c r="E916">
        <v>3003.71</v>
      </c>
      <c r="F916">
        <v>6543.9139428950803</v>
      </c>
      <c r="G916">
        <v>19656019.7494133</v>
      </c>
      <c r="H916" s="12">
        <v>0.36600249974204851</v>
      </c>
      <c r="I916" s="13">
        <f t="shared" si="14"/>
        <v>82712.429320236944</v>
      </c>
      <c r="J916" s="10"/>
      <c r="K916" s="10"/>
      <c r="L916" s="18"/>
      <c r="N916"/>
    </row>
    <row r="917" spans="1:14" ht="24" x14ac:dyDescent="0.3">
      <c r="A917" s="1">
        <v>44677</v>
      </c>
      <c r="B917" t="s">
        <v>13</v>
      </c>
      <c r="C917" t="s">
        <v>14</v>
      </c>
      <c r="D917">
        <v>1.0030573860606</v>
      </c>
      <c r="E917">
        <v>8.66</v>
      </c>
      <c r="F917">
        <v>21050.187620508801</v>
      </c>
      <c r="G917">
        <v>182294.624793606</v>
      </c>
      <c r="H917" s="12">
        <v>3.5746405012651735E-3</v>
      </c>
      <c r="I917" s="13">
        <f t="shared" si="14"/>
        <v>807.82836186783584</v>
      </c>
      <c r="J917" s="7"/>
      <c r="K917" s="7"/>
      <c r="L917" s="17"/>
      <c r="N917"/>
    </row>
    <row r="918" spans="1:14" ht="24" x14ac:dyDescent="0.3">
      <c r="A918" s="1">
        <v>44677</v>
      </c>
      <c r="B918" t="s">
        <v>17</v>
      </c>
      <c r="C918" t="s">
        <v>18</v>
      </c>
      <c r="D918">
        <v>1</v>
      </c>
      <c r="E918">
        <v>1.4972381167429001</v>
      </c>
      <c r="F918">
        <v>250000</v>
      </c>
      <c r="G918">
        <v>374309.52918572503</v>
      </c>
      <c r="H918" s="12">
        <v>7.3398873090838521E-3</v>
      </c>
      <c r="I918" s="13">
        <f t="shared" si="14"/>
        <v>1658.7315952731869</v>
      </c>
      <c r="J918" s="7"/>
      <c r="K918" s="7"/>
      <c r="L918" s="17"/>
      <c r="N918"/>
    </row>
    <row r="919" spans="1:14" ht="24" x14ac:dyDescent="0.3">
      <c r="A919" s="1">
        <v>44677</v>
      </c>
      <c r="B919" t="s">
        <v>19</v>
      </c>
      <c r="C919" t="s">
        <v>20</v>
      </c>
      <c r="D919">
        <v>1.0037392709914199</v>
      </c>
      <c r="E919">
        <v>1.002003</v>
      </c>
      <c r="F919">
        <v>2512407.5606889101</v>
      </c>
      <c r="G919">
        <v>2517439.9130329699</v>
      </c>
      <c r="H919" s="12">
        <v>4.9364827310831215E-2</v>
      </c>
      <c r="I919" s="13">
        <f t="shared" si="14"/>
        <v>11155.893177588974</v>
      </c>
      <c r="J919" s="7"/>
      <c r="K919" s="7"/>
      <c r="L919" s="17"/>
      <c r="N919"/>
    </row>
    <row r="920" spans="1:14" ht="24" x14ac:dyDescent="0.3">
      <c r="A920" s="1">
        <v>44677</v>
      </c>
      <c r="B920" t="s">
        <v>9</v>
      </c>
      <c r="C920" t="s">
        <v>10</v>
      </c>
      <c r="D920">
        <v>1.00000643361672</v>
      </c>
      <c r="E920">
        <v>7.61</v>
      </c>
      <c r="F920">
        <v>30377.650732764301</v>
      </c>
      <c r="G920">
        <v>231173.92207633599</v>
      </c>
      <c r="H920" s="12">
        <v>4.5331213996353372E-3</v>
      </c>
      <c r="I920" s="13">
        <f t="shared" si="14"/>
        <v>1024.4342146068559</v>
      </c>
      <c r="J920" s="7"/>
      <c r="K920" s="7"/>
      <c r="L920" s="17"/>
      <c r="N920"/>
    </row>
    <row r="921" spans="1:14" ht="24" x14ac:dyDescent="0.3">
      <c r="A921" s="1">
        <v>44677</v>
      </c>
      <c r="B921" t="s">
        <v>11</v>
      </c>
      <c r="C921" t="s">
        <v>12</v>
      </c>
      <c r="D921">
        <v>1.0103201804611901</v>
      </c>
      <c r="E921">
        <v>1.0012460000000001</v>
      </c>
      <c r="F921">
        <v>27079345.0445171</v>
      </c>
      <c r="G921">
        <v>27113085.908442602</v>
      </c>
      <c r="H921" s="12">
        <v>0.53166425017925401</v>
      </c>
      <c r="I921" s="13">
        <f t="shared" si="14"/>
        <v>120150.11303485966</v>
      </c>
      <c r="J921" s="7"/>
      <c r="K921" s="7"/>
      <c r="L921" s="17"/>
      <c r="N921"/>
    </row>
    <row r="922" spans="1:14" ht="24" x14ac:dyDescent="0.3">
      <c r="A922" s="1">
        <v>44677</v>
      </c>
      <c r="B922" t="s">
        <v>15</v>
      </c>
      <c r="C922" t="s">
        <v>16</v>
      </c>
      <c r="D922">
        <v>1.0031096398836301</v>
      </c>
      <c r="E922">
        <v>38144.080000000002</v>
      </c>
      <c r="F922">
        <v>57.450826622529803</v>
      </c>
      <c r="G922">
        <v>2191408.9267559</v>
      </c>
      <c r="H922" s="12">
        <v>4.2971640624537205E-2</v>
      </c>
      <c r="I922" s="13">
        <f t="shared" si="14"/>
        <v>9711.1052258841137</v>
      </c>
      <c r="J922" s="7"/>
      <c r="K922" s="7"/>
      <c r="L922" s="17"/>
      <c r="N922"/>
    </row>
    <row r="923" spans="1:14" ht="24" x14ac:dyDescent="0.3">
      <c r="A923" s="1">
        <v>44677</v>
      </c>
      <c r="B923" t="s">
        <v>7</v>
      </c>
      <c r="C923" t="s">
        <v>8</v>
      </c>
      <c r="D923">
        <v>1.00910713751638</v>
      </c>
      <c r="E923">
        <v>2808.73</v>
      </c>
      <c r="F923">
        <v>6546.3461383549902</v>
      </c>
      <c r="G923">
        <v>18386918.789181799</v>
      </c>
      <c r="H923" s="12">
        <v>0.36055163267539325</v>
      </c>
      <c r="I923" s="13">
        <f t="shared" si="14"/>
        <v>81480.59495489113</v>
      </c>
      <c r="J923" s="7"/>
      <c r="K923" s="7"/>
      <c r="L923" s="17"/>
      <c r="N923"/>
    </row>
    <row r="924" spans="1:14" ht="24" x14ac:dyDescent="0.3">
      <c r="A924" s="1">
        <v>44678</v>
      </c>
      <c r="B924" t="s">
        <v>13</v>
      </c>
      <c r="C924" t="s">
        <v>14</v>
      </c>
      <c r="D924">
        <v>1.0030573860606</v>
      </c>
      <c r="E924">
        <v>8.66</v>
      </c>
      <c r="F924">
        <v>21050.187620508801</v>
      </c>
      <c r="G924">
        <v>182294.624793606</v>
      </c>
      <c r="H924" s="12">
        <v>3.5982395734779848E-3</v>
      </c>
      <c r="I924" s="13">
        <f t="shared" si="14"/>
        <v>813.16148553174799</v>
      </c>
      <c r="J924" s="10"/>
      <c r="K924" s="10"/>
      <c r="L924" s="18"/>
      <c r="N924"/>
    </row>
    <row r="925" spans="1:14" ht="24" x14ac:dyDescent="0.3">
      <c r="A925" s="1">
        <v>44678</v>
      </c>
      <c r="B925" t="s">
        <v>17</v>
      </c>
      <c r="C925" t="s">
        <v>18</v>
      </c>
      <c r="D925">
        <v>1</v>
      </c>
      <c r="E925">
        <v>1.4972381167429001</v>
      </c>
      <c r="F925">
        <v>250000</v>
      </c>
      <c r="G925">
        <v>374309.52918572503</v>
      </c>
      <c r="H925" s="12">
        <v>7.3883437987867073E-3</v>
      </c>
      <c r="I925" s="13">
        <f t="shared" si="14"/>
        <v>1669.6822144150751</v>
      </c>
      <c r="J925" s="7"/>
      <c r="K925" s="7"/>
      <c r="L925" s="17"/>
      <c r="N925"/>
    </row>
    <row r="926" spans="1:14" ht="24" x14ac:dyDescent="0.3">
      <c r="A926" s="1">
        <v>44678</v>
      </c>
      <c r="B926" t="s">
        <v>19</v>
      </c>
      <c r="C926" t="s">
        <v>20</v>
      </c>
      <c r="D926">
        <v>1.0037769394062499</v>
      </c>
      <c r="E926">
        <v>1.0004169999999999</v>
      </c>
      <c r="F926">
        <v>1970819.08079634</v>
      </c>
      <c r="G926">
        <v>1971640.9123530299</v>
      </c>
      <c r="H926" s="12">
        <v>3.8917419334493449E-2</v>
      </c>
      <c r="I926" s="13">
        <f t="shared" si="14"/>
        <v>8794.8970247442812</v>
      </c>
      <c r="J926" s="7"/>
      <c r="K926" s="7"/>
      <c r="L926" s="17"/>
      <c r="N926"/>
    </row>
    <row r="927" spans="1:14" ht="24" x14ac:dyDescent="0.3">
      <c r="A927" s="1">
        <v>44678</v>
      </c>
      <c r="B927" t="s">
        <v>9</v>
      </c>
      <c r="C927" t="s">
        <v>10</v>
      </c>
      <c r="D927">
        <v>1.00000643361672</v>
      </c>
      <c r="E927">
        <v>7.61</v>
      </c>
      <c r="F927">
        <v>30377.650732764301</v>
      </c>
      <c r="G927">
        <v>231173.92207633599</v>
      </c>
      <c r="H927" s="12">
        <v>4.5630481738722353E-3</v>
      </c>
      <c r="I927" s="13">
        <f t="shared" si="14"/>
        <v>1031.1973274287536</v>
      </c>
      <c r="J927" s="7"/>
      <c r="K927" s="7"/>
      <c r="L927" s="17"/>
      <c r="N927"/>
    </row>
    <row r="928" spans="1:14" ht="24" x14ac:dyDescent="0.3">
      <c r="A928" s="1">
        <v>44678</v>
      </c>
      <c r="B928" t="s">
        <v>11</v>
      </c>
      <c r="C928" t="s">
        <v>12</v>
      </c>
      <c r="D928">
        <v>1.01034338192977</v>
      </c>
      <c r="E928">
        <v>1.0003930000000001</v>
      </c>
      <c r="F928">
        <v>27213932.281037301</v>
      </c>
      <c r="G928">
        <v>27224627.356423698</v>
      </c>
      <c r="H928" s="12">
        <v>0.53737586414292926</v>
      </c>
      <c r="I928" s="13">
        <f t="shared" si="14"/>
        <v>121440.87325263937</v>
      </c>
      <c r="J928" s="7"/>
      <c r="K928" s="7"/>
      <c r="L928" s="17"/>
      <c r="N928"/>
    </row>
    <row r="929" spans="1:14" ht="24" x14ac:dyDescent="0.3">
      <c r="A929" s="1">
        <v>44678</v>
      </c>
      <c r="B929" t="s">
        <v>15</v>
      </c>
      <c r="C929" t="s">
        <v>16</v>
      </c>
      <c r="D929">
        <v>1.00310003518821</v>
      </c>
      <c r="E929">
        <v>39239.06</v>
      </c>
      <c r="F929">
        <v>45.192394105411097</v>
      </c>
      <c r="G929">
        <v>1773307.0638458701</v>
      </c>
      <c r="H929" s="12">
        <v>3.5002588037264318E-2</v>
      </c>
      <c r="I929" s="13">
        <f t="shared" si="14"/>
        <v>7910.1893869523883</v>
      </c>
      <c r="J929" s="7"/>
      <c r="K929" s="7"/>
      <c r="L929" s="17"/>
      <c r="N929"/>
    </row>
    <row r="930" spans="1:14" ht="24" x14ac:dyDescent="0.3">
      <c r="A930" s="1">
        <v>44678</v>
      </c>
      <c r="B930" t="s">
        <v>7</v>
      </c>
      <c r="C930" t="s">
        <v>8</v>
      </c>
      <c r="D930">
        <v>1.0091248551929299</v>
      </c>
      <c r="E930">
        <v>2888.47</v>
      </c>
      <c r="F930">
        <v>6544.9239707072702</v>
      </c>
      <c r="G930">
        <v>18904816.541668799</v>
      </c>
      <c r="H930" s="12">
        <v>0.37315449693917602</v>
      </c>
      <c r="I930" s="13">
        <f t="shared" si="14"/>
        <v>84328.699873260121</v>
      </c>
      <c r="J930" s="7"/>
      <c r="K930" s="7"/>
      <c r="L930" s="17"/>
      <c r="N930"/>
    </row>
    <row r="931" spans="1:14" ht="24" x14ac:dyDescent="0.3">
      <c r="A931" s="1">
        <v>44679</v>
      </c>
      <c r="B931" t="s">
        <v>13</v>
      </c>
      <c r="C931" t="s">
        <v>14</v>
      </c>
      <c r="D931">
        <v>1.0030573860606</v>
      </c>
      <c r="E931">
        <v>8.66</v>
      </c>
      <c r="F931">
        <v>21050.187620508801</v>
      </c>
      <c r="G931">
        <v>182294.624793606</v>
      </c>
      <c r="H931" s="12">
        <v>3.5545477793504478E-3</v>
      </c>
      <c r="I931" s="13">
        <f t="shared" si="14"/>
        <v>803.28763375151357</v>
      </c>
      <c r="J931" s="7"/>
      <c r="K931" s="7"/>
      <c r="L931" s="17"/>
      <c r="N931"/>
    </row>
    <row r="932" spans="1:14" ht="24" x14ac:dyDescent="0.3">
      <c r="A932" s="1">
        <v>44679</v>
      </c>
      <c r="B932" t="s">
        <v>17</v>
      </c>
      <c r="C932" t="s">
        <v>18</v>
      </c>
      <c r="D932">
        <v>1</v>
      </c>
      <c r="E932">
        <v>1.4972381167429001</v>
      </c>
      <c r="F932">
        <v>250000</v>
      </c>
      <c r="G932">
        <v>374309.52918572503</v>
      </c>
      <c r="H932" s="12">
        <v>7.2986304849263885E-3</v>
      </c>
      <c r="I932" s="13">
        <f t="shared" si="14"/>
        <v>1649.4080191924043</v>
      </c>
      <c r="J932" s="10"/>
      <c r="K932" s="10"/>
      <c r="L932" s="18"/>
      <c r="N932"/>
    </row>
    <row r="933" spans="1:14" ht="24" x14ac:dyDescent="0.3">
      <c r="A933" s="1">
        <v>44679</v>
      </c>
      <c r="B933" t="s">
        <v>19</v>
      </c>
      <c r="C933" t="s">
        <v>20</v>
      </c>
      <c r="D933">
        <v>1.0037769394062499</v>
      </c>
      <c r="E933">
        <v>1.0004169999999999</v>
      </c>
      <c r="F933">
        <v>1970819.08079634</v>
      </c>
      <c r="G933">
        <v>1971640.9123530299</v>
      </c>
      <c r="H933" s="12">
        <v>3.8444862730405475E-2</v>
      </c>
      <c r="I933" s="13">
        <f t="shared" si="14"/>
        <v>8688.1045718430451</v>
      </c>
      <c r="J933" s="7"/>
      <c r="K933" s="7"/>
      <c r="L933" s="17"/>
      <c r="N933"/>
    </row>
    <row r="934" spans="1:14" ht="24" x14ac:dyDescent="0.3">
      <c r="A934" s="1">
        <v>44679</v>
      </c>
      <c r="B934" t="s">
        <v>9</v>
      </c>
      <c r="C934" t="s">
        <v>10</v>
      </c>
      <c r="D934">
        <v>1.00000643361672</v>
      </c>
      <c r="E934">
        <v>7.61</v>
      </c>
      <c r="F934">
        <v>30377.650732764301</v>
      </c>
      <c r="G934">
        <v>231173.92207633599</v>
      </c>
      <c r="H934" s="12">
        <v>4.5076411457031368E-3</v>
      </c>
      <c r="I934" s="13">
        <f t="shared" si="14"/>
        <v>1018.6759651306523</v>
      </c>
      <c r="J934" s="7"/>
      <c r="K934" s="7"/>
      <c r="L934" s="17"/>
      <c r="N934"/>
    </row>
    <row r="935" spans="1:14" ht="24" x14ac:dyDescent="0.3">
      <c r="A935" s="1">
        <v>44679</v>
      </c>
      <c r="B935" t="s">
        <v>11</v>
      </c>
      <c r="C935" t="s">
        <v>12</v>
      </c>
      <c r="D935">
        <v>1.01034912775282</v>
      </c>
      <c r="E935">
        <v>1.000111</v>
      </c>
      <c r="F935">
        <v>27838591.859235499</v>
      </c>
      <c r="G935">
        <v>27841681.942931902</v>
      </c>
      <c r="H935" s="12">
        <v>0.54288264854587887</v>
      </c>
      <c r="I935" s="13">
        <f t="shared" si="14"/>
        <v>122685.34430415342</v>
      </c>
      <c r="J935" s="7"/>
      <c r="K935" s="7"/>
      <c r="L935" s="17"/>
      <c r="N935"/>
    </row>
    <row r="936" spans="1:14" ht="24" x14ac:dyDescent="0.3">
      <c r="A936" s="1">
        <v>44679</v>
      </c>
      <c r="B936" t="s">
        <v>15</v>
      </c>
      <c r="C936" t="s">
        <v>16</v>
      </c>
      <c r="D936">
        <v>1.00310003518821</v>
      </c>
      <c r="E936">
        <v>39239.06</v>
      </c>
      <c r="F936">
        <v>45.192394105411097</v>
      </c>
      <c r="G936">
        <v>1773307.0638458701</v>
      </c>
      <c r="H936" s="12">
        <v>3.4577567457276387E-2</v>
      </c>
      <c r="I936" s="13">
        <f t="shared" si="14"/>
        <v>7814.1395383675454</v>
      </c>
      <c r="J936" s="7"/>
      <c r="K936" s="7"/>
      <c r="L936" s="17"/>
      <c r="N936"/>
    </row>
    <row r="937" spans="1:14" ht="24" x14ac:dyDescent="0.3">
      <c r="A937" s="1">
        <v>44679</v>
      </c>
      <c r="B937" t="s">
        <v>7</v>
      </c>
      <c r="C937" t="s">
        <v>8</v>
      </c>
      <c r="D937">
        <v>1.00912941980591</v>
      </c>
      <c r="E937">
        <v>2889.32</v>
      </c>
      <c r="F937">
        <v>6544.9625756117202</v>
      </c>
      <c r="G937">
        <v>18910491.268966399</v>
      </c>
      <c r="H937" s="12">
        <v>0.36873410185645933</v>
      </c>
      <c r="I937" s="13">
        <f t="shared" si="14"/>
        <v>83329.740532533178</v>
      </c>
      <c r="J937" s="7"/>
      <c r="K937" s="7"/>
      <c r="L937" s="17"/>
      <c r="N937"/>
    </row>
    <row r="938" spans="1:14" ht="24" x14ac:dyDescent="0.3">
      <c r="I938" s="14"/>
      <c r="J938" s="7"/>
      <c r="K938" s="7"/>
      <c r="L938" s="17"/>
      <c r="N938"/>
    </row>
    <row r="939" spans="1:14" ht="24" x14ac:dyDescent="0.3">
      <c r="I939" s="14"/>
      <c r="J939" s="7"/>
      <c r="K939" s="7"/>
      <c r="L939" s="17"/>
      <c r="N939"/>
    </row>
    <row r="940" spans="1:14" ht="24" x14ac:dyDescent="0.3">
      <c r="I940" s="15"/>
      <c r="J940" s="10"/>
      <c r="K940" s="10"/>
      <c r="L940" s="18"/>
      <c r="N940"/>
    </row>
    <row r="941" spans="1:14" ht="24" x14ac:dyDescent="0.3">
      <c r="I941" s="14"/>
      <c r="J941" s="7"/>
      <c r="K941" s="7"/>
      <c r="L941" s="17"/>
      <c r="N941"/>
    </row>
    <row r="942" spans="1:14" ht="24" x14ac:dyDescent="0.3">
      <c r="I942" s="14"/>
      <c r="J942" s="7"/>
      <c r="K942" s="7"/>
      <c r="L942" s="17"/>
      <c r="N942"/>
    </row>
    <row r="943" spans="1:14" ht="24" x14ac:dyDescent="0.3">
      <c r="I943" s="14"/>
      <c r="J943" s="7"/>
      <c r="K943" s="7"/>
      <c r="L943" s="17"/>
      <c r="N943"/>
    </row>
    <row r="944" spans="1:14" ht="24" x14ac:dyDescent="0.3">
      <c r="I944" s="14"/>
      <c r="J944" s="7"/>
      <c r="K944" s="7"/>
      <c r="L944" s="17"/>
      <c r="N944"/>
    </row>
    <row r="945" spans="9:14" ht="24" x14ac:dyDescent="0.3">
      <c r="I945" s="14"/>
      <c r="J945" s="7"/>
      <c r="K945" s="7"/>
      <c r="L945" s="17"/>
      <c r="N945"/>
    </row>
    <row r="946" spans="9:14" ht="24" x14ac:dyDescent="0.3">
      <c r="I946" s="14"/>
      <c r="J946" s="7"/>
      <c r="K946" s="7"/>
      <c r="L946" s="17"/>
      <c r="N946"/>
    </row>
    <row r="947" spans="9:14" ht="24" x14ac:dyDescent="0.3">
      <c r="I947" s="14"/>
      <c r="J947" s="7"/>
      <c r="K947" s="7"/>
      <c r="L947" s="17"/>
      <c r="N947"/>
    </row>
    <row r="948" spans="9:14" ht="24" x14ac:dyDescent="0.3">
      <c r="I948" s="15"/>
      <c r="J948" s="10"/>
      <c r="K948" s="10"/>
      <c r="L948" s="18"/>
      <c r="N948"/>
    </row>
    <row r="949" spans="9:14" ht="24" x14ac:dyDescent="0.3">
      <c r="I949" s="14"/>
      <c r="J949" s="7"/>
      <c r="K949" s="7"/>
      <c r="L949" s="17"/>
      <c r="N949"/>
    </row>
    <row r="950" spans="9:14" ht="24" x14ac:dyDescent="0.3">
      <c r="I950" s="14"/>
      <c r="J950" s="7"/>
      <c r="K950" s="7"/>
      <c r="L950" s="17"/>
      <c r="N950"/>
    </row>
    <row r="951" spans="9:14" ht="24" x14ac:dyDescent="0.3">
      <c r="I951" s="14"/>
      <c r="J951" s="7"/>
      <c r="K951" s="7"/>
      <c r="L951" s="17"/>
      <c r="N951"/>
    </row>
    <row r="952" spans="9:14" ht="24" x14ac:dyDescent="0.3">
      <c r="I952" s="14"/>
      <c r="J952" s="7"/>
      <c r="K952" s="7"/>
      <c r="L952" s="17"/>
      <c r="N952"/>
    </row>
    <row r="953" spans="9:14" ht="24" x14ac:dyDescent="0.3">
      <c r="I953" s="14"/>
      <c r="J953" s="7"/>
      <c r="K953" s="7"/>
      <c r="L953" s="17"/>
      <c r="N953"/>
    </row>
    <row r="954" spans="9:14" ht="24" x14ac:dyDescent="0.3">
      <c r="I954" s="14"/>
      <c r="J954" s="7"/>
      <c r="K954" s="7"/>
      <c r="L954" s="17"/>
      <c r="N954"/>
    </row>
    <row r="955" spans="9:14" ht="24" x14ac:dyDescent="0.3">
      <c r="I955" s="14"/>
      <c r="J955" s="7"/>
      <c r="K955" s="7"/>
      <c r="L955" s="17"/>
      <c r="N955"/>
    </row>
    <row r="956" spans="9:14" ht="24" x14ac:dyDescent="0.3">
      <c r="I956" s="15"/>
      <c r="J956" s="10"/>
      <c r="K956" s="10"/>
      <c r="L956" s="18"/>
      <c r="N956"/>
    </row>
    <row r="957" spans="9:14" ht="24" x14ac:dyDescent="0.3">
      <c r="I957" s="14"/>
      <c r="J957" s="7"/>
      <c r="K957" s="7"/>
      <c r="L957" s="17"/>
      <c r="N957"/>
    </row>
    <row r="958" spans="9:14" ht="24" x14ac:dyDescent="0.3">
      <c r="I958" s="14"/>
      <c r="J958" s="7"/>
      <c r="K958" s="7"/>
      <c r="L958" s="17"/>
      <c r="N958"/>
    </row>
    <row r="959" spans="9:14" ht="24" x14ac:dyDescent="0.3">
      <c r="I959" s="14"/>
      <c r="J959" s="7"/>
      <c r="K959" s="7"/>
      <c r="L959" s="17"/>
      <c r="N959"/>
    </row>
    <row r="960" spans="9:14" ht="24" x14ac:dyDescent="0.3">
      <c r="I960" s="14"/>
      <c r="J960" s="7"/>
      <c r="K960" s="7"/>
      <c r="L960" s="17"/>
      <c r="N960"/>
    </row>
    <row r="961" spans="9:14" ht="24" x14ac:dyDescent="0.3">
      <c r="I961" s="14"/>
      <c r="J961" s="7"/>
      <c r="K961" s="7"/>
      <c r="L961" s="17"/>
      <c r="N961"/>
    </row>
    <row r="962" spans="9:14" ht="24" x14ac:dyDescent="0.3">
      <c r="I962" s="14"/>
      <c r="J962" s="7"/>
      <c r="K962" s="7"/>
      <c r="L962" s="17"/>
      <c r="N962"/>
    </row>
    <row r="963" spans="9:14" ht="24" x14ac:dyDescent="0.3">
      <c r="I963" s="14"/>
      <c r="J963" s="7"/>
      <c r="K963" s="7"/>
      <c r="L963" s="17"/>
      <c r="N963"/>
    </row>
    <row r="964" spans="9:14" ht="24" x14ac:dyDescent="0.3">
      <c r="I964" s="15"/>
      <c r="J964" s="10"/>
      <c r="K964" s="10"/>
      <c r="L964" s="18"/>
      <c r="N964"/>
    </row>
    <row r="965" spans="9:14" ht="24" x14ac:dyDescent="0.3">
      <c r="I965" s="14"/>
      <c r="J965" s="7"/>
      <c r="K965" s="7"/>
      <c r="L965" s="17"/>
      <c r="N965"/>
    </row>
    <row r="966" spans="9:14" ht="24" x14ac:dyDescent="0.3">
      <c r="I966" s="14"/>
      <c r="J966" s="7"/>
      <c r="K966" s="7"/>
      <c r="L966" s="17"/>
      <c r="N966"/>
    </row>
    <row r="967" spans="9:14" ht="24" x14ac:dyDescent="0.3">
      <c r="I967" s="14"/>
      <c r="J967" s="7"/>
      <c r="K967" s="7"/>
      <c r="L967" s="17"/>
      <c r="N967"/>
    </row>
    <row r="968" spans="9:14" ht="24" x14ac:dyDescent="0.3">
      <c r="I968" s="14"/>
      <c r="J968" s="7"/>
      <c r="K968" s="7"/>
      <c r="L968" s="17"/>
      <c r="N968"/>
    </row>
    <row r="969" spans="9:14" ht="24" x14ac:dyDescent="0.3">
      <c r="I969" s="14"/>
      <c r="J969" s="7"/>
      <c r="K969" s="7"/>
      <c r="L969" s="17"/>
      <c r="N969"/>
    </row>
    <row r="970" spans="9:14" ht="24" x14ac:dyDescent="0.3">
      <c r="I970" s="14"/>
      <c r="J970" s="7"/>
      <c r="K970" s="7"/>
      <c r="L970" s="17"/>
      <c r="N970"/>
    </row>
    <row r="971" spans="9:14" ht="24" x14ac:dyDescent="0.3">
      <c r="I971" s="14"/>
      <c r="J971" s="7"/>
      <c r="K971" s="7"/>
      <c r="L971" s="17"/>
      <c r="N971"/>
    </row>
    <row r="972" spans="9:14" ht="24" x14ac:dyDescent="0.3">
      <c r="I972" s="15"/>
      <c r="J972" s="10"/>
      <c r="K972" s="10"/>
      <c r="L972" s="18"/>
      <c r="N972"/>
    </row>
    <row r="973" spans="9:14" ht="24" x14ac:dyDescent="0.3">
      <c r="I973" s="14"/>
      <c r="J973" s="7"/>
      <c r="K973" s="7"/>
      <c r="L973" s="17"/>
      <c r="N973"/>
    </row>
    <row r="974" spans="9:14" ht="24" x14ac:dyDescent="0.3">
      <c r="I974" s="14"/>
      <c r="J974" s="7"/>
      <c r="K974" s="7"/>
      <c r="L974" s="17"/>
      <c r="N974"/>
    </row>
    <row r="975" spans="9:14" ht="24" x14ac:dyDescent="0.3">
      <c r="I975" s="14"/>
      <c r="J975" s="7"/>
      <c r="K975" s="7"/>
      <c r="L975" s="17"/>
      <c r="N975"/>
    </row>
    <row r="976" spans="9:14" ht="24" x14ac:dyDescent="0.3">
      <c r="I976" s="14"/>
      <c r="J976" s="7"/>
      <c r="K976" s="7"/>
      <c r="L976" s="17"/>
      <c r="N976"/>
    </row>
    <row r="977" spans="9:14" ht="24" x14ac:dyDescent="0.3">
      <c r="I977" s="14"/>
      <c r="J977" s="7"/>
      <c r="K977" s="7"/>
      <c r="L977" s="17"/>
      <c r="N977"/>
    </row>
    <row r="978" spans="9:14" ht="24" x14ac:dyDescent="0.3">
      <c r="I978" s="14"/>
      <c r="J978" s="7"/>
      <c r="K978" s="7"/>
      <c r="L978" s="17"/>
      <c r="N978"/>
    </row>
    <row r="979" spans="9:14" ht="24" x14ac:dyDescent="0.3">
      <c r="I979" s="14"/>
      <c r="J979" s="7"/>
      <c r="K979" s="7"/>
      <c r="L979" s="17"/>
      <c r="N979"/>
    </row>
    <row r="980" spans="9:14" ht="24" x14ac:dyDescent="0.3">
      <c r="I980" s="15"/>
      <c r="J980" s="10"/>
      <c r="K980" s="10"/>
      <c r="L980" s="18"/>
      <c r="N980"/>
    </row>
    <row r="981" spans="9:14" ht="24" x14ac:dyDescent="0.3">
      <c r="I981" s="14"/>
      <c r="J981" s="7"/>
      <c r="K981" s="7"/>
      <c r="L981" s="17"/>
      <c r="N981"/>
    </row>
    <row r="982" spans="9:14" ht="24" x14ac:dyDescent="0.3">
      <c r="I982" s="14"/>
      <c r="J982" s="7"/>
      <c r="K982" s="7"/>
      <c r="L982" s="17"/>
      <c r="N982"/>
    </row>
    <row r="983" spans="9:14" ht="24" x14ac:dyDescent="0.3">
      <c r="I983" s="14"/>
      <c r="J983" s="7"/>
      <c r="K983" s="7"/>
      <c r="L983" s="17"/>
      <c r="N983"/>
    </row>
    <row r="984" spans="9:14" ht="24" x14ac:dyDescent="0.3">
      <c r="I984" s="14"/>
      <c r="J984" s="7"/>
      <c r="K984" s="7"/>
      <c r="L984" s="17"/>
      <c r="N984"/>
    </row>
    <row r="985" spans="9:14" ht="24" x14ac:dyDescent="0.3">
      <c r="I985" s="14"/>
      <c r="J985" s="7"/>
      <c r="K985" s="7"/>
      <c r="L985" s="17"/>
      <c r="N985"/>
    </row>
    <row r="986" spans="9:14" ht="24" x14ac:dyDescent="0.3">
      <c r="I986" s="14"/>
      <c r="J986" s="7"/>
      <c r="K986" s="7"/>
      <c r="L986" s="17"/>
      <c r="N986"/>
    </row>
    <row r="987" spans="9:14" ht="24" x14ac:dyDescent="0.3">
      <c r="I987" s="14"/>
      <c r="J987" s="7"/>
      <c r="K987" s="7"/>
      <c r="L987" s="17"/>
      <c r="N987"/>
    </row>
    <row r="988" spans="9:14" ht="24" x14ac:dyDescent="0.3">
      <c r="I988" s="15"/>
      <c r="J988" s="10"/>
      <c r="K988" s="10"/>
      <c r="L988" s="18"/>
      <c r="N988"/>
    </row>
    <row r="989" spans="9:14" ht="24" x14ac:dyDescent="0.3">
      <c r="I989" s="14"/>
      <c r="J989" s="7"/>
      <c r="K989" s="7"/>
      <c r="L989" s="17"/>
      <c r="N989"/>
    </row>
    <row r="990" spans="9:14" ht="24" x14ac:dyDescent="0.3">
      <c r="I990" s="14"/>
      <c r="J990" s="7"/>
      <c r="K990" s="7"/>
      <c r="L990" s="17"/>
      <c r="N990"/>
    </row>
    <row r="991" spans="9:14" ht="24" x14ac:dyDescent="0.3">
      <c r="I991" s="14"/>
      <c r="J991" s="7"/>
      <c r="K991" s="7"/>
      <c r="L991" s="17"/>
      <c r="N991"/>
    </row>
    <row r="992" spans="9:14" ht="24" x14ac:dyDescent="0.3">
      <c r="I992" s="14"/>
      <c r="J992" s="7"/>
      <c r="K992" s="7"/>
      <c r="L992" s="17"/>
      <c r="N992"/>
    </row>
    <row r="993" spans="9:14" ht="24" x14ac:dyDescent="0.3">
      <c r="I993" s="14"/>
      <c r="J993" s="7"/>
      <c r="K993" s="7"/>
      <c r="L993" s="17"/>
      <c r="N993"/>
    </row>
    <row r="994" spans="9:14" ht="24" x14ac:dyDescent="0.3">
      <c r="I994" s="14"/>
      <c r="J994" s="7"/>
      <c r="K994" s="7"/>
      <c r="L994" s="17"/>
      <c r="N994"/>
    </row>
    <row r="995" spans="9:14" ht="24" x14ac:dyDescent="0.3">
      <c r="I995" s="14"/>
      <c r="J995" s="7"/>
      <c r="K995" s="7"/>
      <c r="L995" s="17"/>
      <c r="N995"/>
    </row>
    <row r="996" spans="9:14" ht="24" x14ac:dyDescent="0.3">
      <c r="I996" s="15"/>
      <c r="J996" s="10"/>
      <c r="K996" s="10"/>
      <c r="L996" s="18"/>
      <c r="N996"/>
    </row>
    <row r="997" spans="9:14" ht="24" x14ac:dyDescent="0.3">
      <c r="I997" s="14"/>
      <c r="J997" s="7"/>
      <c r="K997" s="7"/>
      <c r="L997" s="17"/>
      <c r="N997"/>
    </row>
    <row r="998" spans="9:14" ht="24" x14ac:dyDescent="0.3">
      <c r="I998" s="14"/>
      <c r="J998" s="7"/>
      <c r="K998" s="7"/>
      <c r="L998" s="17"/>
      <c r="N998"/>
    </row>
    <row r="999" spans="9:14" ht="24" x14ac:dyDescent="0.3">
      <c r="I999" s="14"/>
      <c r="J999" s="7"/>
      <c r="K999" s="7"/>
      <c r="L999" s="17"/>
      <c r="N999"/>
    </row>
    <row r="1000" spans="9:14" ht="24" x14ac:dyDescent="0.3">
      <c r="I1000" s="14"/>
      <c r="J1000" s="7"/>
      <c r="K1000" s="7"/>
      <c r="L1000" s="17"/>
      <c r="N1000"/>
    </row>
    <row r="1001" spans="9:14" ht="24" x14ac:dyDescent="0.3">
      <c r="I1001" s="14"/>
      <c r="J1001" s="7"/>
      <c r="K1001" s="7"/>
      <c r="L1001" s="17"/>
      <c r="N1001"/>
    </row>
    <row r="1002" spans="9:14" ht="24" x14ac:dyDescent="0.3">
      <c r="I1002" s="14"/>
      <c r="J1002" s="7"/>
      <c r="K1002" s="7"/>
      <c r="L1002" s="17"/>
      <c r="N1002"/>
    </row>
    <row r="1003" spans="9:14" ht="24" x14ac:dyDescent="0.3">
      <c r="I1003" s="14"/>
      <c r="J1003" s="7"/>
      <c r="K1003" s="7"/>
      <c r="L1003" s="17"/>
      <c r="N1003"/>
    </row>
    <row r="1004" spans="9:14" ht="24" x14ac:dyDescent="0.3">
      <c r="I1004" s="15"/>
      <c r="J1004" s="10"/>
      <c r="K1004" s="10"/>
      <c r="L1004" s="18"/>
      <c r="N1004"/>
    </row>
    <row r="1005" spans="9:14" ht="24" x14ac:dyDescent="0.3">
      <c r="I1005" s="14"/>
      <c r="J1005" s="7"/>
      <c r="K1005" s="7"/>
      <c r="L1005" s="17"/>
      <c r="N1005"/>
    </row>
    <row r="1006" spans="9:14" ht="24" x14ac:dyDescent="0.3">
      <c r="I1006" s="14"/>
      <c r="J1006" s="7"/>
      <c r="K1006" s="7"/>
      <c r="L1006" s="17"/>
      <c r="N1006"/>
    </row>
    <row r="1007" spans="9:14" ht="24" x14ac:dyDescent="0.3">
      <c r="I1007" s="14"/>
      <c r="J1007" s="7"/>
      <c r="K1007" s="7"/>
      <c r="L1007" s="17"/>
      <c r="N1007"/>
    </row>
    <row r="1008" spans="9:14" ht="24" x14ac:dyDescent="0.3">
      <c r="I1008" s="14"/>
      <c r="J1008" s="7"/>
      <c r="K1008" s="7"/>
      <c r="L1008" s="17"/>
      <c r="N1008"/>
    </row>
    <row r="1009" spans="9:14" ht="24" x14ac:dyDescent="0.3">
      <c r="I1009" s="14"/>
      <c r="J1009" s="7"/>
      <c r="K1009" s="7"/>
      <c r="L1009" s="17"/>
      <c r="N1009"/>
    </row>
    <row r="1010" spans="9:14" ht="24" x14ac:dyDescent="0.3">
      <c r="I1010" s="14"/>
      <c r="J1010" s="7"/>
      <c r="K1010" s="7"/>
      <c r="L1010" s="17"/>
      <c r="N1010"/>
    </row>
    <row r="1011" spans="9:14" ht="24" x14ac:dyDescent="0.3">
      <c r="I1011" s="14"/>
      <c r="J1011" s="7"/>
      <c r="K1011" s="7"/>
      <c r="L1011" s="17"/>
      <c r="N1011"/>
    </row>
    <row r="1012" spans="9:14" ht="24" x14ac:dyDescent="0.3">
      <c r="I1012" s="15"/>
      <c r="J1012" s="10"/>
      <c r="K1012" s="10"/>
      <c r="L1012" s="18"/>
      <c r="N1012"/>
    </row>
    <row r="1013" spans="9:14" ht="24" x14ac:dyDescent="0.3">
      <c r="I1013" s="14"/>
      <c r="J1013" s="7"/>
      <c r="K1013" s="7"/>
      <c r="L1013" s="17"/>
      <c r="N1013"/>
    </row>
    <row r="1014" spans="9:14" ht="24" x14ac:dyDescent="0.3">
      <c r="I1014" s="14"/>
      <c r="J1014" s="7"/>
      <c r="K1014" s="7"/>
      <c r="L1014" s="17"/>
      <c r="N1014"/>
    </row>
    <row r="1015" spans="9:14" ht="24" x14ac:dyDescent="0.3">
      <c r="I1015" s="14"/>
      <c r="J1015" s="7"/>
      <c r="K1015" s="7"/>
      <c r="L1015" s="17"/>
      <c r="N1015"/>
    </row>
    <row r="1016" spans="9:14" ht="24" x14ac:dyDescent="0.3">
      <c r="I1016" s="14"/>
      <c r="J1016" s="7"/>
      <c r="K1016" s="7"/>
      <c r="L1016" s="17"/>
      <c r="N1016"/>
    </row>
    <row r="1017" spans="9:14" ht="24" x14ac:dyDescent="0.3">
      <c r="I1017" s="14"/>
      <c r="J1017" s="7"/>
      <c r="K1017" s="7"/>
      <c r="L1017" s="17"/>
      <c r="N1017"/>
    </row>
    <row r="1018" spans="9:14" ht="24" x14ac:dyDescent="0.3">
      <c r="I1018" s="14"/>
      <c r="J1018" s="7"/>
      <c r="K1018" s="7"/>
      <c r="L1018" s="17"/>
      <c r="N1018"/>
    </row>
    <row r="1019" spans="9:14" ht="24" x14ac:dyDescent="0.3">
      <c r="I1019" s="14"/>
      <c r="J1019" s="7"/>
      <c r="K1019" s="7"/>
      <c r="L1019" s="17"/>
      <c r="N1019"/>
    </row>
    <row r="1020" spans="9:14" ht="24" x14ac:dyDescent="0.3">
      <c r="I1020" s="15"/>
      <c r="J1020" s="10"/>
      <c r="K1020" s="10"/>
      <c r="L1020" s="18"/>
      <c r="N1020"/>
    </row>
    <row r="1021" spans="9:14" ht="24" x14ac:dyDescent="0.3">
      <c r="I1021" s="14"/>
      <c r="J1021" s="7"/>
      <c r="K1021" s="7"/>
      <c r="L1021" s="17"/>
      <c r="N1021"/>
    </row>
    <row r="1022" spans="9:14" ht="24" x14ac:dyDescent="0.3">
      <c r="I1022" s="14"/>
      <c r="J1022" s="7"/>
      <c r="K1022" s="7"/>
      <c r="L1022" s="17"/>
      <c r="N1022"/>
    </row>
    <row r="1023" spans="9:14" ht="24" x14ac:dyDescent="0.3">
      <c r="I1023" s="14"/>
      <c r="J1023" s="7"/>
      <c r="K1023" s="7"/>
      <c r="L1023" s="17"/>
      <c r="N1023"/>
    </row>
    <row r="1024" spans="9:14" ht="24" x14ac:dyDescent="0.3">
      <c r="I1024" s="14"/>
      <c r="J1024" s="7"/>
      <c r="K1024" s="7"/>
      <c r="L1024" s="17"/>
      <c r="N1024"/>
    </row>
    <row r="1025" spans="9:14" ht="24" x14ac:dyDescent="0.3">
      <c r="I1025" s="14"/>
      <c r="J1025" s="7"/>
      <c r="K1025" s="7"/>
      <c r="L1025" s="17"/>
      <c r="N1025"/>
    </row>
    <row r="1026" spans="9:14" ht="24" x14ac:dyDescent="0.3">
      <c r="I1026" s="14"/>
      <c r="J1026" s="7"/>
      <c r="K1026" s="7"/>
      <c r="L1026" s="17"/>
      <c r="N1026"/>
    </row>
    <row r="1027" spans="9:14" ht="24" x14ac:dyDescent="0.3">
      <c r="I1027" s="14"/>
      <c r="J1027" s="7"/>
      <c r="K1027" s="7"/>
      <c r="L1027" s="17"/>
      <c r="N1027"/>
    </row>
    <row r="1028" spans="9:14" ht="24" x14ac:dyDescent="0.3">
      <c r="I1028" s="15"/>
      <c r="J1028" s="10"/>
      <c r="K1028" s="10"/>
      <c r="L1028" s="18"/>
      <c r="N1028"/>
    </row>
    <row r="1029" spans="9:14" ht="24" x14ac:dyDescent="0.3">
      <c r="I1029" s="14"/>
      <c r="J1029" s="7"/>
      <c r="K1029" s="7"/>
      <c r="L1029" s="17"/>
      <c r="N1029"/>
    </row>
    <row r="1030" spans="9:14" ht="24" x14ac:dyDescent="0.3">
      <c r="I1030" s="14"/>
      <c r="J1030" s="7"/>
      <c r="K1030" s="7"/>
      <c r="L1030" s="17"/>
      <c r="N1030"/>
    </row>
    <row r="1031" spans="9:14" ht="24" x14ac:dyDescent="0.3">
      <c r="I1031" s="14"/>
      <c r="J1031" s="7"/>
      <c r="K1031" s="7"/>
      <c r="L1031" s="17"/>
      <c r="N1031"/>
    </row>
    <row r="1032" spans="9:14" ht="24" x14ac:dyDescent="0.3">
      <c r="I1032" s="14"/>
      <c r="J1032" s="7"/>
      <c r="K1032" s="7"/>
      <c r="L1032" s="17"/>
      <c r="N1032"/>
    </row>
    <row r="1033" spans="9:14" ht="24" x14ac:dyDescent="0.3">
      <c r="I1033" s="14"/>
      <c r="J1033" s="7"/>
      <c r="K1033" s="7"/>
      <c r="L1033" s="17"/>
      <c r="N1033"/>
    </row>
    <row r="1034" spans="9:14" ht="24" x14ac:dyDescent="0.3">
      <c r="I1034" s="14"/>
      <c r="J1034" s="7"/>
      <c r="K1034" s="7"/>
      <c r="L1034" s="17"/>
      <c r="N1034"/>
    </row>
    <row r="1035" spans="9:14" ht="24" x14ac:dyDescent="0.3">
      <c r="I1035" s="14"/>
      <c r="J1035" s="7"/>
      <c r="K1035" s="7"/>
      <c r="L1035" s="17"/>
      <c r="N1035"/>
    </row>
    <row r="1036" spans="9:14" ht="24" x14ac:dyDescent="0.3">
      <c r="I1036" s="15"/>
      <c r="J1036" s="10"/>
      <c r="K1036" s="10"/>
      <c r="L1036" s="18"/>
      <c r="N1036"/>
    </row>
    <row r="1037" spans="9:14" ht="24" x14ac:dyDescent="0.3">
      <c r="I1037" s="14"/>
      <c r="J1037" s="7"/>
      <c r="K1037" s="7"/>
      <c r="L1037" s="17"/>
      <c r="N1037"/>
    </row>
    <row r="1038" spans="9:14" ht="24" x14ac:dyDescent="0.3">
      <c r="I1038" s="14"/>
      <c r="J1038" s="7"/>
      <c r="K1038" s="7"/>
      <c r="L1038" s="17"/>
      <c r="N1038"/>
    </row>
    <row r="1039" spans="9:14" ht="24" x14ac:dyDescent="0.3">
      <c r="I1039" s="14"/>
      <c r="J1039" s="7"/>
      <c r="K1039" s="7"/>
      <c r="L1039" s="17"/>
      <c r="N1039"/>
    </row>
    <row r="1040" spans="9:14" ht="24" x14ac:dyDescent="0.3">
      <c r="I1040" s="14"/>
      <c r="J1040" s="7"/>
      <c r="K1040" s="7"/>
      <c r="L1040" s="17"/>
      <c r="N1040"/>
    </row>
    <row r="1041" spans="9:14" ht="24" x14ac:dyDescent="0.3">
      <c r="I1041" s="14"/>
      <c r="J1041" s="7"/>
      <c r="K1041" s="7"/>
      <c r="L1041" s="17"/>
      <c r="N1041"/>
    </row>
    <row r="1042" spans="9:14" ht="24" x14ac:dyDescent="0.3">
      <c r="I1042" s="14"/>
      <c r="J1042" s="7"/>
      <c r="K1042" s="7"/>
      <c r="L1042" s="17"/>
      <c r="N1042"/>
    </row>
    <row r="1043" spans="9:14" ht="24" x14ac:dyDescent="0.3">
      <c r="I1043" s="14"/>
      <c r="J1043" s="7"/>
      <c r="K1043" s="7"/>
      <c r="L1043" s="17"/>
      <c r="N1043"/>
    </row>
    <row r="1044" spans="9:14" ht="24" x14ac:dyDescent="0.3">
      <c r="I1044" s="15"/>
      <c r="J1044" s="10"/>
      <c r="K1044" s="10"/>
      <c r="L1044" s="18"/>
      <c r="N1044"/>
    </row>
    <row r="1045" spans="9:14" ht="24" x14ac:dyDescent="0.3">
      <c r="I1045" s="14"/>
      <c r="J1045" s="7"/>
      <c r="K1045" s="7"/>
      <c r="L1045" s="17"/>
      <c r="N1045"/>
    </row>
    <row r="1046" spans="9:14" ht="24" x14ac:dyDescent="0.3">
      <c r="I1046" s="14"/>
      <c r="J1046" s="7"/>
      <c r="K1046" s="7"/>
      <c r="L1046" s="17"/>
      <c r="N1046"/>
    </row>
    <row r="1047" spans="9:14" ht="24" x14ac:dyDescent="0.3">
      <c r="I1047" s="14"/>
      <c r="J1047" s="7"/>
      <c r="K1047" s="7"/>
      <c r="L1047" s="17"/>
      <c r="N1047"/>
    </row>
    <row r="1048" spans="9:14" ht="24" x14ac:dyDescent="0.3">
      <c r="I1048" s="14"/>
      <c r="J1048" s="7"/>
      <c r="K1048" s="7"/>
      <c r="L1048" s="17"/>
      <c r="N1048"/>
    </row>
    <row r="1049" spans="9:14" ht="24" x14ac:dyDescent="0.3">
      <c r="I1049" s="14"/>
      <c r="J1049" s="7"/>
      <c r="K1049" s="7"/>
      <c r="L1049" s="17"/>
      <c r="N1049"/>
    </row>
    <row r="1050" spans="9:14" ht="24" x14ac:dyDescent="0.3">
      <c r="I1050" s="14"/>
      <c r="J1050" s="7"/>
      <c r="K1050" s="7"/>
      <c r="L1050" s="17"/>
      <c r="N1050"/>
    </row>
    <row r="1051" spans="9:14" ht="24" x14ac:dyDescent="0.3">
      <c r="I1051" s="14"/>
      <c r="J1051" s="7"/>
      <c r="K1051" s="7"/>
      <c r="L1051" s="17"/>
      <c r="N1051"/>
    </row>
    <row r="1052" spans="9:14" ht="24" x14ac:dyDescent="0.3">
      <c r="I1052" s="15"/>
      <c r="J1052" s="10"/>
      <c r="K1052" s="10"/>
      <c r="L1052" s="18"/>
      <c r="N1052"/>
    </row>
    <row r="1053" spans="9:14" ht="24" x14ac:dyDescent="0.3">
      <c r="I1053" s="14"/>
      <c r="J1053" s="7"/>
      <c r="K1053" s="7"/>
      <c r="L1053" s="17"/>
      <c r="N1053"/>
    </row>
    <row r="1054" spans="9:14" ht="24" x14ac:dyDescent="0.3">
      <c r="I1054" s="14"/>
      <c r="J1054" s="7"/>
      <c r="K1054" s="7"/>
      <c r="L1054" s="17"/>
      <c r="N1054"/>
    </row>
    <row r="1055" spans="9:14" ht="24" x14ac:dyDescent="0.3">
      <c r="I1055" s="14"/>
      <c r="J1055" s="7"/>
      <c r="K1055" s="7"/>
      <c r="L1055" s="17"/>
      <c r="N1055"/>
    </row>
    <row r="1056" spans="9:14" ht="24" x14ac:dyDescent="0.3">
      <c r="I1056" s="14"/>
      <c r="J1056" s="7"/>
      <c r="K1056" s="7"/>
      <c r="L1056" s="17"/>
      <c r="N1056"/>
    </row>
    <row r="1057" spans="9:14" ht="24" x14ac:dyDescent="0.3">
      <c r="I1057" s="14"/>
      <c r="J1057" s="7"/>
      <c r="K1057" s="7"/>
      <c r="L1057" s="17"/>
      <c r="N1057"/>
    </row>
    <row r="1058" spans="9:14" ht="24" x14ac:dyDescent="0.3">
      <c r="I1058" s="14"/>
      <c r="J1058" s="7"/>
      <c r="K1058" s="7"/>
      <c r="L1058" s="17"/>
      <c r="N1058"/>
    </row>
    <row r="1059" spans="9:14" ht="24" x14ac:dyDescent="0.3">
      <c r="I1059" s="14"/>
      <c r="J1059" s="7"/>
      <c r="K1059" s="7"/>
      <c r="L1059" s="17"/>
      <c r="N1059"/>
    </row>
    <row r="1060" spans="9:14" ht="24" x14ac:dyDescent="0.3">
      <c r="I1060" s="15"/>
      <c r="J1060" s="10"/>
      <c r="K1060" s="10"/>
      <c r="L1060" s="18"/>
      <c r="N1060"/>
    </row>
    <row r="1061" spans="9:14" ht="24" x14ac:dyDescent="0.3">
      <c r="I1061" s="14"/>
      <c r="J1061" s="7"/>
      <c r="K1061" s="7"/>
      <c r="L1061" s="17"/>
      <c r="N1061"/>
    </row>
    <row r="1062" spans="9:14" ht="24" x14ac:dyDescent="0.3">
      <c r="I1062" s="14"/>
      <c r="J1062" s="7"/>
      <c r="K1062" s="7"/>
      <c r="L1062" s="17"/>
      <c r="N1062"/>
    </row>
    <row r="1063" spans="9:14" ht="24" x14ac:dyDescent="0.3">
      <c r="I1063" s="14"/>
      <c r="J1063" s="7"/>
      <c r="K1063" s="7"/>
      <c r="L1063" s="17"/>
      <c r="N1063"/>
    </row>
    <row r="1064" spans="9:14" ht="24" x14ac:dyDescent="0.3">
      <c r="I1064" s="14"/>
      <c r="J1064" s="7"/>
      <c r="K1064" s="7"/>
      <c r="L1064" s="17"/>
      <c r="N1064"/>
    </row>
    <row r="1065" spans="9:14" ht="24" x14ac:dyDescent="0.3">
      <c r="I1065" s="14"/>
      <c r="J1065" s="7"/>
      <c r="K1065" s="7"/>
      <c r="L1065" s="17"/>
      <c r="N1065"/>
    </row>
    <row r="1066" spans="9:14" ht="24" x14ac:dyDescent="0.3">
      <c r="I1066" s="14"/>
      <c r="J1066" s="7"/>
      <c r="K1066" s="7"/>
      <c r="L1066" s="17"/>
      <c r="N1066"/>
    </row>
    <row r="1067" spans="9:14" ht="24" x14ac:dyDescent="0.3">
      <c r="I1067" s="14"/>
      <c r="J1067" s="7"/>
      <c r="K1067" s="7"/>
      <c r="L1067" s="17"/>
      <c r="N1067"/>
    </row>
    <row r="1068" spans="9:14" ht="24" x14ac:dyDescent="0.3">
      <c r="I1068" s="15"/>
      <c r="J1068" s="10"/>
      <c r="K1068" s="10"/>
      <c r="L1068" s="18"/>
      <c r="N1068"/>
    </row>
    <row r="1069" spans="9:14" ht="24" x14ac:dyDescent="0.3">
      <c r="I1069" s="14"/>
      <c r="J1069" s="7"/>
      <c r="K1069" s="7"/>
      <c r="L1069" s="17"/>
      <c r="N1069"/>
    </row>
    <row r="1070" spans="9:14" ht="24" x14ac:dyDescent="0.3">
      <c r="I1070" s="14"/>
      <c r="J1070" s="7"/>
      <c r="K1070" s="7"/>
      <c r="L1070" s="17"/>
      <c r="N1070"/>
    </row>
    <row r="1071" spans="9:14" ht="24" x14ac:dyDescent="0.3">
      <c r="I1071" s="14"/>
      <c r="J1071" s="7"/>
      <c r="K1071" s="7"/>
      <c r="L1071" s="17"/>
      <c r="N1071"/>
    </row>
    <row r="1072" spans="9:14" ht="24" x14ac:dyDescent="0.3">
      <c r="I1072" s="14"/>
      <c r="J1072" s="7"/>
      <c r="K1072" s="7"/>
      <c r="L1072" s="17"/>
      <c r="N1072"/>
    </row>
    <row r="1073" spans="9:14" ht="24" x14ac:dyDescent="0.3">
      <c r="I1073" s="14"/>
      <c r="J1073" s="7"/>
      <c r="K1073" s="7"/>
      <c r="L1073" s="17"/>
      <c r="N1073"/>
    </row>
    <row r="1074" spans="9:14" ht="24" x14ac:dyDescent="0.3">
      <c r="I1074" s="14"/>
      <c r="J1074" s="7"/>
      <c r="K1074" s="7"/>
      <c r="L1074" s="17"/>
      <c r="N1074"/>
    </row>
    <row r="1075" spans="9:14" ht="24" x14ac:dyDescent="0.3">
      <c r="I1075" s="14"/>
      <c r="J1075" s="7"/>
      <c r="K1075" s="7"/>
      <c r="L1075" s="17"/>
      <c r="N1075"/>
    </row>
    <row r="1076" spans="9:14" x14ac:dyDescent="0.2">
      <c r="N1076"/>
    </row>
    <row r="1077" spans="9:14" x14ac:dyDescent="0.2">
      <c r="N1077"/>
    </row>
    <row r="1078" spans="9:14" x14ac:dyDescent="0.2">
      <c r="N1078"/>
    </row>
    <row r="1079" spans="9:14" x14ac:dyDescent="0.2">
      <c r="N1079"/>
    </row>
    <row r="1080" spans="9:14" x14ac:dyDescent="0.2">
      <c r="N1080"/>
    </row>
    <row r="1081" spans="9:14" x14ac:dyDescent="0.2">
      <c r="N1081"/>
    </row>
    <row r="1082" spans="9:14" x14ac:dyDescent="0.2">
      <c r="N1082"/>
    </row>
    <row r="1083" spans="9:14" x14ac:dyDescent="0.2">
      <c r="N1083"/>
    </row>
    <row r="1084" spans="9:14" x14ac:dyDescent="0.2">
      <c r="N1084"/>
    </row>
    <row r="1085" spans="9:14" x14ac:dyDescent="0.2">
      <c r="N1085"/>
    </row>
    <row r="1086" spans="9:14" x14ac:dyDescent="0.2">
      <c r="N1086"/>
    </row>
    <row r="1087" spans="9:14" x14ac:dyDescent="0.2">
      <c r="N1087"/>
    </row>
    <row r="1088" spans="9:14" x14ac:dyDescent="0.2">
      <c r="N1088"/>
    </row>
    <row r="1089" spans="14:14" x14ac:dyDescent="0.2">
      <c r="N1089"/>
    </row>
    <row r="1090" spans="14:14" x14ac:dyDescent="0.2">
      <c r="N1090"/>
    </row>
    <row r="1091" spans="14:14" x14ac:dyDescent="0.2">
      <c r="N1091"/>
    </row>
    <row r="1092" spans="14:14" x14ac:dyDescent="0.2">
      <c r="N1092"/>
    </row>
    <row r="1093" spans="14:14" x14ac:dyDescent="0.2">
      <c r="N1093"/>
    </row>
    <row r="1094" spans="14:14" x14ac:dyDescent="0.2">
      <c r="N1094"/>
    </row>
    <row r="1095" spans="14:14" x14ac:dyDescent="0.2">
      <c r="N1095"/>
    </row>
    <row r="1096" spans="14:14" x14ac:dyDescent="0.2">
      <c r="N1096"/>
    </row>
    <row r="1097" spans="14:14" x14ac:dyDescent="0.2">
      <c r="N1097"/>
    </row>
    <row r="1098" spans="14:14" x14ac:dyDescent="0.2">
      <c r="N1098"/>
    </row>
    <row r="1099" spans="14:14" x14ac:dyDescent="0.2">
      <c r="N1099"/>
    </row>
    <row r="1100" spans="14:14" x14ac:dyDescent="0.2">
      <c r="N1100"/>
    </row>
    <row r="1101" spans="14:14" x14ac:dyDescent="0.2">
      <c r="N1101"/>
    </row>
    <row r="1102" spans="14:14" x14ac:dyDescent="0.2">
      <c r="N1102"/>
    </row>
    <row r="1103" spans="14:14" x14ac:dyDescent="0.2">
      <c r="N1103"/>
    </row>
    <row r="1104" spans="14:14" x14ac:dyDescent="0.2">
      <c r="N1104"/>
    </row>
    <row r="1105" spans="14:14" x14ac:dyDescent="0.2">
      <c r="N1105"/>
    </row>
    <row r="1106" spans="14:14" x14ac:dyDescent="0.2">
      <c r="N1106"/>
    </row>
    <row r="1107" spans="14:14" x14ac:dyDescent="0.2">
      <c r="N1107"/>
    </row>
    <row r="1108" spans="14:14" x14ac:dyDescent="0.2">
      <c r="N1108"/>
    </row>
    <row r="1109" spans="14:14" x14ac:dyDescent="0.2">
      <c r="N1109"/>
    </row>
    <row r="1110" spans="14:14" x14ac:dyDescent="0.2">
      <c r="N1110"/>
    </row>
    <row r="1111" spans="14:14" x14ac:dyDescent="0.2">
      <c r="N1111"/>
    </row>
    <row r="1112" spans="14:14" x14ac:dyDescent="0.2">
      <c r="N1112"/>
    </row>
    <row r="1113" spans="14:14" x14ac:dyDescent="0.2">
      <c r="N1113"/>
    </row>
    <row r="1114" spans="14:14" x14ac:dyDescent="0.2">
      <c r="N1114"/>
    </row>
    <row r="1115" spans="14:14" x14ac:dyDescent="0.2">
      <c r="N1115"/>
    </row>
    <row r="1116" spans="14:14" x14ac:dyDescent="0.2">
      <c r="N1116"/>
    </row>
    <row r="1117" spans="14:14" x14ac:dyDescent="0.2">
      <c r="N1117"/>
    </row>
    <row r="1118" spans="14:14" x14ac:dyDescent="0.2">
      <c r="N1118"/>
    </row>
    <row r="1119" spans="14:14" x14ac:dyDescent="0.2">
      <c r="N1119"/>
    </row>
  </sheetData>
  <sortState xmlns:xlrd2="http://schemas.microsoft.com/office/spreadsheetml/2017/richdata2" ref="A2:G939">
    <sortCondition ref="A2:A939"/>
    <sortCondition ref="B2:B9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2022-04-28T06:10:44Z</dcterms:created>
  <dcterms:modified xsi:type="dcterms:W3CDTF">2022-04-28T07:17:08Z</dcterms:modified>
</cp:coreProperties>
</file>