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Output\"/>
    </mc:Choice>
  </mc:AlternateContent>
  <xr:revisionPtr revIDLastSave="0" documentId="13_ncr:1_{0822D97C-D038-44DA-BE81-BC9EC5252072}" xr6:coauthVersionLast="47" xr6:coauthVersionMax="47" xr10:uidLastSave="{00000000-0000-0000-0000-000000000000}"/>
  <bookViews>
    <workbookView xWindow="-83" yWindow="0" windowWidth="11415" windowHeight="14362" xr2:uid="{4D673F6D-2868-4EFC-8B92-6B84C3B577C2}"/>
  </bookViews>
  <sheets>
    <sheet name="M - Marathon" sheetId="1" r:id="rId1"/>
    <sheet name="W - Marathon" sheetId="2" r:id="rId2"/>
    <sheet name="M - 1500m" sheetId="4" r:id="rId3"/>
    <sheet name="W - 1500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 s="1"/>
  <c r="C5" i="2"/>
  <c r="D5" i="2"/>
  <c r="C6" i="2"/>
  <c r="D6" i="2"/>
  <c r="C7" i="2"/>
  <c r="D7" i="2"/>
  <c r="C8" i="2"/>
  <c r="D8" i="2" s="1"/>
  <c r="C9" i="2"/>
  <c r="D9" i="2"/>
  <c r="C10" i="2"/>
  <c r="D10" i="2"/>
  <c r="C11" i="2"/>
  <c r="D11" i="2"/>
  <c r="C12" i="2"/>
  <c r="D12" i="2" s="1"/>
  <c r="C13" i="2"/>
  <c r="D13" i="2"/>
  <c r="C14" i="2"/>
  <c r="D14" i="2"/>
  <c r="C15" i="2"/>
  <c r="D15" i="2"/>
  <c r="C16" i="2"/>
  <c r="D16" i="2" s="1"/>
  <c r="C17" i="2"/>
  <c r="D17" i="2"/>
  <c r="C18" i="2"/>
  <c r="D18" i="2"/>
  <c r="C19" i="2"/>
  <c r="D19" i="2"/>
  <c r="C20" i="2"/>
  <c r="D20" i="2" s="1"/>
  <c r="C21" i="2"/>
  <c r="D21" i="2"/>
  <c r="C22" i="2"/>
  <c r="D22" i="2"/>
  <c r="C23" i="2"/>
  <c r="D23" i="2"/>
  <c r="C24" i="2"/>
  <c r="D24" i="2" s="1"/>
  <c r="C25" i="2"/>
  <c r="D25" i="2"/>
  <c r="C26" i="2"/>
  <c r="D26" i="2"/>
  <c r="C27" i="2"/>
  <c r="D27" i="2"/>
  <c r="C28" i="2"/>
  <c r="D28" i="2" s="1"/>
  <c r="C29" i="2"/>
  <c r="D29" i="2"/>
  <c r="C30" i="2"/>
  <c r="D30" i="2"/>
  <c r="C31" i="2"/>
  <c r="D31" i="2"/>
  <c r="C32" i="2"/>
  <c r="D32" i="2" s="1"/>
  <c r="C33" i="2"/>
  <c r="D33" i="2"/>
  <c r="C3" i="2"/>
  <c r="D3" i="2" s="1"/>
  <c r="C2" i="2"/>
  <c r="D4" i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3" i="1"/>
  <c r="D3" i="1" s="1"/>
</calcChain>
</file>

<file path=xl/sharedStrings.xml><?xml version="1.0" encoding="utf-8"?>
<sst xmlns="http://schemas.openxmlformats.org/spreadsheetml/2006/main" count="554" uniqueCount="296">
  <si>
    <t>Time</t>
  </si>
  <si>
    <t>Name</t>
  </si>
  <si>
    <t>Nationality</t>
  </si>
  <si>
    <t>Date</t>
  </si>
  <si>
    <t>Event/Place</t>
  </si>
  <si>
    <t>Source</t>
  </si>
  <si>
    <t>Notes</t>
  </si>
  <si>
    <t>Johnny Hayes</t>
  </si>
  <si>
    <t> United States</t>
  </si>
  <si>
    <t>London Olympics, England</t>
  </si>
  <si>
    <t>IAAF[52]</t>
  </si>
  <si>
    <t>Time was officially recorded as 2:55:18 2/5.[53] Italian Dorando Pietri finished in 2:54:46.4, but was disqualified for receiving assistance from race officials near the finish.[54] Note.[55]</t>
  </si>
  <si>
    <t>Robert Fowler</t>
  </si>
  <si>
    <t>Yonkers,[nb 5] United States</t>
  </si>
  <si>
    <t>Note.[55]</t>
  </si>
  <si>
    <t>James Clark</t>
  </si>
  <si>
    <t>New York City, United States</t>
  </si>
  <si>
    <t>Albert Raines</t>
  </si>
  <si>
    <t>Henry Barrett</t>
  </si>
  <si>
    <t> United Kingdom</t>
  </si>
  <si>
    <t>Polytechnic Marathon, London, England</t>
  </si>
  <si>
    <t>Thure Johansson</t>
  </si>
  <si>
    <t> Sweden</t>
  </si>
  <si>
    <t>Stockholm, Sweden</t>
  </si>
  <si>
    <t>Harry Green</t>
  </si>
  <si>
    <t>Polytechnic Marathon</t>
  </si>
  <si>
    <t>Note.[60]</t>
  </si>
  <si>
    <t>Alexis Ahlgren</t>
  </si>
  <si>
    <t>Report in The Times claiming world record.[61] Note.[60]</t>
  </si>
  <si>
    <t>Hannes Kolehmainen</t>
  </si>
  <si>
    <t> Finland</t>
  </si>
  <si>
    <t>Antwerp Olympics, Belgium</t>
  </si>
  <si>
    <t>IAAF,[52] ARRS[20]</t>
  </si>
  <si>
    <t>The course distance was officially reported to be 42,750 meters/26.56 miles,[62] however, the Association of Road Racing Statisticians estimated the course to be 40 km.[11]</t>
  </si>
  <si>
    <t>Albert Michelsen</t>
  </si>
  <si>
    <t>Port Chester Marathon, United States</t>
  </si>
  <si>
    <t>Note.[63][64]</t>
  </si>
  <si>
    <t>Sohn Kee-chung</t>
  </si>
  <si>
    <t>Japanese Korea</t>
  </si>
  <si>
    <t>Tokyo, Japan</t>
  </si>
  <si>
    <t>Fusashige Suzuki</t>
  </si>
  <si>
    <t> Japan</t>
  </si>
  <si>
    <t>According to the Association of Road Racing Statisticians, Suzuki's 2:27:49 performance occurred in Tokyo on March 21, 1935, during a race in which he finished second to Sohn Kee-chung (sometimes referred to as Kee-Jung Sohn or Son Kitei) who ran a 2:26:14.[65]</t>
  </si>
  <si>
    <t>Yasuo Ikenaka</t>
  </si>
  <si>
    <t>Note.[66]</t>
  </si>
  <si>
    <t>Meiji Shrine Games, Tokyo, Japan</t>
  </si>
  <si>
    <t>Also romanized as Kitei Son. Note.[66]</t>
  </si>
  <si>
    <t>Suh Yun-bok</t>
  </si>
  <si>
    <t> Korea</t>
  </si>
  <si>
    <t>Boston Marathon</t>
  </si>
  <si>
    <t>Disputed (short course).[67] Disputed (point-to-point).[68] Note.[69]</t>
  </si>
  <si>
    <t>Jim Peters</t>
  </si>
  <si>
    <t>MarathonGuide.com states the course was slightly long.[70] Report in The Times claiming world record.[71]</t>
  </si>
  <si>
    <t>Report in The Times claiming world record.[71]</t>
  </si>
  <si>
    <t>Turku Marathon</t>
  </si>
  <si>
    <t>Point-to-point course.[citation needed] Report in The Times claiming world record.[72]</t>
  </si>
  <si>
    <t>Sergei Popov</t>
  </si>
  <si>
    <t> Soviet Union</t>
  </si>
  <si>
    <t>European Athletics Championships, Stockholm, Sweden</t>
  </si>
  <si>
    <t>The ARRS notes Popov's extended time as 2:15:17.6[20]</t>
  </si>
  <si>
    <t>Abebe Bikila</t>
  </si>
  <si>
    <t> Ethiopia</t>
  </si>
  <si>
    <t>Rome Olympics, Italy</t>
  </si>
  <si>
    <t>World record fastest marathon run in bare feet.[73]</t>
  </si>
  <si>
    <t>Toru Terasawa</t>
  </si>
  <si>
    <t>Beppu-Ōita Marathon</t>
  </si>
  <si>
    <t>Leonard Edelen</t>
  </si>
  <si>
    <t>Point-to-point course.[citation needed] Report in The Times claiming world record and stating that the course may have been long.[74]</t>
  </si>
  <si>
    <t>Basil Heatley</t>
  </si>
  <si>
    <t>Point-to-point course.[citation needed] Report in The Times claiming world record.[75]</t>
  </si>
  <si>
    <t>Tokyo Olympics, Japan</t>
  </si>
  <si>
    <t>Morio Shigematsu</t>
  </si>
  <si>
    <t>Point-to-point course.[citation needed] Report in The Times claiming world record.[76]</t>
  </si>
  <si>
    <t>Derek Clayton</t>
  </si>
  <si>
    <t> Australia</t>
  </si>
  <si>
    <t>Fukuoka Marathon</t>
  </si>
  <si>
    <t>Antwerp, Belgium</t>
  </si>
  <si>
    <t>Disputed (short course).[77]</t>
  </si>
  <si>
    <t>Robert De Castella</t>
  </si>
  <si>
    <t>Steve Jones</t>
  </si>
  <si>
    <t>Chicago Marathon</t>
  </si>
  <si>
    <t>Carlos Lopes</t>
  </si>
  <si>
    <t> Portugal</t>
  </si>
  <si>
    <t>Rotterdam Marathon</t>
  </si>
  <si>
    <t>Belayneh Dinsamo</t>
  </si>
  <si>
    <t>Ronaldo da Costa</t>
  </si>
  <si>
    <t> Brazil</t>
  </si>
  <si>
    <t>Berlin Marathon</t>
  </si>
  <si>
    <t>First time the 40K mark was passed under two hours (1:59:55).[78]</t>
  </si>
  <si>
    <t>Khalid Khannouchi</t>
  </si>
  <si>
    <t> Morocco</t>
  </si>
  <si>
    <t>London Marathon</t>
  </si>
  <si>
    <t>First "World's Best" recognized by the International Association of Athletics Federations.[79] The ARRS notes Khannouchi's extended time as 2:05:37.8[20]</t>
  </si>
  <si>
    <t>Paul Tergat</t>
  </si>
  <si>
    <t> Kenya</t>
  </si>
  <si>
    <t>First world record for the men's marathon ratified by the International Association of Athletics Federations.[80]</t>
  </si>
  <si>
    <t>Haile Gebrselassie</t>
  </si>
  <si>
    <t>The ARRS notes Gebrselassie's extended time as 2:03:58.2.[20] Video on YouTube</t>
  </si>
  <si>
    <t>Patrick Makau</t>
  </si>
  <si>
    <t>IAAF,[81][82] ARRS[83]</t>
  </si>
  <si>
    <t>Wilson Kipsang</t>
  </si>
  <si>
    <t>IAAF[84][85] ARRS[83]</t>
  </si>
  <si>
    <t>The ARRS notes Kipsang's extended time as 2:03:22.2[83]</t>
  </si>
  <si>
    <t>Dennis Kimetto</t>
  </si>
  <si>
    <t>IAAF[86][87] ARRS[83]</t>
  </si>
  <si>
    <t>The ARRS notes Kimetto's extended time as 2:02:56.4[83]</t>
  </si>
  <si>
    <t>Eliud Kipchoge</t>
  </si>
  <si>
    <t>IAAF[88]</t>
  </si>
  <si>
    <t>World Athletics[89]</t>
  </si>
  <si>
    <t>Kelvin Kiptum</t>
  </si>
  <si>
    <t>World Athletics[90]</t>
  </si>
  <si>
    <t>First man to break 2:01:00 in a record-eligible marathon.</t>
  </si>
  <si>
    <t> France</t>
  </si>
  <si>
    <t>Violet Piercy</t>
  </si>
  <si>
    <t>London [nb 7]</t>
  </si>
  <si>
    <t>The ARRS indicates that Piercy's 3:40:22 was set on August 2, 1926, during a time trial on a course that was only 35.4 km.[20]</t>
  </si>
  <si>
    <t>Merry Lepper</t>
  </si>
  <si>
    <t>December 16, 1963[nb 8]</t>
  </si>
  <si>
    <t>Culver City, United States</t>
  </si>
  <si>
    <t>Disputed (short course).[94]</t>
  </si>
  <si>
    <t>Dale Greig</t>
  </si>
  <si>
    <t>Ryde</t>
  </si>
  <si>
    <t>Mildred Sampson</t>
  </si>
  <si>
    <t> New Zealand</t>
  </si>
  <si>
    <t>July 21, 1964[nb 9]</t>
  </si>
  <si>
    <t>Auckland, New Zealand</t>
  </si>
  <si>
    <t>Disputed by ARRS as a time trial.[nb 9][97]</t>
  </si>
  <si>
    <t>Maureen Wilton</t>
  </si>
  <si>
    <t> Canada</t>
  </si>
  <si>
    <t>Toronto, Canada</t>
  </si>
  <si>
    <t>The ARRS notes Wilton's extended time as 3:14:22.8[20]</t>
  </si>
  <si>
    <t>Anni Pede-Erdkamp</t>
  </si>
  <si>
    <t> West Germany</t>
  </si>
  <si>
    <t>Waldniel, West Germany</t>
  </si>
  <si>
    <t>The ARRS notes Pede-Erdkamp's extended time as 3:07:26.2[20]</t>
  </si>
  <si>
    <t>Caroline Walker</t>
  </si>
  <si>
    <t>Seaside, OR</t>
  </si>
  <si>
    <t>Elizabeth Bonner</t>
  </si>
  <si>
    <t>Philadelphia, United States</t>
  </si>
  <si>
    <t>New York City Marathon</t>
  </si>
  <si>
    <t>Cheryl Bridges</t>
  </si>
  <si>
    <t>Michiko Gorman</t>
  </si>
  <si>
    <t>The ARRS notes Gorman's extended time as 2:46:37[20]</t>
  </si>
  <si>
    <t>Chantal Langlacé</t>
  </si>
  <si>
    <t>Neuf-Brisach, France</t>
  </si>
  <si>
    <t>Jacqueline Hansen</t>
  </si>
  <si>
    <t>The ARRS notes Hansen's extended time as 2:43:54.6[20]</t>
  </si>
  <si>
    <t>Liane Winter</t>
  </si>
  <si>
    <t>Disputed (point-to-point).[68]</t>
  </si>
  <si>
    <t>Christa Vahlensieck</t>
  </si>
  <si>
    <t>Dülmen</t>
  </si>
  <si>
    <t>Nike OTC Marathon, Eugene, United States</t>
  </si>
  <si>
    <t>Oiartzun, Spain</t>
  </si>
  <si>
    <t>Grete Waitz</t>
  </si>
  <si>
    <t> Norway</t>
  </si>
  <si>
    <t>Disputed (short course).[31][100]</t>
  </si>
  <si>
    <t>Disputed (short course).[31][101]</t>
  </si>
  <si>
    <t>Joan Benoit</t>
  </si>
  <si>
    <t>Disputed (short course).[31][102]</t>
  </si>
  <si>
    <t>Ingrid Kristiansen</t>
  </si>
  <si>
    <t>Tegla Loroupe</t>
  </si>
  <si>
    <t>Naoko Takahashi</t>
  </si>
  <si>
    <t>Catherine Ndereba</t>
  </si>
  <si>
    <t>Paula Radcliffe</t>
  </si>
  <si>
    <t>First "World's Best" recognized by the International Association of Athletics Federations.[79] The ARRS notes Radcliffe's extended time as 2:17:17.7[20]</t>
  </si>
  <si>
    <t>First world record for the women's marathon ratified by the International Association of Athletics Federations.[104] The ARRS notes Radcliffe's extended time as 2:15:24.6[20]</t>
  </si>
  <si>
    <t>Brigid Kosgei</t>
  </si>
  <si>
    <t>IAAF[107]</t>
  </si>
  <si>
    <t>Tigst Assefa</t>
  </si>
  <si>
    <t>World Athletics[108]</t>
  </si>
  <si>
    <t>First woman to break the 2:12:00 barrier in the marathon.[109]</t>
  </si>
  <si>
    <t>Athlete</t>
  </si>
  <si>
    <t>Malmö, Sweden</t>
  </si>
  <si>
    <t>Berlin, Germany</t>
  </si>
  <si>
    <t>[5]</t>
  </si>
  <si>
    <t>Rome, Italy</t>
  </si>
  <si>
    <t>Paris, France</t>
  </si>
  <si>
    <t>Rieti, Italy</t>
  </si>
  <si>
    <t>Place</t>
  </si>
  <si>
    <t> Abel Kiviat (USA)</t>
  </si>
  <si>
    <t>Cambridge, United States</t>
  </si>
  <si>
    <t> John Zander (SWE)</t>
  </si>
  <si>
    <t> Paavo Nurmi (FIN)</t>
  </si>
  <si>
    <t>Helsinki, Finland</t>
  </si>
  <si>
    <t> Otto Peltzer (GER)</t>
  </si>
  <si>
    <t> Jules Ladoumegue (FRA)</t>
  </si>
  <si>
    <t> Luigi Beccali (ITA)</t>
  </si>
  <si>
    <t>Turin, Italy</t>
  </si>
  <si>
    <t>Milan, Italy</t>
  </si>
  <si>
    <t> Bill Bonthron (USA)</t>
  </si>
  <si>
    <t>Milwaukee, United States</t>
  </si>
  <si>
    <t> Jack Lovelock (NZL)</t>
  </si>
  <si>
    <t> Gunder Hägg (SWE)</t>
  </si>
  <si>
    <t> Arne Andersson (SWE)</t>
  </si>
  <si>
    <t>Gothenburg, Sweden</t>
  </si>
  <si>
    <t> Lennart Strand (SWE)</t>
  </si>
  <si>
    <t> Werner Lueg (FRG)</t>
  </si>
  <si>
    <t> Wes Santee (USA)</t>
  </si>
  <si>
    <t>Compton, United States</t>
  </si>
  <si>
    <t> John Landy (AUS)</t>
  </si>
  <si>
    <t>Turku, Finland</t>
  </si>
  <si>
    <t> Sándor Iharos (HUN)</t>
  </si>
  <si>
    <t> László Tábori (HUN)</t>
  </si>
  <si>
    <t>Oslo, Norway</t>
  </si>
  <si>
    <t> Gunnar Nielsen (DEN)</t>
  </si>
  <si>
    <t> István Rózsavölgyi (HUN)</t>
  </si>
  <si>
    <t>Tata, Hungary</t>
  </si>
  <si>
    <t> Olavi Salsola (FIN)</t>
  </si>
  <si>
    <t> Olavi Salonen (FIN)</t>
  </si>
  <si>
    <t> Stanislav Jungwirth (TCH)</t>
  </si>
  <si>
    <t>Stará Boleslav, Czechoslovakia</t>
  </si>
  <si>
    <t> Herb Elliott (AUS)</t>
  </si>
  <si>
    <t> Jim Ryun (USA)</t>
  </si>
  <si>
    <t>Los Angeles, United States</t>
  </si>
  <si>
    <t> Filbert Bayi (TAN)</t>
  </si>
  <si>
    <t>Christchurch, New Zealand</t>
  </si>
  <si>
    <t> Sebastian Coe (GBR)</t>
  </si>
  <si>
    <t>Zürich, Switzerland</t>
  </si>
  <si>
    <t> Steve Ovett (GBR)</t>
  </si>
  <si>
    <t>Koblenz, West Germany</t>
  </si>
  <si>
    <t> Sydney Maree (USA)</t>
  </si>
  <si>
    <t>Cologne, West Germany</t>
  </si>
  <si>
    <t> Steve Cram (GBR)</t>
  </si>
  <si>
    <t>Nice, France</t>
  </si>
  <si>
    <t> Saïd Aouita (MAR)</t>
  </si>
  <si>
    <t> Noureddine Morceli (ALG)</t>
  </si>
  <si>
    <t> Hicham El Guerrouj (MAR)</t>
  </si>
  <si>
    <t> Anna Mushkina (URS)</t>
  </si>
  <si>
    <t>Moscow, Soviet Union</t>
  </si>
  <si>
    <t>Alma-Ata, Soviet Union</t>
  </si>
  <si>
    <t> Lydia Freiberg (URS)</t>
  </si>
  <si>
    <t> Yevdokiya Vasilyeva (URS)</t>
  </si>
  <si>
    <t> Anna Zaytseva-Bosenko (URS)</t>
  </si>
  <si>
    <t> Olga Ovsyannikova (URS)</t>
  </si>
  <si>
    <t>Dnepropetrovsk, Soviet Union</t>
  </si>
  <si>
    <t> Nina Pletnyova (URS)</t>
  </si>
  <si>
    <t>Leningrad, Soviet Union</t>
  </si>
  <si>
    <t> Phyllis Perkins (GBR)</t>
  </si>
  <si>
    <t>Hornchurch, Great Britain</t>
  </si>
  <si>
    <t> Diane Leather (GBR)</t>
  </si>
  <si>
    <t>London, Great Britain</t>
  </si>
  <si>
    <t> Marise Chamberlain (NZL)</t>
  </si>
  <si>
    <t>Perth, Australia</t>
  </si>
  <si>
    <t> Anne Smith (GBR)</t>
  </si>
  <si>
    <t>Chiswick, Great Britain</t>
  </si>
  <si>
    <t> Maria Gommers (NED)</t>
  </si>
  <si>
    <t>Sittard, Netherlands</t>
  </si>
  <si>
    <t> Paola Pigni (ITA)</t>
  </si>
  <si>
    <t> Jaroslava Jehličková (CZE)</t>
  </si>
  <si>
    <t>Athens, Greece</t>
  </si>
  <si>
    <t> Karin Burneleit (GDR)</t>
  </si>
  <si>
    <t> Ludmila Bragina (URS)</t>
  </si>
  <si>
    <t>Munich, Germany</t>
  </si>
  <si>
    <t> Tatyana Kazankina (URS)</t>
  </si>
  <si>
    <t>Podolsk, Soviet Union</t>
  </si>
  <si>
    <t> Qu Yunxia (CHN)</t>
  </si>
  <si>
    <t>Beijing, China</t>
  </si>
  <si>
    <t> Genzebe Dibaba (ETH)</t>
  </si>
  <si>
    <t>Fontvieille, Monaco</t>
  </si>
  <si>
    <t> Faith Kipyegon (KEN)</t>
  </si>
  <si>
    <t>Florence, Italy</t>
  </si>
  <si>
    <t>[6]</t>
  </si>
  <si>
    <t>[7]</t>
  </si>
  <si>
    <t> J. Borel (FRA)</t>
  </si>
  <si>
    <t> Fernand Meiers (FRA)</t>
  </si>
  <si>
    <t>1893-05-28</t>
  </si>
  <si>
    <t> Felix Bourdier (FRA)</t>
  </si>
  <si>
    <t>1894-07-22</t>
  </si>
  <si>
    <t> Albin Lermusiaux (FRA)</t>
  </si>
  <si>
    <t>1895-05-12</t>
  </si>
  <si>
    <t> Michel Soalhat (FRA)</t>
  </si>
  <si>
    <t>1895-05-26</t>
  </si>
  <si>
    <t> Thomas Conneff (USA)</t>
  </si>
  <si>
    <t>1895-08-26</t>
  </si>
  <si>
    <t>1896-06-26</t>
  </si>
  <si>
    <t> John Bray (USA)</t>
  </si>
  <si>
    <t>Bayonne, France</t>
  </si>
  <si>
    <t> Charles Bennett (GBR)</t>
  </si>
  <si>
    <t> James Lightbody (USA)</t>
  </si>
  <si>
    <t>St. Louis, United States</t>
  </si>
  <si>
    <t> Harold Wilson (GBR)</t>
  </si>
  <si>
    <t>⁠03:56.8</t>
  </si>
  <si>
    <t>⁠3:59.2</t>
  </si>
  <si>
    <t>⁠3:59.8</t>
  </si>
  <si>
    <t>⁠4:05.4</t>
  </si>
  <si>
    <t>⁠4:06.2</t>
  </si>
  <si>
    <t>⁠4:10.4</t>
  </si>
  <si>
    <t>⁠4:15.6</t>
  </si>
  <si>
    <t>⁠4:16.8</t>
  </si>
  <si>
    <t>⁠4:18.4</t>
  </si>
  <si>
    <t>⁠4:19.8</t>
  </si>
  <si>
    <t>⁠4:24.6</t>
  </si>
  <si>
    <t>Absolute Time Drop</t>
  </si>
  <si>
    <t>Percent Drop</t>
  </si>
  <si>
    <t>NOTE: Does not consider distinction between Woman-Only and Mixed-Gender races.  Lowest time is considered as record.  IAAF and World Athletics Records Only</t>
  </si>
  <si>
    <t>NOTE: IAAF and World Athletics Records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</si>
</sst>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mm:ss.0;@"/>
    <numFmt numFmtId="173" formatCode="[h]:mm:ss;@"/>
    <numFmt numFmtId="174" formatCode="0.0%"/>
    <numFmt numFmtId="177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21" fontId="0" fillId="0" borderId="0" xfId="0" applyNumberFormat="1"/>
    <xf numFmtId="14" fontId="0" fillId="0" borderId="0" xfId="0" applyNumberFormat="1"/>
    <xf numFmtId="171" fontId="0" fillId="0" borderId="0" xfId="0" applyNumberFormat="1" applyAlignment="1">
      <alignment horizontal="left"/>
    </xf>
    <xf numFmtId="173" fontId="0" fillId="0" borderId="0" xfId="0" applyNumberFormat="1"/>
    <xf numFmtId="9" fontId="0" fillId="0" borderId="0" xfId="1" applyFont="1"/>
    <xf numFmtId="174" fontId="0" fillId="0" borderId="0" xfId="1" applyNumberFormat="1" applyFont="1"/>
    <xf numFmtId="0" fontId="3" fillId="0" borderId="0" xfId="0" applyFont="1"/>
    <xf numFmtId="0" fontId="0" fillId="0" borderId="0" xfId="0" applyBorder="1"/>
    <xf numFmtId="174" fontId="4" fillId="0" borderId="0" xfId="1" applyNumberFormat="1" applyFont="1" applyBorder="1" applyAlignment="1">
      <alignment horizontal="center"/>
    </xf>
    <xf numFmtId="1" fontId="0" fillId="0" borderId="0" xfId="1" applyNumberFormat="1" applyFont="1"/>
    <xf numFmtId="17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 - Marathon'!$D$1</c:f>
              <c:strCache>
                <c:ptCount val="1"/>
                <c:pt idx="0">
                  <c:v>Percent Drop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37172522331502E-2"/>
                  <c:y val="-0.16550160396617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'M - Marathon'!$A$2:$A$44</c:f>
              <c:numCache>
                <c:formatCode>m/d/yyyy</c:formatCode>
                <c:ptCount val="43"/>
                <c:pt idx="0">
                  <c:v>3128</c:v>
                </c:pt>
                <c:pt idx="1">
                  <c:v>3289</c:v>
                </c:pt>
                <c:pt idx="2">
                  <c:v>3331</c:v>
                </c:pt>
                <c:pt idx="3">
                  <c:v>3416</c:v>
                </c:pt>
                <c:pt idx="4">
                  <c:v>3416</c:v>
                </c:pt>
                <c:pt idx="5">
                  <c:v>3531</c:v>
                </c:pt>
                <c:pt idx="6">
                  <c:v>4881</c:v>
                </c:pt>
                <c:pt idx="7">
                  <c:v>4900</c:v>
                </c:pt>
                <c:pt idx="8">
                  <c:v>7540</c:v>
                </c:pt>
                <c:pt idx="9">
                  <c:v>9417</c:v>
                </c:pt>
                <c:pt idx="10">
                  <c:v>12874</c:v>
                </c:pt>
                <c:pt idx="11">
                  <c:v>12877</c:v>
                </c:pt>
                <c:pt idx="12">
                  <c:v>13091</c:v>
                </c:pt>
                <c:pt idx="13">
                  <c:v>17276</c:v>
                </c:pt>
                <c:pt idx="14">
                  <c:v>19159</c:v>
                </c:pt>
                <c:pt idx="15">
                  <c:v>19523</c:v>
                </c:pt>
                <c:pt idx="16">
                  <c:v>19636</c:v>
                </c:pt>
                <c:pt idx="17">
                  <c:v>19901</c:v>
                </c:pt>
                <c:pt idx="18">
                  <c:v>21421</c:v>
                </c:pt>
                <c:pt idx="19">
                  <c:v>22169</c:v>
                </c:pt>
                <c:pt idx="20">
                  <c:v>23059</c:v>
                </c:pt>
                <c:pt idx="21">
                  <c:v>23177</c:v>
                </c:pt>
                <c:pt idx="22">
                  <c:v>23541</c:v>
                </c:pt>
                <c:pt idx="23">
                  <c:v>23671</c:v>
                </c:pt>
                <c:pt idx="24">
                  <c:v>23905</c:v>
                </c:pt>
                <c:pt idx="25">
                  <c:v>24809</c:v>
                </c:pt>
                <c:pt idx="26">
                  <c:v>25353</c:v>
                </c:pt>
                <c:pt idx="27">
                  <c:v>29926</c:v>
                </c:pt>
                <c:pt idx="28">
                  <c:v>30976</c:v>
                </c:pt>
                <c:pt idx="29">
                  <c:v>31157</c:v>
                </c:pt>
                <c:pt idx="30">
                  <c:v>32250</c:v>
                </c:pt>
                <c:pt idx="31">
                  <c:v>36058</c:v>
                </c:pt>
                <c:pt idx="32">
                  <c:v>36457</c:v>
                </c:pt>
                <c:pt idx="33">
                  <c:v>37360</c:v>
                </c:pt>
                <c:pt idx="34">
                  <c:v>37892</c:v>
                </c:pt>
                <c:pt idx="35">
                  <c:v>39355</c:v>
                </c:pt>
                <c:pt idx="36">
                  <c:v>39719</c:v>
                </c:pt>
                <c:pt idx="37">
                  <c:v>40811</c:v>
                </c:pt>
                <c:pt idx="38">
                  <c:v>41546</c:v>
                </c:pt>
                <c:pt idx="39">
                  <c:v>41910</c:v>
                </c:pt>
                <c:pt idx="40">
                  <c:v>43359</c:v>
                </c:pt>
                <c:pt idx="41">
                  <c:v>44829</c:v>
                </c:pt>
                <c:pt idx="42">
                  <c:v>45207</c:v>
                </c:pt>
              </c:numCache>
            </c:numRef>
          </c:cat>
          <c:val>
            <c:numRef>
              <c:f>'M - Marathon'!$D$2:$D$44</c:f>
              <c:numCache>
                <c:formatCode>0.0%</c:formatCode>
                <c:ptCount val="43"/>
                <c:pt idx="1">
                  <c:v>1.4545938545786426E-2</c:v>
                </c:pt>
                <c:pt idx="2">
                  <c:v>3.401701815655938E-2</c:v>
                </c:pt>
                <c:pt idx="3">
                  <c:v>4.8138382869924523E-3</c:v>
                </c:pt>
                <c:pt idx="4">
                  <c:v>2.1435883025911852E-2</c:v>
                </c:pt>
                <c:pt idx="5">
                  <c:v>1.1978258640139371E-2</c:v>
                </c:pt>
                <c:pt idx="6">
                  <c:v>1.4323970853833218E-2</c:v>
                </c:pt>
                <c:pt idx="7">
                  <c:v>1.3647564288873456E-2</c:v>
                </c:pt>
                <c:pt idx="8">
                  <c:v>2.2505498259774187E-2</c:v>
                </c:pt>
                <c:pt idx="9">
                  <c:v>2.3373162367024213E-2</c:v>
                </c:pt>
                <c:pt idx="10">
                  <c:v>8.1415374980428681E-3</c:v>
                </c:pt>
                <c:pt idx="11">
                  <c:v>7.3288984101926909E-3</c:v>
                </c:pt>
                <c:pt idx="12">
                  <c:v>2.2716946842357019E-4</c:v>
                </c:pt>
                <c:pt idx="13">
                  <c:v>7.1574642126788299E-3</c:v>
                </c:pt>
                <c:pt idx="14">
                  <c:v>3.3962695960636176E-2</c:v>
                </c:pt>
                <c:pt idx="15">
                  <c:v>1.4427518893179711E-2</c:v>
                </c:pt>
                <c:pt idx="16">
                  <c:v>6.7304456516507829E-4</c:v>
                </c:pt>
                <c:pt idx="17">
                  <c:v>6.6628181074709714E-3</c:v>
                </c:pt>
                <c:pt idx="18">
                  <c:v>1.7240961813206775E-2</c:v>
                </c:pt>
                <c:pt idx="19">
                  <c:v>9.8558580756491902E-5</c:v>
                </c:pt>
                <c:pt idx="20">
                  <c:v>4.9284147753754636E-5</c:v>
                </c:pt>
                <c:pt idx="21">
                  <c:v>5.8897459276966158E-3</c:v>
                </c:pt>
                <c:pt idx="22">
                  <c:v>4.0902330193356914E-3</c:v>
                </c:pt>
                <c:pt idx="23">
                  <c:v>1.2918481642812715E-2</c:v>
                </c:pt>
                <c:pt idx="24">
                  <c:v>1.4121444422029747E-3</c:v>
                </c:pt>
                <c:pt idx="25">
                  <c:v>1.8131313131313071E-2</c:v>
                </c:pt>
                <c:pt idx="26">
                  <c:v>8.0757162697392294E-3</c:v>
                </c:pt>
                <c:pt idx="27">
                  <c:v>2.022401991288151E-3</c:v>
                </c:pt>
                <c:pt idx="28">
                  <c:v>1.6887503247596824E-3</c:v>
                </c:pt>
                <c:pt idx="29">
                  <c:v>6.896551724137865E-3</c:v>
                </c:pt>
                <c:pt idx="30">
                  <c:v>2.8825995807128199E-3</c:v>
                </c:pt>
                <c:pt idx="31">
                  <c:v>5.9132720105124631E-3</c:v>
                </c:pt>
                <c:pt idx="32">
                  <c:v>3.040317250495651E-3</c:v>
                </c:pt>
                <c:pt idx="33">
                  <c:v>5.3036329885969584E-4</c:v>
                </c:pt>
                <c:pt idx="34">
                  <c:v>5.7044308835234713E-3</c:v>
                </c:pt>
                <c:pt idx="35">
                  <c:v>3.8692461641094775E-3</c:v>
                </c:pt>
                <c:pt idx="36">
                  <c:v>3.6163943209214337E-3</c:v>
                </c:pt>
                <c:pt idx="37">
                  <c:v>2.822960075279054E-3</c:v>
                </c:pt>
                <c:pt idx="38">
                  <c:v>2.0221083850094296E-3</c:v>
                </c:pt>
                <c:pt idx="39">
                  <c:v>3.5120896933675629E-3</c:v>
                </c:pt>
                <c:pt idx="40">
                  <c:v>1.0573403822692179E-2</c:v>
                </c:pt>
                <c:pt idx="41">
                  <c:v>4.1101520756267841E-3</c:v>
                </c:pt>
                <c:pt idx="42">
                  <c:v>4.6773971660475609E-3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8-4DB4-86BC-FEE225594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221807"/>
        <c:axId val="968247727"/>
      </c:lineChart>
      <c:dateAx>
        <c:axId val="96822180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47727"/>
        <c:crosses val="autoZero"/>
        <c:auto val="1"/>
        <c:lblOffset val="100"/>
        <c:baseTimeUnit val="days"/>
      </c:dateAx>
      <c:valAx>
        <c:axId val="96824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91848</xdr:colOff>
      <xdr:row>6</xdr:row>
      <xdr:rowOff>70754</xdr:rowOff>
    </xdr:from>
    <xdr:to>
      <xdr:col>6</xdr:col>
      <xdr:colOff>88446</xdr:colOff>
      <xdr:row>20</xdr:row>
      <xdr:rowOff>51704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91E6EB-5F7D-2A24-493E-2C125D4F3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2668-FB88-43E5-B5C8-AAF19F947F35}">
  <dimension ref="A1:P44"/>
  <sheetViews>
    <sheetView tabSelected="1" topLeftCell="A2" zoomScale="70" zoomScaleNormal="70" workbookViewId="0">
      <selection activeCell="I5" sqref="I5"/>
    </sheetView>
  </sheetViews>
  <sheetFormatPr defaultRowHeight="14.25" x14ac:dyDescent="0.45"/>
  <cols>
    <col min="1" max="1" width="9.9296875" bestFit="1" customWidth="1"/>
    <col min="3" max="4" width="21.1328125" customWidth="1"/>
    <col min="14" max="14" width="9.06640625" style="9"/>
  </cols>
  <sheetData>
    <row r="1" spans="1:16" x14ac:dyDescent="0.45">
      <c r="A1" t="s">
        <v>3</v>
      </c>
      <c r="B1" t="s">
        <v>0</v>
      </c>
      <c r="C1" t="s">
        <v>292</v>
      </c>
      <c r="D1" t="s">
        <v>293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295</v>
      </c>
    </row>
    <row r="2" spans="1:16" x14ac:dyDescent="0.45">
      <c r="A2" s="3">
        <v>3128</v>
      </c>
      <c r="B2" s="5">
        <v>0.12174074074074073</v>
      </c>
      <c r="C2" s="5"/>
      <c r="D2" s="5"/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6" x14ac:dyDescent="0.45">
      <c r="A3" s="3">
        <v>3289</v>
      </c>
      <c r="B3" s="5">
        <v>0.1199699074074074</v>
      </c>
      <c r="C3" s="5">
        <f>B2-B3</f>
        <v>1.7708333333333326E-3</v>
      </c>
      <c r="D3" s="7">
        <f>C3/B2</f>
        <v>1.4545938545786426E-2</v>
      </c>
      <c r="E3" t="s">
        <v>12</v>
      </c>
      <c r="F3" t="s">
        <v>8</v>
      </c>
      <c r="G3" t="s">
        <v>13</v>
      </c>
      <c r="H3" t="s">
        <v>10</v>
      </c>
      <c r="I3" t="s">
        <v>14</v>
      </c>
    </row>
    <row r="4" spans="1:16" x14ac:dyDescent="0.45">
      <c r="A4" s="3">
        <v>3331</v>
      </c>
      <c r="B4" s="5">
        <v>0.11588888888888887</v>
      </c>
      <c r="C4" s="5">
        <f t="shared" ref="C4:C44" si="0">B3-B4</f>
        <v>4.0810185185185255E-3</v>
      </c>
      <c r="D4" s="7">
        <f t="shared" ref="D4:D44" si="1">C4/B3</f>
        <v>3.401701815655938E-2</v>
      </c>
      <c r="E4" t="s">
        <v>15</v>
      </c>
      <c r="F4" t="s">
        <v>8</v>
      </c>
      <c r="G4" t="s">
        <v>16</v>
      </c>
      <c r="H4" t="s">
        <v>10</v>
      </c>
      <c r="I4" t="s">
        <v>14</v>
      </c>
    </row>
    <row r="5" spans="1:16" ht="15.4" x14ac:dyDescent="0.45">
      <c r="A5" s="3">
        <v>3416</v>
      </c>
      <c r="B5" s="5">
        <v>0.11533101851851853</v>
      </c>
      <c r="C5" s="5">
        <f t="shared" si="0"/>
        <v>5.5787037037034748E-4</v>
      </c>
      <c r="D5" s="7">
        <f t="shared" si="1"/>
        <v>4.8138382869924523E-3</v>
      </c>
      <c r="E5" t="s">
        <v>17</v>
      </c>
      <c r="F5" t="s">
        <v>8</v>
      </c>
      <c r="G5" t="s">
        <v>16</v>
      </c>
      <c r="H5" t="s">
        <v>10</v>
      </c>
      <c r="I5" t="s">
        <v>14</v>
      </c>
      <c r="M5" s="6"/>
      <c r="N5" s="10"/>
      <c r="O5" s="11"/>
    </row>
    <row r="6" spans="1:16" ht="15.4" x14ac:dyDescent="0.45">
      <c r="A6" s="3">
        <v>3416</v>
      </c>
      <c r="B6" s="5">
        <v>0.11285879629629629</v>
      </c>
      <c r="C6" s="5">
        <f t="shared" si="0"/>
        <v>2.4722222222222368E-3</v>
      </c>
      <c r="D6" s="7">
        <f t="shared" si="1"/>
        <v>2.1435883025911852E-2</v>
      </c>
      <c r="E6" t="s">
        <v>18</v>
      </c>
      <c r="F6" t="s">
        <v>19</v>
      </c>
      <c r="G6" t="s">
        <v>20</v>
      </c>
      <c r="H6" t="s">
        <v>10</v>
      </c>
      <c r="I6" t="s">
        <v>14</v>
      </c>
      <c r="K6" s="2"/>
      <c r="M6" s="6"/>
      <c r="N6" s="10"/>
      <c r="O6" s="11"/>
      <c r="P6" s="12"/>
    </row>
    <row r="7" spans="1:16" ht="15.4" x14ac:dyDescent="0.45">
      <c r="A7" s="3">
        <v>3531</v>
      </c>
      <c r="B7" s="5">
        <v>0.11150694444444445</v>
      </c>
      <c r="C7" s="5">
        <f t="shared" si="0"/>
        <v>1.3518518518518402E-3</v>
      </c>
      <c r="D7" s="7">
        <f t="shared" si="1"/>
        <v>1.1978258640139371E-2</v>
      </c>
      <c r="E7" t="s">
        <v>21</v>
      </c>
      <c r="F7" t="s">
        <v>22</v>
      </c>
      <c r="G7" t="s">
        <v>23</v>
      </c>
      <c r="H7" t="s">
        <v>10</v>
      </c>
      <c r="I7" t="s">
        <v>14</v>
      </c>
      <c r="K7" s="2"/>
      <c r="M7" s="6"/>
      <c r="N7" s="10"/>
      <c r="O7" s="11"/>
      <c r="P7" s="12"/>
    </row>
    <row r="8" spans="1:16" ht="15.4" x14ac:dyDescent="0.45">
      <c r="A8" s="3">
        <v>4881</v>
      </c>
      <c r="B8" s="5">
        <v>0.10990972222222223</v>
      </c>
      <c r="C8" s="5">
        <f t="shared" si="0"/>
        <v>1.5972222222222221E-3</v>
      </c>
      <c r="D8" s="7">
        <f t="shared" si="1"/>
        <v>1.4323970853833218E-2</v>
      </c>
      <c r="E8" t="s">
        <v>24</v>
      </c>
      <c r="F8" t="s">
        <v>19</v>
      </c>
      <c r="G8" t="s">
        <v>25</v>
      </c>
      <c r="H8" t="s">
        <v>10</v>
      </c>
      <c r="I8" t="s">
        <v>26</v>
      </c>
      <c r="K8" s="5"/>
      <c r="M8" s="6"/>
      <c r="N8" s="10"/>
      <c r="O8" s="11"/>
      <c r="P8" s="12"/>
    </row>
    <row r="9" spans="1:16" ht="15.4" x14ac:dyDescent="0.45">
      <c r="A9" s="3">
        <v>4900</v>
      </c>
      <c r="B9" s="5">
        <v>0.10840972222222223</v>
      </c>
      <c r="C9" s="5">
        <f t="shared" si="0"/>
        <v>1.5000000000000013E-3</v>
      </c>
      <c r="D9" s="7">
        <f t="shared" si="1"/>
        <v>1.3647564288873456E-2</v>
      </c>
      <c r="E9" t="s">
        <v>27</v>
      </c>
      <c r="F9" t="s">
        <v>22</v>
      </c>
      <c r="G9" t="s">
        <v>25</v>
      </c>
      <c r="H9" t="s">
        <v>10</v>
      </c>
      <c r="I9" t="s">
        <v>28</v>
      </c>
      <c r="K9" s="5"/>
      <c r="M9" s="6"/>
      <c r="N9" s="10"/>
      <c r="O9" s="11"/>
      <c r="P9" s="12"/>
    </row>
    <row r="10" spans="1:16" ht="15.4" x14ac:dyDescent="0.45">
      <c r="A10" s="3">
        <v>7540</v>
      </c>
      <c r="B10" s="5">
        <v>0.1059699074074074</v>
      </c>
      <c r="C10" s="5">
        <f t="shared" si="0"/>
        <v>2.4398148148148252E-3</v>
      </c>
      <c r="D10" s="7">
        <f t="shared" si="1"/>
        <v>2.2505498259774187E-2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K10" s="5"/>
      <c r="M10" s="6"/>
      <c r="N10" s="10"/>
      <c r="O10" s="11"/>
      <c r="P10" s="12"/>
    </row>
    <row r="11" spans="1:16" ht="15.4" x14ac:dyDescent="0.45">
      <c r="A11" s="3">
        <v>9417</v>
      </c>
      <c r="B11" s="5">
        <v>0.10349305555555555</v>
      </c>
      <c r="C11" s="5">
        <f t="shared" si="0"/>
        <v>2.4768518518518551E-3</v>
      </c>
      <c r="D11" s="7">
        <f t="shared" si="1"/>
        <v>2.3373162367024213E-2</v>
      </c>
      <c r="E11" t="s">
        <v>34</v>
      </c>
      <c r="F11" t="s">
        <v>8</v>
      </c>
      <c r="G11" t="s">
        <v>35</v>
      </c>
      <c r="H11" t="s">
        <v>10</v>
      </c>
      <c r="I11" t="s">
        <v>36</v>
      </c>
      <c r="K11" s="5"/>
      <c r="M11" s="6"/>
      <c r="N11" s="10"/>
      <c r="O11" s="11"/>
      <c r="P11" s="12"/>
    </row>
    <row r="12" spans="1:16" ht="15.4" x14ac:dyDescent="0.45">
      <c r="A12" s="3">
        <v>12874</v>
      </c>
      <c r="B12" s="5">
        <v>0.10265046296296296</v>
      </c>
      <c r="C12" s="5">
        <f t="shared" si="0"/>
        <v>8.4259259259258923E-4</v>
      </c>
      <c r="D12" s="7">
        <f t="shared" si="1"/>
        <v>8.1415374980428681E-3</v>
      </c>
      <c r="E12" t="s">
        <v>40</v>
      </c>
      <c r="F12" t="s">
        <v>41</v>
      </c>
      <c r="G12" t="s">
        <v>39</v>
      </c>
      <c r="H12" t="s">
        <v>10</v>
      </c>
      <c r="I12" t="s">
        <v>42</v>
      </c>
      <c r="K12" s="5"/>
      <c r="M12" s="6"/>
      <c r="N12" s="10"/>
      <c r="O12" s="11"/>
      <c r="P12" s="12"/>
    </row>
    <row r="13" spans="1:16" ht="15.4" x14ac:dyDescent="0.45">
      <c r="A13" s="3">
        <v>12877</v>
      </c>
      <c r="B13" s="5">
        <v>0.10189814814814815</v>
      </c>
      <c r="C13" s="5">
        <f t="shared" si="0"/>
        <v>7.5231481481480289E-4</v>
      </c>
      <c r="D13" s="7">
        <f t="shared" si="1"/>
        <v>7.3288984101926909E-3</v>
      </c>
      <c r="E13" t="s">
        <v>43</v>
      </c>
      <c r="F13" t="s">
        <v>41</v>
      </c>
      <c r="G13" t="s">
        <v>39</v>
      </c>
      <c r="H13" t="s">
        <v>10</v>
      </c>
      <c r="I13" t="s">
        <v>44</v>
      </c>
      <c r="K13" s="5"/>
      <c r="M13" s="6"/>
      <c r="N13" s="10"/>
      <c r="O13" s="11"/>
      <c r="P13" s="12"/>
    </row>
    <row r="14" spans="1:16" ht="15.4" x14ac:dyDescent="0.45">
      <c r="A14" s="3">
        <v>13091</v>
      </c>
      <c r="B14" s="5">
        <v>0.10187499999999999</v>
      </c>
      <c r="C14" s="5">
        <f t="shared" si="0"/>
        <v>2.3148148148161019E-5</v>
      </c>
      <c r="D14" s="7">
        <f t="shared" si="1"/>
        <v>2.2716946842357019E-4</v>
      </c>
      <c r="E14" t="s">
        <v>37</v>
      </c>
      <c r="F14" t="s">
        <v>38</v>
      </c>
      <c r="G14" t="s">
        <v>45</v>
      </c>
      <c r="H14" t="s">
        <v>10</v>
      </c>
      <c r="I14" t="s">
        <v>46</v>
      </c>
      <c r="K14" s="5"/>
      <c r="M14" s="6"/>
      <c r="N14" s="10"/>
      <c r="O14" s="11"/>
      <c r="P14" s="12"/>
    </row>
    <row r="15" spans="1:16" ht="15.4" x14ac:dyDescent="0.45">
      <c r="A15" s="3">
        <v>17276</v>
      </c>
      <c r="B15" s="5">
        <v>0.10114583333333334</v>
      </c>
      <c r="C15" s="5">
        <f t="shared" si="0"/>
        <v>7.2916666666665575E-4</v>
      </c>
      <c r="D15" s="7">
        <f t="shared" si="1"/>
        <v>7.1574642126788299E-3</v>
      </c>
      <c r="E15" t="s">
        <v>47</v>
      </c>
      <c r="F15" t="s">
        <v>48</v>
      </c>
      <c r="G15" t="s">
        <v>49</v>
      </c>
      <c r="H15" t="s">
        <v>10</v>
      </c>
      <c r="I15" t="s">
        <v>50</v>
      </c>
      <c r="K15" s="5"/>
      <c r="M15" s="6"/>
      <c r="N15" s="10"/>
      <c r="O15" s="11"/>
      <c r="P15" s="12"/>
    </row>
    <row r="16" spans="1:16" ht="15.4" x14ac:dyDescent="0.45">
      <c r="A16" s="3">
        <v>19159</v>
      </c>
      <c r="B16" s="5">
        <v>9.7710648148148158E-2</v>
      </c>
      <c r="C16" s="5">
        <f t="shared" si="0"/>
        <v>3.43518518518518E-3</v>
      </c>
      <c r="D16" s="7">
        <f t="shared" si="1"/>
        <v>3.3962695960636176E-2</v>
      </c>
      <c r="E16" t="s">
        <v>51</v>
      </c>
      <c r="F16" t="s">
        <v>19</v>
      </c>
      <c r="G16" t="s">
        <v>25</v>
      </c>
      <c r="H16" t="s">
        <v>32</v>
      </c>
      <c r="I16" t="s">
        <v>52</v>
      </c>
      <c r="K16" s="5"/>
      <c r="M16" s="6"/>
      <c r="N16" s="10"/>
      <c r="O16" s="11"/>
      <c r="P16" s="12"/>
    </row>
    <row r="17" spans="1:16" ht="15.4" x14ac:dyDescent="0.45">
      <c r="A17" s="3">
        <v>19523</v>
      </c>
      <c r="B17" s="5">
        <v>9.6300925925925915E-2</v>
      </c>
      <c r="C17" s="5">
        <f t="shared" si="0"/>
        <v>1.4097222222222427E-3</v>
      </c>
      <c r="D17" s="7">
        <f t="shared" si="1"/>
        <v>1.4427518893179711E-2</v>
      </c>
      <c r="E17" t="s">
        <v>51</v>
      </c>
      <c r="F17" t="s">
        <v>19</v>
      </c>
      <c r="G17" t="s">
        <v>25</v>
      </c>
      <c r="H17" t="s">
        <v>32</v>
      </c>
      <c r="I17" t="s">
        <v>53</v>
      </c>
      <c r="K17" s="5"/>
      <c r="M17" s="6"/>
      <c r="N17" s="10"/>
      <c r="O17" s="11"/>
      <c r="P17" s="12"/>
    </row>
    <row r="18" spans="1:16" ht="15.4" x14ac:dyDescent="0.45">
      <c r="A18" s="3">
        <v>19636</v>
      </c>
      <c r="B18" s="5">
        <v>9.6236111111111106E-2</v>
      </c>
      <c r="C18" s="5">
        <f t="shared" si="0"/>
        <v>6.4814814814809218E-5</v>
      </c>
      <c r="D18" s="7">
        <f t="shared" si="1"/>
        <v>6.7304456516507829E-4</v>
      </c>
      <c r="E18" t="s">
        <v>51</v>
      </c>
      <c r="F18" t="s">
        <v>19</v>
      </c>
      <c r="G18" t="s">
        <v>54</v>
      </c>
      <c r="H18" t="s">
        <v>32</v>
      </c>
      <c r="K18" s="5"/>
      <c r="M18" s="6"/>
      <c r="N18" s="10"/>
      <c r="O18" s="11"/>
      <c r="P18" s="12"/>
    </row>
    <row r="19" spans="1:16" ht="15.4" x14ac:dyDescent="0.45">
      <c r="A19" s="3">
        <v>19901</v>
      </c>
      <c r="B19" s="5">
        <v>9.5594907407407406E-2</v>
      </c>
      <c r="C19" s="5">
        <f t="shared" si="0"/>
        <v>6.4120370370369939E-4</v>
      </c>
      <c r="D19" s="7">
        <f t="shared" si="1"/>
        <v>6.6628181074709714E-3</v>
      </c>
      <c r="E19" t="s">
        <v>51</v>
      </c>
      <c r="F19" t="s">
        <v>19</v>
      </c>
      <c r="G19" t="s">
        <v>25</v>
      </c>
      <c r="H19" t="s">
        <v>10</v>
      </c>
      <c r="I19" t="s">
        <v>55</v>
      </c>
      <c r="K19" s="5"/>
      <c r="M19" s="6"/>
      <c r="N19" s="10"/>
      <c r="O19" s="11"/>
      <c r="P19" s="12"/>
    </row>
    <row r="20" spans="1:16" ht="15.4" x14ac:dyDescent="0.45">
      <c r="A20" s="3">
        <v>21421</v>
      </c>
      <c r="B20" s="5">
        <v>9.3946759259259258E-2</v>
      </c>
      <c r="C20" s="5">
        <f t="shared" si="0"/>
        <v>1.6481481481481486E-3</v>
      </c>
      <c r="D20" s="7">
        <f t="shared" si="1"/>
        <v>1.7240961813206775E-2</v>
      </c>
      <c r="E20" t="s">
        <v>56</v>
      </c>
      <c r="F20" t="s">
        <v>57</v>
      </c>
      <c r="G20" t="s">
        <v>58</v>
      </c>
      <c r="H20" t="s">
        <v>32</v>
      </c>
      <c r="I20" t="s">
        <v>59</v>
      </c>
      <c r="K20" s="5"/>
      <c r="M20" s="6"/>
      <c r="N20" s="10"/>
      <c r="O20" s="11"/>
      <c r="P20" s="12"/>
    </row>
    <row r="21" spans="1:16" ht="15.4" x14ac:dyDescent="0.45">
      <c r="A21" s="3">
        <v>22169</v>
      </c>
      <c r="B21" s="5">
        <v>9.3937499999999993E-2</v>
      </c>
      <c r="C21" s="5">
        <f t="shared" si="0"/>
        <v>9.2592592592644074E-6</v>
      </c>
      <c r="D21" s="7">
        <f t="shared" si="1"/>
        <v>9.8558580756491902E-5</v>
      </c>
      <c r="E21" t="s">
        <v>60</v>
      </c>
      <c r="F21" t="s">
        <v>61</v>
      </c>
      <c r="G21" t="s">
        <v>62</v>
      </c>
      <c r="H21" t="s">
        <v>32</v>
      </c>
      <c r="I21" t="s">
        <v>63</v>
      </c>
      <c r="K21" s="5"/>
      <c r="M21" s="6"/>
      <c r="N21" s="10"/>
      <c r="O21" s="11"/>
      <c r="P21" s="12"/>
    </row>
    <row r="22" spans="1:16" ht="15.4" x14ac:dyDescent="0.45">
      <c r="A22" s="3">
        <v>23059</v>
      </c>
      <c r="B22" s="5">
        <v>9.3932870370370375E-2</v>
      </c>
      <c r="C22" s="5">
        <f t="shared" si="0"/>
        <v>4.6296296296183259E-6</v>
      </c>
      <c r="D22" s="7">
        <f t="shared" si="1"/>
        <v>4.9284147753754636E-5</v>
      </c>
      <c r="E22" t="s">
        <v>64</v>
      </c>
      <c r="F22" t="s">
        <v>41</v>
      </c>
      <c r="G22" t="s">
        <v>65</v>
      </c>
      <c r="H22" t="s">
        <v>32</v>
      </c>
      <c r="K22" s="5"/>
      <c r="M22" s="6"/>
      <c r="N22" s="10"/>
      <c r="O22" s="11"/>
      <c r="P22" s="12"/>
    </row>
    <row r="23" spans="1:16" ht="15.4" x14ac:dyDescent="0.45">
      <c r="A23" s="3">
        <v>23177</v>
      </c>
      <c r="B23" s="5">
        <v>9.3379629629629632E-2</v>
      </c>
      <c r="C23" s="5">
        <f t="shared" si="0"/>
        <v>5.5324074074074303E-4</v>
      </c>
      <c r="D23" s="7">
        <f t="shared" si="1"/>
        <v>5.8897459276966158E-3</v>
      </c>
      <c r="E23" t="s">
        <v>66</v>
      </c>
      <c r="F23" t="s">
        <v>8</v>
      </c>
      <c r="G23" t="s">
        <v>25</v>
      </c>
      <c r="H23" t="s">
        <v>10</v>
      </c>
      <c r="I23" t="s">
        <v>67</v>
      </c>
      <c r="K23" s="5"/>
      <c r="M23" s="6"/>
      <c r="N23" s="10"/>
      <c r="O23" s="11"/>
      <c r="P23" s="12"/>
    </row>
    <row r="24" spans="1:16" ht="15.4" x14ac:dyDescent="0.45">
      <c r="A24" s="3">
        <v>23541</v>
      </c>
      <c r="B24" s="5">
        <v>9.2997685185185183E-2</v>
      </c>
      <c r="C24" s="5">
        <f t="shared" si="0"/>
        <v>3.8194444444444864E-4</v>
      </c>
      <c r="D24" s="7">
        <f t="shared" si="1"/>
        <v>4.0902330193356914E-3</v>
      </c>
      <c r="E24" t="s">
        <v>68</v>
      </c>
      <c r="F24" t="s">
        <v>19</v>
      </c>
      <c r="G24" t="s">
        <v>25</v>
      </c>
      <c r="H24" t="s">
        <v>10</v>
      </c>
      <c r="I24" t="s">
        <v>69</v>
      </c>
      <c r="K24" s="5"/>
      <c r="M24" s="6"/>
      <c r="N24" s="10"/>
      <c r="O24" s="11"/>
      <c r="P24" s="12"/>
    </row>
    <row r="25" spans="1:16" ht="15.4" x14ac:dyDescent="0.45">
      <c r="A25" s="3">
        <v>23671</v>
      </c>
      <c r="B25" s="5">
        <v>9.1796296296296293E-2</v>
      </c>
      <c r="C25" s="5">
        <f t="shared" si="0"/>
        <v>1.2013888888888907E-3</v>
      </c>
      <c r="D25" s="7">
        <f t="shared" si="1"/>
        <v>1.2918481642812715E-2</v>
      </c>
      <c r="E25" t="s">
        <v>60</v>
      </c>
      <c r="F25" t="s">
        <v>61</v>
      </c>
      <c r="G25" t="s">
        <v>70</v>
      </c>
      <c r="H25" t="s">
        <v>32</v>
      </c>
      <c r="K25" s="5"/>
      <c r="M25" s="6"/>
      <c r="N25" s="10"/>
      <c r="O25" s="11"/>
      <c r="P25" s="12"/>
    </row>
    <row r="26" spans="1:16" ht="15.4" x14ac:dyDescent="0.45">
      <c r="A26" s="3">
        <v>23905</v>
      </c>
      <c r="B26" s="5">
        <v>9.166666666666666E-2</v>
      </c>
      <c r="C26" s="5">
        <f t="shared" si="0"/>
        <v>1.2962962962963231E-4</v>
      </c>
      <c r="D26" s="7">
        <f t="shared" si="1"/>
        <v>1.4121444422029747E-3</v>
      </c>
      <c r="E26" t="s">
        <v>71</v>
      </c>
      <c r="F26" t="s">
        <v>41</v>
      </c>
      <c r="G26" t="s">
        <v>25</v>
      </c>
      <c r="H26" t="s">
        <v>10</v>
      </c>
      <c r="I26" t="s">
        <v>72</v>
      </c>
      <c r="K26" s="5"/>
      <c r="M26" s="6"/>
      <c r="N26" s="10"/>
      <c r="O26" s="11"/>
      <c r="P26" s="12"/>
    </row>
    <row r="27" spans="1:16" ht="15.4" x14ac:dyDescent="0.45">
      <c r="A27" s="3">
        <v>24809</v>
      </c>
      <c r="B27" s="5">
        <v>9.0004629629629629E-2</v>
      </c>
      <c r="C27" s="5">
        <f t="shared" si="0"/>
        <v>1.6620370370370313E-3</v>
      </c>
      <c r="D27" s="7">
        <f t="shared" si="1"/>
        <v>1.8131313131313071E-2</v>
      </c>
      <c r="E27" t="s">
        <v>73</v>
      </c>
      <c r="F27" t="s">
        <v>74</v>
      </c>
      <c r="G27" t="s">
        <v>75</v>
      </c>
      <c r="H27" t="s">
        <v>32</v>
      </c>
      <c r="K27" s="2"/>
      <c r="M27" s="6"/>
      <c r="N27" s="10"/>
      <c r="O27" s="11"/>
      <c r="P27" s="12"/>
    </row>
    <row r="28" spans="1:16" ht="15.4" x14ac:dyDescent="0.45">
      <c r="A28" s="3">
        <v>25353</v>
      </c>
      <c r="B28" s="5">
        <v>8.9277777777777775E-2</v>
      </c>
      <c r="C28" s="5">
        <f t="shared" si="0"/>
        <v>7.2685185185185353E-4</v>
      </c>
      <c r="D28" s="7">
        <f t="shared" si="1"/>
        <v>8.0757162697392294E-3</v>
      </c>
      <c r="E28" t="s">
        <v>73</v>
      </c>
      <c r="F28" t="s">
        <v>74</v>
      </c>
      <c r="G28" t="s">
        <v>76</v>
      </c>
      <c r="H28" t="s">
        <v>10</v>
      </c>
      <c r="I28" t="s">
        <v>77</v>
      </c>
      <c r="K28" s="2"/>
      <c r="M28" s="6"/>
      <c r="N28" s="10"/>
      <c r="O28" s="11"/>
      <c r="P28" s="12"/>
    </row>
    <row r="29" spans="1:16" ht="15.4" x14ac:dyDescent="0.45">
      <c r="A29" s="3">
        <v>29926</v>
      </c>
      <c r="B29" s="5">
        <v>8.9097222222222217E-2</v>
      </c>
      <c r="C29" s="5">
        <f t="shared" si="0"/>
        <v>1.805555555555588E-4</v>
      </c>
      <c r="D29" s="7">
        <f t="shared" si="1"/>
        <v>2.022401991288151E-3</v>
      </c>
      <c r="E29" t="s">
        <v>78</v>
      </c>
      <c r="F29" t="s">
        <v>74</v>
      </c>
      <c r="G29" t="s">
        <v>75</v>
      </c>
      <c r="H29" t="s">
        <v>32</v>
      </c>
      <c r="K29" s="2"/>
      <c r="M29" s="6"/>
      <c r="N29" s="10"/>
      <c r="O29" s="11"/>
      <c r="P29" s="12"/>
    </row>
    <row r="30" spans="1:16" ht="15.4" x14ac:dyDescent="0.45">
      <c r="A30" s="3">
        <v>30976</v>
      </c>
      <c r="B30" s="5">
        <v>8.8946759259259253E-2</v>
      </c>
      <c r="C30" s="5">
        <f t="shared" si="0"/>
        <v>1.5046296296296335E-4</v>
      </c>
      <c r="D30" s="7">
        <f t="shared" si="1"/>
        <v>1.6887503247596824E-3</v>
      </c>
      <c r="E30" t="s">
        <v>79</v>
      </c>
      <c r="F30" t="s">
        <v>19</v>
      </c>
      <c r="G30" t="s">
        <v>80</v>
      </c>
      <c r="H30" t="s">
        <v>32</v>
      </c>
      <c r="K30" s="2"/>
      <c r="M30" s="6"/>
      <c r="N30" s="10"/>
      <c r="O30" s="11"/>
      <c r="P30" s="12"/>
    </row>
    <row r="31" spans="1:16" ht="15.4" x14ac:dyDescent="0.45">
      <c r="A31" s="3">
        <v>31157</v>
      </c>
      <c r="B31" s="5">
        <v>8.8333333333333333E-2</v>
      </c>
      <c r="C31" s="5">
        <f t="shared" si="0"/>
        <v>6.1342592592592005E-4</v>
      </c>
      <c r="D31" s="7">
        <f t="shared" si="1"/>
        <v>6.896551724137865E-3</v>
      </c>
      <c r="E31" t="s">
        <v>81</v>
      </c>
      <c r="F31" t="s">
        <v>82</v>
      </c>
      <c r="G31" t="s">
        <v>83</v>
      </c>
      <c r="H31" t="s">
        <v>32</v>
      </c>
      <c r="M31" s="6"/>
      <c r="N31" s="10"/>
      <c r="O31" s="11"/>
      <c r="P31" s="12"/>
    </row>
    <row r="32" spans="1:16" ht="15.4" x14ac:dyDescent="0.45">
      <c r="A32" s="3">
        <v>32250</v>
      </c>
      <c r="B32" s="5">
        <v>8.8078703703703701E-2</v>
      </c>
      <c r="C32" s="5">
        <f t="shared" si="0"/>
        <v>2.5462962962963243E-4</v>
      </c>
      <c r="D32" s="7">
        <f t="shared" si="1"/>
        <v>2.8825995807128199E-3</v>
      </c>
      <c r="E32" t="s">
        <v>84</v>
      </c>
      <c r="F32" t="s">
        <v>61</v>
      </c>
      <c r="G32" t="s">
        <v>83</v>
      </c>
      <c r="H32" t="s">
        <v>32</v>
      </c>
      <c r="M32" s="6"/>
      <c r="N32" s="10"/>
      <c r="O32" s="11"/>
      <c r="P32" s="12"/>
    </row>
    <row r="33" spans="1:16" ht="15.4" x14ac:dyDescent="0.45">
      <c r="A33" s="3">
        <v>36058</v>
      </c>
      <c r="B33" s="5">
        <v>8.7557870370370369E-2</v>
      </c>
      <c r="C33" s="5">
        <f t="shared" si="0"/>
        <v>5.2083333333333148E-4</v>
      </c>
      <c r="D33" s="7">
        <f t="shared" si="1"/>
        <v>5.9132720105124631E-3</v>
      </c>
      <c r="E33" t="s">
        <v>85</v>
      </c>
      <c r="F33" t="s">
        <v>86</v>
      </c>
      <c r="G33" t="s">
        <v>87</v>
      </c>
      <c r="H33" t="s">
        <v>32</v>
      </c>
      <c r="I33" t="s">
        <v>88</v>
      </c>
      <c r="M33" s="6"/>
      <c r="N33" s="10"/>
      <c r="O33" s="11"/>
      <c r="P33" s="12"/>
    </row>
    <row r="34" spans="1:16" ht="15.4" x14ac:dyDescent="0.45">
      <c r="A34" s="3">
        <v>36457</v>
      </c>
      <c r="B34" s="5">
        <v>8.729166666666667E-2</v>
      </c>
      <c r="C34" s="5">
        <f t="shared" si="0"/>
        <v>2.6620370370369906E-4</v>
      </c>
      <c r="D34" s="7">
        <f t="shared" si="1"/>
        <v>3.040317250495651E-3</v>
      </c>
      <c r="E34" t="s">
        <v>89</v>
      </c>
      <c r="F34" t="s">
        <v>90</v>
      </c>
      <c r="G34" t="s">
        <v>80</v>
      </c>
      <c r="H34" t="s">
        <v>32</v>
      </c>
      <c r="M34" s="6"/>
      <c r="N34" s="10"/>
      <c r="O34" s="11"/>
      <c r="P34" s="12"/>
    </row>
    <row r="35" spans="1:16" ht="15.4" x14ac:dyDescent="0.45">
      <c r="A35" s="3">
        <v>37360</v>
      </c>
      <c r="B35" s="5">
        <v>8.7245370370370376E-2</v>
      </c>
      <c r="C35" s="5">
        <f t="shared" si="0"/>
        <v>4.6296296296294281E-5</v>
      </c>
      <c r="D35" s="7">
        <f t="shared" si="1"/>
        <v>5.3036329885969584E-4</v>
      </c>
      <c r="E35" t="s">
        <v>89</v>
      </c>
      <c r="F35" t="s">
        <v>8</v>
      </c>
      <c r="G35" t="s">
        <v>91</v>
      </c>
      <c r="H35" t="s">
        <v>32</v>
      </c>
      <c r="I35" t="s">
        <v>92</v>
      </c>
      <c r="M35" s="6"/>
      <c r="N35" s="10"/>
      <c r="O35" s="11"/>
      <c r="P35" s="12"/>
    </row>
    <row r="36" spans="1:16" ht="15.4" x14ac:dyDescent="0.45">
      <c r="A36" s="3">
        <v>37892</v>
      </c>
      <c r="B36" s="5">
        <v>8.6747685185185192E-2</v>
      </c>
      <c r="C36" s="5">
        <f t="shared" si="0"/>
        <v>4.9768518518518434E-4</v>
      </c>
      <c r="D36" s="7">
        <f t="shared" si="1"/>
        <v>5.7044308835234713E-3</v>
      </c>
      <c r="E36" t="s">
        <v>93</v>
      </c>
      <c r="F36" t="s">
        <v>94</v>
      </c>
      <c r="G36" t="s">
        <v>87</v>
      </c>
      <c r="H36" t="s">
        <v>32</v>
      </c>
      <c r="I36" t="s">
        <v>95</v>
      </c>
      <c r="M36" s="6"/>
      <c r="N36" s="10"/>
      <c r="O36" s="11"/>
      <c r="P36" s="12"/>
    </row>
    <row r="37" spans="1:16" ht="15.4" x14ac:dyDescent="0.45">
      <c r="A37" s="3">
        <v>39355</v>
      </c>
      <c r="B37" s="5">
        <v>8.6412037037037037E-2</v>
      </c>
      <c r="C37" s="5">
        <f t="shared" si="0"/>
        <v>3.3564814814815436E-4</v>
      </c>
      <c r="D37" s="7">
        <f t="shared" si="1"/>
        <v>3.8692461641094775E-3</v>
      </c>
      <c r="E37" t="s">
        <v>96</v>
      </c>
      <c r="F37" t="s">
        <v>61</v>
      </c>
      <c r="G37" t="s">
        <v>87</v>
      </c>
      <c r="H37" t="s">
        <v>32</v>
      </c>
      <c r="M37" s="6"/>
      <c r="N37" s="10"/>
      <c r="O37" s="11"/>
      <c r="P37" s="12"/>
    </row>
    <row r="38" spans="1:16" ht="15.4" x14ac:dyDescent="0.45">
      <c r="A38" s="3">
        <v>39719</v>
      </c>
      <c r="B38" s="5">
        <v>8.6099537037037044E-2</v>
      </c>
      <c r="C38" s="5">
        <f t="shared" si="0"/>
        <v>3.1249999999999334E-4</v>
      </c>
      <c r="D38" s="7">
        <f t="shared" si="1"/>
        <v>3.6163943209214337E-3</v>
      </c>
      <c r="E38" t="s">
        <v>96</v>
      </c>
      <c r="F38" t="s">
        <v>61</v>
      </c>
      <c r="G38" t="s">
        <v>87</v>
      </c>
      <c r="H38" t="s">
        <v>32</v>
      </c>
      <c r="I38" t="s">
        <v>97</v>
      </c>
      <c r="M38" s="6"/>
      <c r="N38" s="10"/>
      <c r="O38" s="11"/>
      <c r="P38" s="12"/>
    </row>
    <row r="39" spans="1:16" ht="15.4" x14ac:dyDescent="0.45">
      <c r="A39" s="3">
        <v>40811</v>
      </c>
      <c r="B39" s="5">
        <v>8.5856481481481478E-2</v>
      </c>
      <c r="C39" s="5">
        <f t="shared" si="0"/>
        <v>2.4305555555556579E-4</v>
      </c>
      <c r="D39" s="7">
        <f t="shared" si="1"/>
        <v>2.822960075279054E-3</v>
      </c>
      <c r="E39" t="s">
        <v>98</v>
      </c>
      <c r="F39" t="s">
        <v>94</v>
      </c>
      <c r="G39" t="s">
        <v>87</v>
      </c>
      <c r="H39" t="s">
        <v>99</v>
      </c>
      <c r="M39" s="6"/>
      <c r="N39" s="10"/>
      <c r="O39" s="11"/>
      <c r="P39" s="12"/>
    </row>
    <row r="40" spans="1:16" ht="15.4" x14ac:dyDescent="0.45">
      <c r="A40" s="3">
        <v>41546</v>
      </c>
      <c r="B40" s="5">
        <v>8.5682870370370368E-2</v>
      </c>
      <c r="C40" s="5">
        <f t="shared" si="0"/>
        <v>1.7361111111111049E-4</v>
      </c>
      <c r="D40" s="7">
        <f t="shared" si="1"/>
        <v>2.0221083850094296E-3</v>
      </c>
      <c r="E40" t="s">
        <v>100</v>
      </c>
      <c r="F40" t="s">
        <v>94</v>
      </c>
      <c r="G40" t="s">
        <v>87</v>
      </c>
      <c r="H40" t="s">
        <v>101</v>
      </c>
      <c r="I40" t="s">
        <v>102</v>
      </c>
      <c r="M40" s="6"/>
      <c r="N40" s="10"/>
      <c r="O40" s="11"/>
      <c r="P40" s="12"/>
    </row>
    <row r="41" spans="1:16" ht="15.4" x14ac:dyDescent="0.45">
      <c r="A41" s="3">
        <v>41910</v>
      </c>
      <c r="B41" s="5">
        <v>8.5381944444444441E-2</v>
      </c>
      <c r="C41" s="5">
        <f t="shared" si="0"/>
        <v>3.0092592592592671E-4</v>
      </c>
      <c r="D41" s="7">
        <f t="shared" si="1"/>
        <v>3.5120896933675629E-3</v>
      </c>
      <c r="E41" t="s">
        <v>103</v>
      </c>
      <c r="F41" t="s">
        <v>94</v>
      </c>
      <c r="G41" t="s">
        <v>87</v>
      </c>
      <c r="H41" t="s">
        <v>104</v>
      </c>
      <c r="I41" t="s">
        <v>105</v>
      </c>
      <c r="M41" s="6"/>
      <c r="N41" s="10"/>
      <c r="O41" s="11"/>
      <c r="P41" s="12"/>
    </row>
    <row r="42" spans="1:16" ht="15.4" x14ac:dyDescent="0.45">
      <c r="A42" s="3">
        <v>43359</v>
      </c>
      <c r="B42" s="5">
        <v>8.4479166666666661E-2</v>
      </c>
      <c r="C42" s="5">
        <f t="shared" si="0"/>
        <v>9.0277777777778012E-4</v>
      </c>
      <c r="D42" s="7">
        <f t="shared" si="1"/>
        <v>1.0573403822692179E-2</v>
      </c>
      <c r="E42" t="s">
        <v>106</v>
      </c>
      <c r="F42" t="s">
        <v>94</v>
      </c>
      <c r="G42" t="s">
        <v>87</v>
      </c>
      <c r="H42" t="s">
        <v>107</v>
      </c>
      <c r="M42" s="6"/>
      <c r="N42" s="10"/>
      <c r="O42" s="11"/>
      <c r="P42" s="12"/>
    </row>
    <row r="43" spans="1:16" ht="15.4" x14ac:dyDescent="0.45">
      <c r="A43" s="3">
        <v>44829</v>
      </c>
      <c r="B43" s="5">
        <v>8.413194444444444E-2</v>
      </c>
      <c r="C43" s="5">
        <f t="shared" si="0"/>
        <v>3.4722222222222099E-4</v>
      </c>
      <c r="D43" s="7">
        <f t="shared" si="1"/>
        <v>4.1101520756267841E-3</v>
      </c>
      <c r="E43" t="s">
        <v>106</v>
      </c>
      <c r="F43" t="s">
        <v>94</v>
      </c>
      <c r="G43" t="s">
        <v>87</v>
      </c>
      <c r="H43" t="s">
        <v>108</v>
      </c>
      <c r="M43" s="6"/>
      <c r="N43" s="10"/>
      <c r="O43" s="11"/>
      <c r="P43" s="12"/>
    </row>
    <row r="44" spans="1:16" ht="15.4" x14ac:dyDescent="0.45">
      <c r="A44" s="3">
        <v>45207</v>
      </c>
      <c r="B44" s="5">
        <v>8.3738425925925924E-2</v>
      </c>
      <c r="C44" s="5">
        <f t="shared" si="0"/>
        <v>3.9351851851851527E-4</v>
      </c>
      <c r="D44" s="7">
        <f t="shared" si="1"/>
        <v>4.6773971660475609E-3</v>
      </c>
      <c r="E44" t="s">
        <v>109</v>
      </c>
      <c r="F44" t="s">
        <v>94</v>
      </c>
      <c r="G44" t="s">
        <v>80</v>
      </c>
      <c r="H44" t="s">
        <v>110</v>
      </c>
      <c r="I44" t="s">
        <v>111</v>
      </c>
      <c r="M44" s="6"/>
      <c r="N44" s="10"/>
      <c r="O44" s="11"/>
      <c r="P44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7BD4-1F71-4AF1-829C-FE3B8D6BD083}">
  <dimension ref="A1:J38"/>
  <sheetViews>
    <sheetView workbookViewId="0">
      <selection activeCell="J7" sqref="J7"/>
    </sheetView>
  </sheetViews>
  <sheetFormatPr defaultRowHeight="14.25" x14ac:dyDescent="0.45"/>
  <cols>
    <col min="3" max="4" width="21.1328125" customWidth="1"/>
    <col min="8" max="8" width="17.265625" customWidth="1"/>
  </cols>
  <sheetData>
    <row r="1" spans="1:10" x14ac:dyDescent="0.45">
      <c r="A1" t="s">
        <v>3</v>
      </c>
      <c r="B1" t="s">
        <v>0</v>
      </c>
      <c r="C1" t="s">
        <v>292</v>
      </c>
      <c r="D1" t="s">
        <v>293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s="8" t="s">
        <v>294</v>
      </c>
    </row>
    <row r="2" spans="1:10" x14ac:dyDescent="0.45">
      <c r="A2" s="1">
        <v>9773</v>
      </c>
      <c r="B2" s="5">
        <v>0.15303240740740739</v>
      </c>
      <c r="C2" s="5" t="e">
        <f>B2-B1</f>
        <v>#VALUE!</v>
      </c>
      <c r="D2" s="5"/>
      <c r="E2" t="s">
        <v>113</v>
      </c>
      <c r="F2" t="s">
        <v>19</v>
      </c>
      <c r="G2" t="s">
        <v>114</v>
      </c>
      <c r="H2" t="s">
        <v>10</v>
      </c>
      <c r="I2" t="s">
        <v>115</v>
      </c>
    </row>
    <row r="3" spans="1:10" x14ac:dyDescent="0.45">
      <c r="A3" t="s">
        <v>117</v>
      </c>
      <c r="B3" s="5">
        <v>0.15077546296296296</v>
      </c>
      <c r="C3" s="5">
        <f>B2-B3</f>
        <v>2.2569444444444364E-3</v>
      </c>
      <c r="D3" s="7">
        <f>C3/B2</f>
        <v>1.4748147027681086E-2</v>
      </c>
      <c r="E3" t="s">
        <v>116</v>
      </c>
      <c r="F3" t="s">
        <v>8</v>
      </c>
      <c r="G3" t="s">
        <v>118</v>
      </c>
      <c r="H3" t="s">
        <v>10</v>
      </c>
      <c r="I3" t="s">
        <v>119</v>
      </c>
    </row>
    <row r="4" spans="1:10" x14ac:dyDescent="0.45">
      <c r="A4" s="1">
        <v>23520</v>
      </c>
      <c r="B4" s="5">
        <v>0.14427083333333332</v>
      </c>
      <c r="C4" s="5">
        <f t="shared" ref="C4:C33" si="0">B3-B4</f>
        <v>6.504629629629638E-3</v>
      </c>
      <c r="D4" s="7">
        <f t="shared" ref="D4:D33" si="1">C4/B3</f>
        <v>4.3141168342672967E-2</v>
      </c>
      <c r="E4" t="s">
        <v>120</v>
      </c>
      <c r="F4" t="s">
        <v>19</v>
      </c>
      <c r="G4" t="s">
        <v>121</v>
      </c>
      <c r="H4" t="s">
        <v>32</v>
      </c>
    </row>
    <row r="5" spans="1:10" x14ac:dyDescent="0.45">
      <c r="A5" t="s">
        <v>124</v>
      </c>
      <c r="B5" s="5">
        <v>0.1385763888888889</v>
      </c>
      <c r="C5" s="5">
        <f t="shared" si="0"/>
        <v>5.6944444444444187E-3</v>
      </c>
      <c r="D5" s="7">
        <f t="shared" si="1"/>
        <v>3.9470517448856622E-2</v>
      </c>
      <c r="E5" t="s">
        <v>122</v>
      </c>
      <c r="F5" t="s">
        <v>123</v>
      </c>
      <c r="G5" t="s">
        <v>125</v>
      </c>
      <c r="H5" t="s">
        <v>10</v>
      </c>
      <c r="I5" t="s">
        <v>126</v>
      </c>
    </row>
    <row r="6" spans="1:10" x14ac:dyDescent="0.45">
      <c r="A6" s="1">
        <v>24598</v>
      </c>
      <c r="B6" s="5">
        <v>0.13498842592592591</v>
      </c>
      <c r="C6" s="5">
        <f t="shared" si="0"/>
        <v>3.5879629629629872E-3</v>
      </c>
      <c r="D6" s="7">
        <f t="shared" si="1"/>
        <v>2.5891589409504891E-2</v>
      </c>
      <c r="E6" t="s">
        <v>127</v>
      </c>
      <c r="F6" t="s">
        <v>128</v>
      </c>
      <c r="G6" t="s">
        <v>129</v>
      </c>
      <c r="H6" t="s">
        <v>32</v>
      </c>
      <c r="I6" t="s">
        <v>130</v>
      </c>
    </row>
    <row r="7" spans="1:10" x14ac:dyDescent="0.45">
      <c r="A7" s="1">
        <v>24731</v>
      </c>
      <c r="B7" s="5">
        <v>0.13017592592592594</v>
      </c>
      <c r="C7" s="5">
        <f t="shared" si="0"/>
        <v>4.8124999999999696E-3</v>
      </c>
      <c r="D7" s="7">
        <f t="shared" si="1"/>
        <v>3.5651204664322853E-2</v>
      </c>
      <c r="E7" t="s">
        <v>131</v>
      </c>
      <c r="F7" t="s">
        <v>132</v>
      </c>
      <c r="G7" t="s">
        <v>133</v>
      </c>
      <c r="H7" t="s">
        <v>32</v>
      </c>
      <c r="I7" t="s">
        <v>134</v>
      </c>
    </row>
    <row r="8" spans="1:10" x14ac:dyDescent="0.45">
      <c r="A8" s="1">
        <v>25627</v>
      </c>
      <c r="B8" s="5">
        <v>0.1270023148148148</v>
      </c>
      <c r="C8" s="5">
        <f t="shared" si="0"/>
        <v>3.1736111111111409E-3</v>
      </c>
      <c r="D8" s="7">
        <f t="shared" si="1"/>
        <v>2.4379401095383967E-2</v>
      </c>
      <c r="E8" t="s">
        <v>135</v>
      </c>
      <c r="F8" t="s">
        <v>8</v>
      </c>
      <c r="G8" t="s">
        <v>136</v>
      </c>
      <c r="H8" t="s">
        <v>32</v>
      </c>
    </row>
    <row r="9" spans="1:10" x14ac:dyDescent="0.45">
      <c r="A9" s="1">
        <v>26062</v>
      </c>
      <c r="B9" s="5">
        <v>0.12618055555555555</v>
      </c>
      <c r="C9" s="5">
        <f t="shared" si="0"/>
        <v>8.2175925925925819E-4</v>
      </c>
      <c r="D9" s="7">
        <f t="shared" si="1"/>
        <v>6.4704274127403549E-3</v>
      </c>
      <c r="E9" t="s">
        <v>137</v>
      </c>
      <c r="F9" t="s">
        <v>8</v>
      </c>
      <c r="G9" t="s">
        <v>138</v>
      </c>
      <c r="H9" t="s">
        <v>32</v>
      </c>
    </row>
    <row r="10" spans="1:10" x14ac:dyDescent="0.45">
      <c r="A10" s="1">
        <v>26195</v>
      </c>
      <c r="B10" s="5">
        <v>0.12178240740740741</v>
      </c>
      <c r="C10" s="5">
        <f t="shared" si="0"/>
        <v>4.3981481481481371E-3</v>
      </c>
      <c r="D10" s="7">
        <f t="shared" si="1"/>
        <v>3.4855989726655573E-2</v>
      </c>
      <c r="E10" t="s">
        <v>137</v>
      </c>
      <c r="F10" t="s">
        <v>8</v>
      </c>
      <c r="G10" t="s">
        <v>139</v>
      </c>
      <c r="H10" t="s">
        <v>32</v>
      </c>
    </row>
    <row r="11" spans="1:10" x14ac:dyDescent="0.45">
      <c r="A11" s="1">
        <v>26272</v>
      </c>
      <c r="B11" s="5">
        <v>0.11782407407407407</v>
      </c>
      <c r="C11" s="5">
        <f t="shared" si="0"/>
        <v>3.9583333333333415E-3</v>
      </c>
      <c r="D11" s="7">
        <f t="shared" si="1"/>
        <v>3.2503326363809225E-2</v>
      </c>
      <c r="E11" t="s">
        <v>140</v>
      </c>
      <c r="F11" t="s">
        <v>8</v>
      </c>
      <c r="G11" t="s">
        <v>118</v>
      </c>
      <c r="H11" t="s">
        <v>32</v>
      </c>
    </row>
    <row r="12" spans="1:10" x14ac:dyDescent="0.45">
      <c r="A12" s="1">
        <v>27000</v>
      </c>
      <c r="B12" s="5">
        <v>0.11569444444444445</v>
      </c>
      <c r="C12" s="5">
        <f t="shared" si="0"/>
        <v>2.1296296296296202E-3</v>
      </c>
      <c r="D12" s="7">
        <f t="shared" si="1"/>
        <v>1.8074656188605029E-2</v>
      </c>
      <c r="E12" t="s">
        <v>141</v>
      </c>
      <c r="F12" t="s">
        <v>8</v>
      </c>
      <c r="G12" t="s">
        <v>118</v>
      </c>
      <c r="H12" t="s">
        <v>32</v>
      </c>
      <c r="I12" t="s">
        <v>142</v>
      </c>
    </row>
    <row r="13" spans="1:10" x14ac:dyDescent="0.45">
      <c r="A13" s="1">
        <v>27329</v>
      </c>
      <c r="B13" s="5">
        <v>0.11555555555555555</v>
      </c>
      <c r="C13" s="5">
        <f t="shared" si="0"/>
        <v>1.3888888888889672E-4</v>
      </c>
      <c r="D13" s="7">
        <f t="shared" si="1"/>
        <v>1.2004801920768985E-3</v>
      </c>
      <c r="E13" t="s">
        <v>143</v>
      </c>
      <c r="F13" t="s">
        <v>112</v>
      </c>
      <c r="G13" t="s">
        <v>144</v>
      </c>
      <c r="H13" t="s">
        <v>32</v>
      </c>
    </row>
    <row r="14" spans="1:10" x14ac:dyDescent="0.45">
      <c r="A14" s="1">
        <v>27364</v>
      </c>
      <c r="B14" s="5">
        <v>0.11382523148148148</v>
      </c>
      <c r="C14" s="5">
        <f t="shared" si="0"/>
        <v>1.7303240740740716E-3</v>
      </c>
      <c r="D14" s="7">
        <f t="shared" si="1"/>
        <v>1.4973958333333313E-2</v>
      </c>
      <c r="E14" t="s">
        <v>145</v>
      </c>
      <c r="F14" t="s">
        <v>8</v>
      </c>
      <c r="G14" t="s">
        <v>118</v>
      </c>
      <c r="H14" t="s">
        <v>32</v>
      </c>
      <c r="I14" t="s">
        <v>146</v>
      </c>
    </row>
    <row r="15" spans="1:10" x14ac:dyDescent="0.45">
      <c r="A15" s="1">
        <v>27505</v>
      </c>
      <c r="B15" s="5">
        <v>0.11277777777777778</v>
      </c>
      <c r="C15" s="5">
        <f t="shared" si="0"/>
        <v>1.0474537037036963E-3</v>
      </c>
      <c r="D15" s="7">
        <f t="shared" si="1"/>
        <v>9.2022980324367645E-3</v>
      </c>
      <c r="E15" t="s">
        <v>147</v>
      </c>
      <c r="F15" t="s">
        <v>132</v>
      </c>
      <c r="G15" t="s">
        <v>49</v>
      </c>
      <c r="H15" t="s">
        <v>10</v>
      </c>
      <c r="I15" t="s">
        <v>148</v>
      </c>
    </row>
    <row r="16" spans="1:10" x14ac:dyDescent="0.45">
      <c r="A16" s="1">
        <v>27517</v>
      </c>
      <c r="B16" s="5">
        <v>0.11129398148148148</v>
      </c>
      <c r="C16" s="5">
        <f t="shared" si="0"/>
        <v>1.4837962962963025E-3</v>
      </c>
      <c r="D16" s="7">
        <f t="shared" si="1"/>
        <v>1.3156814449917953E-2</v>
      </c>
      <c r="E16" t="s">
        <v>149</v>
      </c>
      <c r="F16" t="s">
        <v>132</v>
      </c>
      <c r="G16" t="s">
        <v>150</v>
      </c>
      <c r="H16" t="s">
        <v>32</v>
      </c>
    </row>
    <row r="17" spans="1:9" x14ac:dyDescent="0.45">
      <c r="A17" s="1">
        <v>27679</v>
      </c>
      <c r="B17" s="5">
        <v>0.10994212962962963</v>
      </c>
      <c r="C17" s="5">
        <f t="shared" si="0"/>
        <v>1.3518518518518541E-3</v>
      </c>
      <c r="D17" s="7">
        <f t="shared" si="1"/>
        <v>1.2146675263628632E-2</v>
      </c>
      <c r="E17" t="s">
        <v>145</v>
      </c>
      <c r="F17" t="s">
        <v>8</v>
      </c>
      <c r="G17" t="s">
        <v>151</v>
      </c>
      <c r="H17" t="s">
        <v>32</v>
      </c>
    </row>
    <row r="18" spans="1:9" x14ac:dyDescent="0.45">
      <c r="A18" s="1">
        <v>28246</v>
      </c>
      <c r="B18" s="5">
        <v>0.10781712962962962</v>
      </c>
      <c r="C18" s="5">
        <f t="shared" si="0"/>
        <v>2.1250000000000019E-3</v>
      </c>
      <c r="D18" s="7">
        <f t="shared" si="1"/>
        <v>1.9328350352668718E-2</v>
      </c>
      <c r="E18" t="s">
        <v>143</v>
      </c>
      <c r="F18" t="s">
        <v>112</v>
      </c>
      <c r="G18" t="s">
        <v>152</v>
      </c>
      <c r="H18" t="s">
        <v>10</v>
      </c>
    </row>
    <row r="19" spans="1:9" x14ac:dyDescent="0.45">
      <c r="A19" s="1">
        <v>28378</v>
      </c>
      <c r="B19" s="5">
        <v>0.10749421296296297</v>
      </c>
      <c r="C19" s="5">
        <f t="shared" si="0"/>
        <v>3.2291666666665886E-4</v>
      </c>
      <c r="D19" s="7">
        <f t="shared" si="1"/>
        <v>2.9950404706184735E-3</v>
      </c>
      <c r="E19" t="s">
        <v>149</v>
      </c>
      <c r="F19" t="s">
        <v>132</v>
      </c>
      <c r="G19" t="s">
        <v>87</v>
      </c>
      <c r="H19" t="s">
        <v>32</v>
      </c>
    </row>
    <row r="20" spans="1:9" x14ac:dyDescent="0.45">
      <c r="A20" s="1">
        <v>28785</v>
      </c>
      <c r="B20" s="5">
        <v>0.10590046296296296</v>
      </c>
      <c r="C20" s="5">
        <f t="shared" si="0"/>
        <v>1.5937500000000049E-3</v>
      </c>
      <c r="D20" s="7">
        <f t="shared" si="1"/>
        <v>1.4826379542395738E-2</v>
      </c>
      <c r="E20" t="s">
        <v>153</v>
      </c>
      <c r="F20" t="s">
        <v>154</v>
      </c>
      <c r="G20" t="s">
        <v>139</v>
      </c>
      <c r="H20" t="s">
        <v>10</v>
      </c>
      <c r="I20" t="s">
        <v>155</v>
      </c>
    </row>
    <row r="21" spans="1:9" x14ac:dyDescent="0.45">
      <c r="A21" s="1">
        <v>29149</v>
      </c>
      <c r="B21" s="5">
        <v>0.10246064814814815</v>
      </c>
      <c r="C21" s="5">
        <f t="shared" si="0"/>
        <v>3.4398148148148122E-3</v>
      </c>
      <c r="D21" s="7">
        <f t="shared" si="1"/>
        <v>3.24815842969245E-2</v>
      </c>
      <c r="E21" t="s">
        <v>153</v>
      </c>
      <c r="F21" t="s">
        <v>154</v>
      </c>
      <c r="G21" t="s">
        <v>139</v>
      </c>
      <c r="H21" t="s">
        <v>10</v>
      </c>
      <c r="I21" t="s">
        <v>156</v>
      </c>
    </row>
    <row r="22" spans="1:9" x14ac:dyDescent="0.45">
      <c r="A22" s="1">
        <v>29520</v>
      </c>
      <c r="B22" s="5">
        <v>0.1011724537037037</v>
      </c>
      <c r="C22" s="5">
        <f t="shared" si="0"/>
        <v>1.288194444444446E-3</v>
      </c>
      <c r="D22" s="7">
        <f t="shared" si="1"/>
        <v>1.2572577547839067E-2</v>
      </c>
      <c r="E22" t="s">
        <v>153</v>
      </c>
      <c r="F22" t="s">
        <v>154</v>
      </c>
      <c r="G22" t="s">
        <v>139</v>
      </c>
      <c r="H22" t="s">
        <v>10</v>
      </c>
      <c r="I22" t="s">
        <v>158</v>
      </c>
    </row>
    <row r="23" spans="1:9" x14ac:dyDescent="0.45">
      <c r="A23" s="1">
        <v>30423</v>
      </c>
      <c r="B23" s="5">
        <v>0.10102662037037038</v>
      </c>
      <c r="C23" s="5">
        <f t="shared" si="0"/>
        <v>1.4583333333331727E-4</v>
      </c>
      <c r="D23" s="7">
        <f t="shared" si="1"/>
        <v>1.4414331964351542E-3</v>
      </c>
      <c r="E23" t="s">
        <v>153</v>
      </c>
      <c r="F23" t="s">
        <v>154</v>
      </c>
      <c r="G23" t="s">
        <v>91</v>
      </c>
      <c r="H23" t="s">
        <v>32</v>
      </c>
    </row>
    <row r="24" spans="1:9" x14ac:dyDescent="0.45">
      <c r="A24" s="1">
        <v>30424</v>
      </c>
      <c r="B24" s="5">
        <v>9.9108796296296292E-2</v>
      </c>
      <c r="C24" s="5">
        <f t="shared" si="0"/>
        <v>1.9178240740740926E-3</v>
      </c>
      <c r="D24" s="7">
        <f t="shared" si="1"/>
        <v>1.8983353764020022E-2</v>
      </c>
      <c r="E24" t="s">
        <v>157</v>
      </c>
      <c r="F24" t="s">
        <v>8</v>
      </c>
      <c r="G24" t="s">
        <v>49</v>
      </c>
      <c r="H24" t="s">
        <v>10</v>
      </c>
      <c r="I24" t="s">
        <v>148</v>
      </c>
    </row>
    <row r="25" spans="1:9" x14ac:dyDescent="0.45">
      <c r="A25" s="1">
        <v>31158</v>
      </c>
      <c r="B25" s="5">
        <v>9.7986111111111107E-2</v>
      </c>
      <c r="C25" s="5">
        <f t="shared" si="0"/>
        <v>1.1226851851851849E-3</v>
      </c>
      <c r="D25" s="7">
        <f t="shared" si="1"/>
        <v>1.1327805675580985E-2</v>
      </c>
      <c r="E25" t="s">
        <v>159</v>
      </c>
      <c r="F25" t="s">
        <v>154</v>
      </c>
      <c r="G25" t="s">
        <v>91</v>
      </c>
      <c r="H25" t="s">
        <v>32</v>
      </c>
    </row>
    <row r="26" spans="1:9" x14ac:dyDescent="0.45">
      <c r="A26" s="1">
        <v>35904</v>
      </c>
      <c r="B26" s="5">
        <v>9.7766203703703702E-2</v>
      </c>
      <c r="C26" s="5">
        <f t="shared" si="0"/>
        <v>2.1990740740740478E-4</v>
      </c>
      <c r="D26" s="7">
        <f t="shared" si="1"/>
        <v>2.2442712024568598E-3</v>
      </c>
      <c r="E26" t="s">
        <v>160</v>
      </c>
      <c r="F26" t="s">
        <v>94</v>
      </c>
      <c r="G26" t="s">
        <v>83</v>
      </c>
      <c r="H26" t="s">
        <v>32</v>
      </c>
    </row>
    <row r="27" spans="1:9" x14ac:dyDescent="0.45">
      <c r="A27" s="1">
        <v>36429</v>
      </c>
      <c r="B27" s="5">
        <v>9.7719907407407408E-2</v>
      </c>
      <c r="C27" s="5">
        <f t="shared" si="0"/>
        <v>4.6296296296294281E-5</v>
      </c>
      <c r="D27" s="7">
        <f t="shared" si="1"/>
        <v>4.7354090209539789E-4</v>
      </c>
      <c r="E27" t="s">
        <v>160</v>
      </c>
      <c r="F27" t="s">
        <v>94</v>
      </c>
      <c r="G27" t="s">
        <v>87</v>
      </c>
      <c r="H27" t="s">
        <v>32</v>
      </c>
    </row>
    <row r="28" spans="1:9" x14ac:dyDescent="0.45">
      <c r="A28" s="1">
        <v>37164</v>
      </c>
      <c r="B28" s="5">
        <v>9.706018518518518E-2</v>
      </c>
      <c r="C28" s="5">
        <f t="shared" si="0"/>
        <v>6.5972222222222821E-4</v>
      </c>
      <c r="D28" s="7">
        <f t="shared" si="1"/>
        <v>6.7511548027952761E-3</v>
      </c>
      <c r="E28" t="s">
        <v>161</v>
      </c>
      <c r="F28" t="s">
        <v>41</v>
      </c>
      <c r="G28" t="s">
        <v>87</v>
      </c>
      <c r="H28" t="s">
        <v>32</v>
      </c>
    </row>
    <row r="29" spans="1:9" x14ac:dyDescent="0.45">
      <c r="A29" s="1">
        <v>37171</v>
      </c>
      <c r="B29" s="5">
        <v>9.6377314814814818E-2</v>
      </c>
      <c r="C29" s="5">
        <f t="shared" si="0"/>
        <v>6.8287037037036147E-4</v>
      </c>
      <c r="D29" s="7">
        <f t="shared" si="1"/>
        <v>7.0355354161697158E-3</v>
      </c>
      <c r="E29" t="s">
        <v>162</v>
      </c>
      <c r="F29" t="s">
        <v>94</v>
      </c>
      <c r="G29" t="s">
        <v>80</v>
      </c>
      <c r="H29" t="s">
        <v>32</v>
      </c>
    </row>
    <row r="30" spans="1:9" x14ac:dyDescent="0.45">
      <c r="A30" s="1">
        <v>37542</v>
      </c>
      <c r="B30" s="5">
        <v>9.5347222222222222E-2</v>
      </c>
      <c r="C30" s="5">
        <f t="shared" si="0"/>
        <v>1.0300925925925963E-3</v>
      </c>
      <c r="D30" s="7">
        <f t="shared" si="1"/>
        <v>1.0688122973459868E-2</v>
      </c>
      <c r="E30" t="s">
        <v>163</v>
      </c>
      <c r="F30" t="s">
        <v>19</v>
      </c>
      <c r="G30" t="s">
        <v>80</v>
      </c>
      <c r="H30" t="s">
        <v>32</v>
      </c>
      <c r="I30" t="s">
        <v>164</v>
      </c>
    </row>
    <row r="31" spans="1:9" x14ac:dyDescent="0.45">
      <c r="A31" s="1">
        <v>37724</v>
      </c>
      <c r="B31" s="5">
        <v>9.4039351851851846E-2</v>
      </c>
      <c r="C31" s="5">
        <f t="shared" si="0"/>
        <v>1.3078703703703759E-3</v>
      </c>
      <c r="D31" s="7">
        <f t="shared" si="1"/>
        <v>1.371692158290853E-2</v>
      </c>
      <c r="E31" t="s">
        <v>163</v>
      </c>
      <c r="F31" t="s">
        <v>19</v>
      </c>
      <c r="G31" t="s">
        <v>91</v>
      </c>
      <c r="H31" t="s">
        <v>32</v>
      </c>
      <c r="I31" t="s">
        <v>165</v>
      </c>
    </row>
    <row r="32" spans="1:9" x14ac:dyDescent="0.45">
      <c r="A32" s="1">
        <v>43751</v>
      </c>
      <c r="B32" s="5">
        <v>9.3101851851851852E-2</v>
      </c>
      <c r="C32" s="5">
        <f t="shared" si="0"/>
        <v>9.3749999999999389E-4</v>
      </c>
      <c r="D32" s="7">
        <f t="shared" si="1"/>
        <v>9.9692307692307042E-3</v>
      </c>
      <c r="E32" t="s">
        <v>166</v>
      </c>
      <c r="F32" t="s">
        <v>94</v>
      </c>
      <c r="G32" t="s">
        <v>80</v>
      </c>
      <c r="H32" t="s">
        <v>167</v>
      </c>
    </row>
    <row r="33" spans="1:9" x14ac:dyDescent="0.45">
      <c r="A33" s="1">
        <v>45193</v>
      </c>
      <c r="B33" s="5">
        <v>9.1585648148148152E-2</v>
      </c>
      <c r="C33" s="5">
        <f t="shared" si="0"/>
        <v>1.5162037037037002E-3</v>
      </c>
      <c r="D33" s="7">
        <f t="shared" si="1"/>
        <v>1.6285430134261522E-2</v>
      </c>
      <c r="E33" t="s">
        <v>168</v>
      </c>
      <c r="F33" t="s">
        <v>61</v>
      </c>
      <c r="G33" t="s">
        <v>87</v>
      </c>
      <c r="H33" t="s">
        <v>169</v>
      </c>
      <c r="I33" t="s">
        <v>170</v>
      </c>
    </row>
    <row r="34" spans="1:9" x14ac:dyDescent="0.45">
      <c r="C34" s="5"/>
      <c r="D34" s="7"/>
    </row>
    <row r="35" spans="1:9" x14ac:dyDescent="0.45">
      <c r="C35" s="5"/>
      <c r="D35" s="7"/>
    </row>
    <row r="36" spans="1:9" x14ac:dyDescent="0.45">
      <c r="C36" s="5"/>
      <c r="D36" s="7"/>
    </row>
    <row r="37" spans="1:9" x14ac:dyDescent="0.45">
      <c r="C37" s="5"/>
      <c r="D37" s="7"/>
    </row>
    <row r="38" spans="1:9" x14ac:dyDescent="0.45">
      <c r="C38" s="5"/>
      <c r="D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7846-439B-4AC4-8309-4374769B8583}">
  <dimension ref="A1:D52"/>
  <sheetViews>
    <sheetView workbookViewId="0">
      <selection activeCell="B1" sqref="B1:B1048576"/>
    </sheetView>
  </sheetViews>
  <sheetFormatPr defaultRowHeight="14.25" x14ac:dyDescent="0.45"/>
  <sheetData>
    <row r="1" spans="1:4" x14ac:dyDescent="0.45">
      <c r="A1" t="s">
        <v>0</v>
      </c>
      <c r="B1" t="s">
        <v>171</v>
      </c>
      <c r="C1" t="s">
        <v>3</v>
      </c>
      <c r="D1" t="s">
        <v>178</v>
      </c>
    </row>
    <row r="2" spans="1:4" x14ac:dyDescent="0.45">
      <c r="A2" s="4" t="s">
        <v>291</v>
      </c>
      <c r="B2" t="s">
        <v>263</v>
      </c>
      <c r="C2">
        <v>1892</v>
      </c>
    </row>
    <row r="3" spans="1:4" x14ac:dyDescent="0.45">
      <c r="A3" s="4">
        <v>3.0208333333333333E-3</v>
      </c>
      <c r="B3" t="s">
        <v>264</v>
      </c>
      <c r="C3" t="s">
        <v>265</v>
      </c>
      <c r="D3" t="s">
        <v>176</v>
      </c>
    </row>
    <row r="4" spans="1:4" x14ac:dyDescent="0.45">
      <c r="A4" s="4" t="s">
        <v>290</v>
      </c>
      <c r="B4" t="s">
        <v>266</v>
      </c>
      <c r="C4" t="s">
        <v>267</v>
      </c>
      <c r="D4" t="s">
        <v>176</v>
      </c>
    </row>
    <row r="5" spans="1:4" x14ac:dyDescent="0.45">
      <c r="A5" s="4" t="s">
        <v>289</v>
      </c>
      <c r="B5" t="s">
        <v>268</v>
      </c>
      <c r="C5" t="s">
        <v>269</v>
      </c>
      <c r="D5" t="s">
        <v>176</v>
      </c>
    </row>
    <row r="6" spans="1:4" x14ac:dyDescent="0.45">
      <c r="A6" s="4" t="s">
        <v>288</v>
      </c>
      <c r="B6" t="s">
        <v>270</v>
      </c>
      <c r="C6" t="s">
        <v>271</v>
      </c>
      <c r="D6" t="s">
        <v>176</v>
      </c>
    </row>
    <row r="7" spans="1:4" x14ac:dyDescent="0.45">
      <c r="A7" s="4" t="s">
        <v>287</v>
      </c>
      <c r="B7" t="s">
        <v>272</v>
      </c>
      <c r="C7" t="s">
        <v>273</v>
      </c>
      <c r="D7" t="s">
        <v>16</v>
      </c>
    </row>
    <row r="8" spans="1:4" x14ac:dyDescent="0.45">
      <c r="A8" s="4" t="s">
        <v>286</v>
      </c>
      <c r="B8" t="s">
        <v>268</v>
      </c>
      <c r="C8" t="s">
        <v>274</v>
      </c>
      <c r="D8" t="s">
        <v>176</v>
      </c>
    </row>
    <row r="9" spans="1:4" x14ac:dyDescent="0.45">
      <c r="A9" s="4">
        <v>2.8819444444444444E-3</v>
      </c>
      <c r="B9" t="s">
        <v>275</v>
      </c>
      <c r="C9" s="3">
        <v>151</v>
      </c>
      <c r="D9" t="s">
        <v>276</v>
      </c>
    </row>
    <row r="10" spans="1:4" x14ac:dyDescent="0.45">
      <c r="A10" s="4" t="s">
        <v>285</v>
      </c>
      <c r="B10" t="s">
        <v>277</v>
      </c>
      <c r="C10" s="3">
        <v>197</v>
      </c>
      <c r="D10" t="s">
        <v>176</v>
      </c>
    </row>
    <row r="11" spans="1:4" x14ac:dyDescent="0.45">
      <c r="A11" s="4" t="s">
        <v>284</v>
      </c>
      <c r="B11" t="s">
        <v>278</v>
      </c>
      <c r="C11" s="3">
        <v>1708</v>
      </c>
      <c r="D11" t="s">
        <v>279</v>
      </c>
    </row>
    <row r="12" spans="1:4" x14ac:dyDescent="0.45">
      <c r="A12" s="4" t="s">
        <v>283</v>
      </c>
      <c r="B12" t="s">
        <v>280</v>
      </c>
      <c r="C12" s="3">
        <v>3073</v>
      </c>
      <c r="D12" t="s">
        <v>240</v>
      </c>
    </row>
    <row r="13" spans="1:4" x14ac:dyDescent="0.45">
      <c r="A13" s="4" t="s">
        <v>282</v>
      </c>
      <c r="B13" t="s">
        <v>179</v>
      </c>
      <c r="C13" s="3">
        <v>4530</v>
      </c>
      <c r="D13" t="s">
        <v>16</v>
      </c>
    </row>
    <row r="14" spans="1:4" x14ac:dyDescent="0.45">
      <c r="A14" s="4" t="s">
        <v>281</v>
      </c>
      <c r="B14" t="s">
        <v>179</v>
      </c>
      <c r="C14" s="3">
        <v>4536</v>
      </c>
      <c r="D14" t="s">
        <v>16</v>
      </c>
    </row>
    <row r="15" spans="1:4" x14ac:dyDescent="0.45">
      <c r="A15" s="4">
        <v>2.7291666666666666E-3</v>
      </c>
      <c r="B15" t="s">
        <v>179</v>
      </c>
      <c r="C15" s="3">
        <v>4543</v>
      </c>
      <c r="D15" t="s">
        <v>180</v>
      </c>
    </row>
    <row r="16" spans="1:4" x14ac:dyDescent="0.45">
      <c r="A16" s="4">
        <v>2.716435185185185E-3</v>
      </c>
      <c r="B16" t="s">
        <v>181</v>
      </c>
      <c r="C16" s="3">
        <v>6427</v>
      </c>
      <c r="D16" t="s">
        <v>23</v>
      </c>
    </row>
    <row r="17" spans="1:4" x14ac:dyDescent="0.45">
      <c r="A17" s="4">
        <v>2.6921296296296294E-3</v>
      </c>
      <c r="B17" t="s">
        <v>182</v>
      </c>
      <c r="C17" s="3">
        <v>8937</v>
      </c>
      <c r="D17" t="s">
        <v>183</v>
      </c>
    </row>
    <row r="18" spans="1:4" x14ac:dyDescent="0.45">
      <c r="A18" s="4">
        <v>2.673611111111111E-3</v>
      </c>
      <c r="B18" t="s">
        <v>184</v>
      </c>
      <c r="C18" s="3">
        <v>9751</v>
      </c>
      <c r="D18" t="s">
        <v>173</v>
      </c>
    </row>
    <row r="19" spans="1:4" x14ac:dyDescent="0.45">
      <c r="A19" s="4">
        <v>2.6527777777777778E-3</v>
      </c>
      <c r="B19" t="s">
        <v>185</v>
      </c>
      <c r="C19" s="3">
        <v>11236</v>
      </c>
      <c r="D19" t="s">
        <v>176</v>
      </c>
    </row>
    <row r="20" spans="1:4" x14ac:dyDescent="0.45">
      <c r="A20" s="4">
        <v>2.6527777777777778E-3</v>
      </c>
      <c r="B20" t="s">
        <v>186</v>
      </c>
      <c r="C20" s="3">
        <v>12306</v>
      </c>
      <c r="D20" t="s">
        <v>187</v>
      </c>
    </row>
    <row r="21" spans="1:4" x14ac:dyDescent="0.45">
      <c r="A21" s="4">
        <v>2.650462962962963E-3</v>
      </c>
      <c r="B21" t="s">
        <v>186</v>
      </c>
      <c r="C21" s="3">
        <v>12314</v>
      </c>
      <c r="D21" t="s">
        <v>188</v>
      </c>
    </row>
    <row r="22" spans="1:4" x14ac:dyDescent="0.45">
      <c r="A22" s="4">
        <v>2.6481481481481482E-3</v>
      </c>
      <c r="B22" t="s">
        <v>189</v>
      </c>
      <c r="C22" s="3">
        <v>12600</v>
      </c>
      <c r="D22" t="s">
        <v>190</v>
      </c>
    </row>
    <row r="23" spans="1:4" x14ac:dyDescent="0.45">
      <c r="A23" s="4">
        <v>2.6365740740740742E-3</v>
      </c>
      <c r="B23" t="s">
        <v>191</v>
      </c>
      <c r="C23" s="3">
        <v>13368</v>
      </c>
      <c r="D23" t="s">
        <v>173</v>
      </c>
    </row>
    <row r="24" spans="1:4" x14ac:dyDescent="0.45">
      <c r="A24" s="4">
        <v>2.6342592592592594E-3</v>
      </c>
      <c r="B24" t="s">
        <v>192</v>
      </c>
      <c r="C24" s="3">
        <v>15198</v>
      </c>
      <c r="D24" t="s">
        <v>23</v>
      </c>
    </row>
    <row r="25" spans="1:4" x14ac:dyDescent="0.45">
      <c r="A25" s="4">
        <v>2.6134259259259262E-3</v>
      </c>
      <c r="B25" t="s">
        <v>192</v>
      </c>
      <c r="C25" s="3">
        <v>15539</v>
      </c>
      <c r="D25" t="s">
        <v>23</v>
      </c>
    </row>
    <row r="26" spans="1:4" x14ac:dyDescent="0.45">
      <c r="A26" s="4">
        <v>2.6041666666666665E-3</v>
      </c>
      <c r="B26" t="s">
        <v>193</v>
      </c>
      <c r="C26" s="3">
        <v>15935</v>
      </c>
      <c r="D26" t="s">
        <v>194</v>
      </c>
    </row>
    <row r="27" spans="1:4" x14ac:dyDescent="0.45">
      <c r="A27" s="4">
        <v>2.5810185185185185E-3</v>
      </c>
      <c r="B27" t="s">
        <v>192</v>
      </c>
      <c r="C27" s="3">
        <v>16260</v>
      </c>
      <c r="D27" t="s">
        <v>194</v>
      </c>
    </row>
    <row r="28" spans="1:4" x14ac:dyDescent="0.45">
      <c r="A28" s="4">
        <v>2.5810185185185185E-3</v>
      </c>
      <c r="B28" t="s">
        <v>195</v>
      </c>
      <c r="C28" s="3">
        <v>17363</v>
      </c>
      <c r="D28" t="s">
        <v>172</v>
      </c>
    </row>
    <row r="29" spans="1:4" x14ac:dyDescent="0.45">
      <c r="A29" s="4">
        <v>2.5810185185185185E-3</v>
      </c>
      <c r="B29" t="s">
        <v>196</v>
      </c>
      <c r="C29" s="3">
        <v>19174</v>
      </c>
      <c r="D29" t="s">
        <v>173</v>
      </c>
    </row>
    <row r="30" spans="1:4" x14ac:dyDescent="0.45">
      <c r="A30" s="4">
        <v>2.5787037037037037E-3</v>
      </c>
      <c r="B30" t="s">
        <v>197</v>
      </c>
      <c r="C30" s="3">
        <v>19879</v>
      </c>
      <c r="D30" t="s">
        <v>198</v>
      </c>
    </row>
    <row r="31" spans="1:4" x14ac:dyDescent="0.45">
      <c r="A31" s="4">
        <v>2.5671296296296297E-3</v>
      </c>
      <c r="B31" t="s">
        <v>199</v>
      </c>
      <c r="C31" s="3">
        <v>19896</v>
      </c>
      <c r="D31" t="s">
        <v>200</v>
      </c>
    </row>
    <row r="32" spans="1:4" x14ac:dyDescent="0.45">
      <c r="A32" s="4">
        <v>2.5555555555555557E-3</v>
      </c>
      <c r="B32" t="s">
        <v>201</v>
      </c>
      <c r="C32" s="3">
        <v>20298</v>
      </c>
      <c r="D32" t="s">
        <v>183</v>
      </c>
    </row>
    <row r="33" spans="1:4" x14ac:dyDescent="0.45">
      <c r="A33" s="4">
        <v>2.5555555555555557E-3</v>
      </c>
      <c r="B33" t="s">
        <v>202</v>
      </c>
      <c r="C33" s="3">
        <v>20338</v>
      </c>
      <c r="D33" t="s">
        <v>203</v>
      </c>
    </row>
    <row r="34" spans="1:4" x14ac:dyDescent="0.45">
      <c r="A34" s="4">
        <v>2.5555555555555557E-3</v>
      </c>
      <c r="B34" t="s">
        <v>204</v>
      </c>
      <c r="C34" s="3">
        <v>20338</v>
      </c>
      <c r="D34" t="s">
        <v>203</v>
      </c>
    </row>
    <row r="35" spans="1:4" x14ac:dyDescent="0.45">
      <c r="A35" s="4">
        <v>2.5532407407407405E-3</v>
      </c>
      <c r="B35" t="s">
        <v>205</v>
      </c>
      <c r="C35" s="3">
        <v>20670</v>
      </c>
      <c r="D35" t="s">
        <v>206</v>
      </c>
    </row>
    <row r="36" spans="1:4" x14ac:dyDescent="0.45">
      <c r="A36" s="4">
        <v>2.5486111111111109E-3</v>
      </c>
      <c r="B36" t="s">
        <v>207</v>
      </c>
      <c r="C36" s="3">
        <v>21012</v>
      </c>
      <c r="D36" t="s">
        <v>200</v>
      </c>
    </row>
    <row r="37" spans="1:4" x14ac:dyDescent="0.45">
      <c r="A37" s="4">
        <v>2.5486111111111109E-3</v>
      </c>
      <c r="B37" t="s">
        <v>208</v>
      </c>
      <c r="C37" s="3">
        <v>21012</v>
      </c>
      <c r="D37" t="s">
        <v>200</v>
      </c>
    </row>
    <row r="38" spans="1:4" x14ac:dyDescent="0.45">
      <c r="A38" s="4">
        <v>2.5243055555555557E-3</v>
      </c>
      <c r="B38" t="s">
        <v>209</v>
      </c>
      <c r="C38" s="3">
        <v>21013</v>
      </c>
      <c r="D38" t="s">
        <v>210</v>
      </c>
    </row>
    <row r="39" spans="1:4" x14ac:dyDescent="0.45">
      <c r="A39" s="4">
        <v>2.5000000000000001E-3</v>
      </c>
      <c r="B39" t="s">
        <v>211</v>
      </c>
      <c r="C39" s="3">
        <v>21425</v>
      </c>
      <c r="D39" t="s">
        <v>194</v>
      </c>
    </row>
    <row r="40" spans="1:4" x14ac:dyDescent="0.45">
      <c r="A40" s="4">
        <v>2.4953703703703705E-3</v>
      </c>
      <c r="B40" t="s">
        <v>211</v>
      </c>
      <c r="C40" s="3">
        <v>22165</v>
      </c>
      <c r="D40" t="s">
        <v>175</v>
      </c>
    </row>
    <row r="41" spans="1:4" x14ac:dyDescent="0.45">
      <c r="A41" s="4">
        <v>2.4664351851851852E-3</v>
      </c>
      <c r="B41" t="s">
        <v>212</v>
      </c>
      <c r="C41" s="3">
        <v>24661</v>
      </c>
      <c r="D41" t="s">
        <v>213</v>
      </c>
    </row>
    <row r="42" spans="1:4" x14ac:dyDescent="0.45">
      <c r="A42" s="4">
        <v>2.4560185185185184E-3</v>
      </c>
      <c r="B42" t="s">
        <v>214</v>
      </c>
      <c r="C42" s="3">
        <v>27062</v>
      </c>
      <c r="D42" t="s">
        <v>215</v>
      </c>
    </row>
    <row r="43" spans="1:4" x14ac:dyDescent="0.45">
      <c r="A43" s="4">
        <v>2.4548611111111112E-3</v>
      </c>
      <c r="B43" t="s">
        <v>216</v>
      </c>
      <c r="C43" s="3">
        <v>29082</v>
      </c>
      <c r="D43" t="s">
        <v>217</v>
      </c>
    </row>
    <row r="44" spans="1:4" x14ac:dyDescent="0.45">
      <c r="A44" s="4">
        <v>2.4548611111111112E-3</v>
      </c>
      <c r="B44" t="s">
        <v>218</v>
      </c>
      <c r="C44" s="3">
        <v>29417</v>
      </c>
      <c r="D44" t="s">
        <v>203</v>
      </c>
    </row>
    <row r="45" spans="1:4" x14ac:dyDescent="0.45">
      <c r="A45" s="4">
        <v>2.4467592592592592E-3</v>
      </c>
      <c r="B45" t="s">
        <v>218</v>
      </c>
      <c r="C45" s="3">
        <v>29460</v>
      </c>
      <c r="D45" t="s">
        <v>219</v>
      </c>
    </row>
    <row r="46" spans="1:4" x14ac:dyDescent="0.45">
      <c r="A46" s="4">
        <v>2.4449074074074074E-3</v>
      </c>
      <c r="B46" t="s">
        <v>220</v>
      </c>
      <c r="C46" s="3">
        <v>30556</v>
      </c>
      <c r="D46" t="s">
        <v>221</v>
      </c>
    </row>
    <row r="47" spans="1:4" x14ac:dyDescent="0.45">
      <c r="A47" s="4">
        <v>2.4394675925925929E-3</v>
      </c>
      <c r="B47" t="s">
        <v>218</v>
      </c>
      <c r="C47" s="3">
        <v>30563</v>
      </c>
      <c r="D47" t="s">
        <v>177</v>
      </c>
    </row>
    <row r="48" spans="1:4" x14ac:dyDescent="0.45">
      <c r="A48" s="4">
        <v>2.4267361111111113E-3</v>
      </c>
      <c r="B48" t="s">
        <v>222</v>
      </c>
      <c r="C48" s="3">
        <v>31244</v>
      </c>
      <c r="D48" t="s">
        <v>223</v>
      </c>
    </row>
    <row r="49" spans="1:4" x14ac:dyDescent="0.45">
      <c r="A49" s="4">
        <v>2.4243055555555558E-3</v>
      </c>
      <c r="B49" t="s">
        <v>224</v>
      </c>
      <c r="C49" s="3">
        <v>31282</v>
      </c>
      <c r="D49" t="s">
        <v>173</v>
      </c>
    </row>
    <row r="50" spans="1:4" x14ac:dyDescent="0.45">
      <c r="A50" s="4">
        <v>2.4173611111111114E-3</v>
      </c>
      <c r="B50" t="s">
        <v>225</v>
      </c>
      <c r="C50" s="3">
        <v>33853</v>
      </c>
      <c r="D50" t="s">
        <v>177</v>
      </c>
    </row>
    <row r="51" spans="1:4" x14ac:dyDescent="0.45">
      <c r="A51" s="4">
        <v>2.4001157407407409E-3</v>
      </c>
      <c r="B51" t="s">
        <v>225</v>
      </c>
      <c r="C51" s="3">
        <v>34892</v>
      </c>
      <c r="D51" t="s">
        <v>223</v>
      </c>
    </row>
    <row r="52" spans="1:4" x14ac:dyDescent="0.45">
      <c r="A52" s="4">
        <v>2.3842592592592591E-3</v>
      </c>
      <c r="B52" t="s">
        <v>226</v>
      </c>
      <c r="C52" s="3">
        <v>35990</v>
      </c>
      <c r="D52" t="s">
        <v>175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E1F5-37D5-4F13-B2BE-7DD5421D6DEA}">
  <dimension ref="A1:E30"/>
  <sheetViews>
    <sheetView workbookViewId="0">
      <selection activeCell="D13" sqref="D13"/>
    </sheetView>
  </sheetViews>
  <sheetFormatPr defaultRowHeight="14.25" x14ac:dyDescent="0.45"/>
  <sheetData>
    <row r="1" spans="1:4" x14ac:dyDescent="0.45">
      <c r="A1" t="s">
        <v>0</v>
      </c>
      <c r="B1" t="s">
        <v>171</v>
      </c>
      <c r="C1" t="s">
        <v>3</v>
      </c>
      <c r="D1" t="s">
        <v>178</v>
      </c>
    </row>
    <row r="2" spans="1:4" x14ac:dyDescent="0.45">
      <c r="A2" s="4">
        <v>3.6828703703703702E-3</v>
      </c>
      <c r="B2" t="s">
        <v>227</v>
      </c>
      <c r="C2" s="3">
        <v>10093</v>
      </c>
      <c r="D2" t="s">
        <v>228</v>
      </c>
    </row>
    <row r="3" spans="1:4" x14ac:dyDescent="0.45">
      <c r="A3" s="4">
        <v>3.5532407407407409E-3</v>
      </c>
      <c r="B3" t="s">
        <v>227</v>
      </c>
      <c r="C3" s="3">
        <v>12678</v>
      </c>
      <c r="D3" t="s">
        <v>229</v>
      </c>
    </row>
    <row r="4" spans="1:4" x14ac:dyDescent="0.45">
      <c r="A4" s="4">
        <v>3.4953703703703705E-3</v>
      </c>
      <c r="B4" t="s">
        <v>230</v>
      </c>
      <c r="C4" s="3">
        <v>13344</v>
      </c>
      <c r="D4" t="s">
        <v>228</v>
      </c>
    </row>
    <row r="5" spans="1:4" x14ac:dyDescent="0.45">
      <c r="A5" s="4">
        <v>3.3240740740740739E-3</v>
      </c>
      <c r="B5" t="s">
        <v>231</v>
      </c>
      <c r="C5" s="3">
        <v>13361</v>
      </c>
      <c r="D5" t="s">
        <v>228</v>
      </c>
    </row>
    <row r="6" spans="1:4" x14ac:dyDescent="0.45">
      <c r="A6" s="4">
        <v>3.3009259259259259E-3</v>
      </c>
      <c r="B6" t="s">
        <v>231</v>
      </c>
      <c r="C6" s="3">
        <v>13771</v>
      </c>
      <c r="D6" t="s">
        <v>228</v>
      </c>
    </row>
    <row r="7" spans="1:4" x14ac:dyDescent="0.45">
      <c r="A7" s="4">
        <v>3.2615740740740743E-3</v>
      </c>
      <c r="B7" t="s">
        <v>232</v>
      </c>
      <c r="C7" s="3">
        <v>14772</v>
      </c>
      <c r="D7" t="s">
        <v>228</v>
      </c>
    </row>
    <row r="8" spans="1:4" x14ac:dyDescent="0.45">
      <c r="A8" s="4">
        <v>3.2175925925925926E-3</v>
      </c>
      <c r="B8" t="s">
        <v>231</v>
      </c>
      <c r="C8" s="3">
        <v>16301</v>
      </c>
      <c r="D8" t="s">
        <v>228</v>
      </c>
    </row>
    <row r="9" spans="1:4" x14ac:dyDescent="0.45">
      <c r="A9" s="4">
        <v>3.2152777777777778E-3</v>
      </c>
      <c r="B9" t="s">
        <v>233</v>
      </c>
      <c r="C9" s="3">
        <v>17060</v>
      </c>
      <c r="D9" t="s">
        <v>234</v>
      </c>
    </row>
    <row r="10" spans="1:4" x14ac:dyDescent="0.45">
      <c r="A10" s="4">
        <v>3.2060185185185186E-3</v>
      </c>
      <c r="B10" t="s">
        <v>235</v>
      </c>
      <c r="C10" s="3">
        <v>19236</v>
      </c>
      <c r="D10" t="s">
        <v>236</v>
      </c>
    </row>
    <row r="11" spans="1:4" x14ac:dyDescent="0.45">
      <c r="A11" s="4">
        <v>3.1874999999999998E-3</v>
      </c>
      <c r="B11" t="s">
        <v>237</v>
      </c>
      <c r="C11" s="3">
        <v>20592</v>
      </c>
      <c r="D11" t="s">
        <v>238</v>
      </c>
    </row>
    <row r="12" spans="1:4" x14ac:dyDescent="0.45">
      <c r="A12" s="4">
        <v>3.1250000000000002E-3</v>
      </c>
      <c r="B12" t="s">
        <v>239</v>
      </c>
      <c r="C12" s="3">
        <v>20956</v>
      </c>
      <c r="D12" t="s">
        <v>238</v>
      </c>
    </row>
    <row r="13" spans="1:4" x14ac:dyDescent="0.45">
      <c r="A13" s="4">
        <v>3.1215277777777778E-3</v>
      </c>
      <c r="B13" t="s">
        <v>239</v>
      </c>
      <c r="C13" s="3">
        <v>21020</v>
      </c>
      <c r="D13" t="s">
        <v>240</v>
      </c>
    </row>
    <row r="14" spans="1:4" x14ac:dyDescent="0.45">
      <c r="A14" s="4">
        <v>2.9976851851851853E-3</v>
      </c>
      <c r="B14" t="s">
        <v>241</v>
      </c>
      <c r="C14" s="3">
        <v>22988</v>
      </c>
      <c r="D14" t="s">
        <v>242</v>
      </c>
    </row>
    <row r="15" spans="1:4" x14ac:dyDescent="0.45">
      <c r="A15" s="4">
        <v>2.9780092592592592E-3</v>
      </c>
      <c r="B15" t="s">
        <v>243</v>
      </c>
      <c r="C15" s="3">
        <v>24626</v>
      </c>
      <c r="D15" t="s">
        <v>244</v>
      </c>
    </row>
    <row r="16" spans="1:4" x14ac:dyDescent="0.45">
      <c r="A16" s="4">
        <v>2.9583333333333332E-3</v>
      </c>
      <c r="B16" t="s">
        <v>245</v>
      </c>
      <c r="C16" s="3">
        <v>24769</v>
      </c>
      <c r="D16" t="s">
        <v>246</v>
      </c>
    </row>
    <row r="17" spans="1:5" x14ac:dyDescent="0.45">
      <c r="A17" s="4">
        <v>2.9212962962962964E-3</v>
      </c>
      <c r="B17" t="s">
        <v>247</v>
      </c>
      <c r="C17" s="3">
        <v>25386</v>
      </c>
      <c r="D17" t="s">
        <v>188</v>
      </c>
    </row>
    <row r="18" spans="1:5" x14ac:dyDescent="0.45">
      <c r="A18" s="4">
        <v>2.9016203703703704E-3</v>
      </c>
      <c r="B18" t="s">
        <v>248</v>
      </c>
      <c r="C18" s="3">
        <v>25466</v>
      </c>
      <c r="D18" t="s">
        <v>249</v>
      </c>
    </row>
    <row r="19" spans="1:5" x14ac:dyDescent="0.45">
      <c r="A19" s="4">
        <v>2.8888888888888888E-3</v>
      </c>
      <c r="B19" t="s">
        <v>250</v>
      </c>
      <c r="C19" s="3">
        <v>26160</v>
      </c>
      <c r="D19" t="s">
        <v>183</v>
      </c>
    </row>
    <row r="20" spans="1:5" x14ac:dyDescent="0.45">
      <c r="A20" s="4">
        <v>2.8576388888888892E-3</v>
      </c>
      <c r="B20" t="s">
        <v>251</v>
      </c>
      <c r="C20" s="3">
        <v>26498</v>
      </c>
      <c r="D20" t="s">
        <v>228</v>
      </c>
    </row>
    <row r="21" spans="1:5" x14ac:dyDescent="0.45">
      <c r="A21" s="4">
        <v>2.8530092592592591E-3</v>
      </c>
      <c r="B21" t="s">
        <v>251</v>
      </c>
      <c r="C21" s="3">
        <v>26546</v>
      </c>
      <c r="D21" t="s">
        <v>252</v>
      </c>
    </row>
    <row r="22" spans="1:5" x14ac:dyDescent="0.45">
      <c r="A22" s="4">
        <v>2.8368055555555555E-3</v>
      </c>
      <c r="B22" t="s">
        <v>251</v>
      </c>
      <c r="C22" s="3">
        <v>26549</v>
      </c>
      <c r="D22" t="s">
        <v>252</v>
      </c>
    </row>
    <row r="23" spans="1:5" x14ac:dyDescent="0.45">
      <c r="A23" s="4">
        <v>2.7939814814814815E-3</v>
      </c>
      <c r="B23" t="s">
        <v>251</v>
      </c>
      <c r="C23" s="3">
        <v>26551</v>
      </c>
      <c r="D23" t="s">
        <v>252</v>
      </c>
    </row>
    <row r="24" spans="1:5" x14ac:dyDescent="0.45">
      <c r="A24" s="4">
        <v>2.7314814814814814E-3</v>
      </c>
      <c r="B24" t="s">
        <v>253</v>
      </c>
      <c r="C24" s="3">
        <v>27939</v>
      </c>
      <c r="D24" t="s">
        <v>254</v>
      </c>
    </row>
    <row r="25" spans="1:5" x14ac:dyDescent="0.45">
      <c r="A25" s="4">
        <v>2.7199074074074074E-3</v>
      </c>
      <c r="B25" t="s">
        <v>253</v>
      </c>
      <c r="C25" s="3">
        <v>29408</v>
      </c>
      <c r="D25" t="s">
        <v>228</v>
      </c>
    </row>
    <row r="26" spans="1:5" x14ac:dyDescent="0.45">
      <c r="A26" s="4">
        <v>2.6906249999999999E-3</v>
      </c>
      <c r="B26" t="s">
        <v>253</v>
      </c>
      <c r="C26" s="3">
        <v>29436</v>
      </c>
      <c r="D26" t="s">
        <v>217</v>
      </c>
    </row>
    <row r="27" spans="1:5" x14ac:dyDescent="0.45">
      <c r="A27" s="4">
        <v>2.6673611111111112E-3</v>
      </c>
      <c r="B27" t="s">
        <v>255</v>
      </c>
      <c r="C27" s="3">
        <v>34223</v>
      </c>
      <c r="D27" t="s">
        <v>256</v>
      </c>
    </row>
    <row r="28" spans="1:5" x14ac:dyDescent="0.45">
      <c r="A28" s="4">
        <v>2.6628472222222223E-3</v>
      </c>
      <c r="B28" t="s">
        <v>257</v>
      </c>
      <c r="C28" s="3">
        <v>42202</v>
      </c>
      <c r="D28" t="s">
        <v>258</v>
      </c>
      <c r="E28" t="s">
        <v>174</v>
      </c>
    </row>
    <row r="29" spans="1:5" x14ac:dyDescent="0.45">
      <c r="A29" s="4">
        <v>2.6517361111111112E-3</v>
      </c>
      <c r="B29" t="s">
        <v>259</v>
      </c>
      <c r="C29" s="3">
        <v>45079</v>
      </c>
      <c r="D29" t="s">
        <v>260</v>
      </c>
      <c r="E29" t="s">
        <v>261</v>
      </c>
    </row>
    <row r="30" spans="1:5" x14ac:dyDescent="0.45">
      <c r="A30" s="4">
        <v>2.6509259259259259E-3</v>
      </c>
      <c r="B30" t="s">
        <v>259</v>
      </c>
      <c r="C30" s="3">
        <v>45480</v>
      </c>
      <c r="D30" t="s">
        <v>176</v>
      </c>
      <c r="E3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 - Marathon</vt:lpstr>
      <vt:lpstr>W - Marathon</vt:lpstr>
      <vt:lpstr>M - 1500m</vt:lpstr>
      <vt:lpstr>W - 1500m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2024-07-26T19:39:44Z</dcterms:created>
  <dcterms:modified xsi:type="dcterms:W3CDTF">2024-07-27T01:01:18Z</dcterms:modified>
</cp:coreProperties>
</file>