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mben\Google Drive\Analytics\BeyondTheScore\Baseball\Output\"/>
    </mc:Choice>
  </mc:AlternateContent>
  <xr:revisionPtr revIDLastSave="0" documentId="13_ncr:1_{A416EA4D-8426-4EEC-BF10-1C41FC4CA3CA}" xr6:coauthVersionLast="47" xr6:coauthVersionMax="47" xr10:uidLastSave="{00000000-0000-0000-0000-000000000000}"/>
  <bookViews>
    <workbookView xWindow="-98" yWindow="-98" windowWidth="22695" windowHeight="14476" activeTab="3" xr2:uid="{00000000-000D-0000-FFFF-FFFF00000000}"/>
  </bookViews>
  <sheets>
    <sheet name="Full Data" sheetId="1" r:id="rId1"/>
    <sheet name="Similarity Scores" sheetId="6" r:id="rId2"/>
    <sheet name="Normalized Data" sheetId="2" r:id="rId3"/>
    <sheet name="Clustered Data" sheetId="3" r:id="rId4"/>
    <sheet name="Cluster Centers" sheetId="4" r:id="rId5"/>
    <sheet name="Cluster Stat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4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A3" i="5"/>
  <c r="A4" i="5"/>
  <c r="A5" i="5"/>
  <c r="A6" i="5"/>
  <c r="A2" i="5"/>
  <c r="AO111" i="3"/>
  <c r="AO110" i="3"/>
  <c r="AO109" i="3"/>
  <c r="AO108" i="3"/>
  <c r="AO107" i="3"/>
  <c r="AO106" i="3"/>
  <c r="AO105" i="3"/>
  <c r="AO104" i="3"/>
  <c r="AO103" i="3"/>
  <c r="AO102" i="3"/>
  <c r="AO101" i="3"/>
  <c r="AO100" i="3"/>
  <c r="AO99" i="3"/>
  <c r="AO98" i="3"/>
  <c r="AO97" i="3"/>
  <c r="AO96" i="3"/>
  <c r="AO95" i="3"/>
  <c r="AO94" i="3"/>
  <c r="W92" i="3" s="1"/>
  <c r="AO91" i="3"/>
  <c r="AO90" i="3"/>
  <c r="AO89" i="3"/>
  <c r="AO88" i="3"/>
  <c r="AO87" i="3"/>
  <c r="AO86" i="3"/>
  <c r="AO85" i="3"/>
  <c r="AO84" i="3"/>
  <c r="AO83" i="3"/>
  <c r="AO82" i="3"/>
  <c r="AO81" i="3"/>
  <c r="AO80" i="3"/>
  <c r="AO79" i="3"/>
  <c r="AO78" i="3"/>
  <c r="AO77" i="3"/>
  <c r="AO76" i="3"/>
  <c r="AO75" i="3"/>
  <c r="AO74" i="3"/>
  <c r="AO73" i="3"/>
  <c r="AO72" i="3"/>
  <c r="AO71" i="3"/>
  <c r="AO70" i="3"/>
  <c r="AO69" i="3"/>
  <c r="AO68" i="3"/>
  <c r="AO67" i="3"/>
  <c r="AO66" i="3"/>
  <c r="AO65" i="3"/>
  <c r="AO64" i="3"/>
  <c r="W62" i="3" s="1"/>
  <c r="W42" i="3"/>
  <c r="AO61" i="3"/>
  <c r="AO60" i="3"/>
  <c r="AO59" i="3"/>
  <c r="AO58" i="3"/>
  <c r="AO57" i="3"/>
  <c r="AO56" i="3"/>
  <c r="AO55" i="3"/>
  <c r="AO54" i="3"/>
  <c r="AO53" i="3"/>
  <c r="AO52" i="3"/>
  <c r="AO51" i="3"/>
  <c r="AO50" i="3"/>
  <c r="AO49" i="3"/>
  <c r="AO48" i="3"/>
  <c r="AO47" i="3"/>
  <c r="AO46" i="3"/>
  <c r="AO45" i="3"/>
  <c r="AO44" i="3"/>
  <c r="AO41" i="3"/>
  <c r="AO40" i="3"/>
  <c r="AO39" i="3"/>
  <c r="AO38" i="3"/>
  <c r="AO37" i="3"/>
  <c r="AO36" i="3"/>
  <c r="AO35" i="3"/>
  <c r="AO34" i="3"/>
  <c r="AO33" i="3"/>
  <c r="AO32" i="3"/>
  <c r="AO31" i="3"/>
  <c r="AO30" i="3"/>
  <c r="AO29" i="3"/>
  <c r="AO28" i="3"/>
  <c r="AO27" i="3"/>
  <c r="AO26" i="3"/>
  <c r="W24" i="3" s="1"/>
  <c r="AO23" i="3"/>
  <c r="AO22" i="3"/>
  <c r="AO21" i="3"/>
  <c r="AO20" i="3"/>
  <c r="AO19" i="3"/>
  <c r="AO18" i="3"/>
  <c r="AO17" i="3"/>
  <c r="AO16" i="3"/>
  <c r="AO15" i="3"/>
  <c r="AO14" i="3"/>
  <c r="AO13" i="3"/>
  <c r="AO12" i="3"/>
  <c r="AO11" i="3"/>
  <c r="AO10" i="3"/>
  <c r="AO9" i="3"/>
  <c r="AO8" i="3"/>
  <c r="AO7" i="3"/>
  <c r="AO6" i="3"/>
  <c r="AO5" i="3"/>
  <c r="AO4" i="3"/>
  <c r="W2" i="3" s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3" i="3"/>
  <c r="F9" i="4"/>
  <c r="G9" i="4"/>
  <c r="F10" i="4"/>
  <c r="G10" i="4"/>
  <c r="F11" i="4"/>
  <c r="G11" i="4"/>
  <c r="F12" i="4"/>
  <c r="G12" i="4"/>
  <c r="F13" i="4"/>
  <c r="G13" i="4"/>
  <c r="E10" i="4"/>
  <c r="E11" i="4"/>
  <c r="E12" i="4"/>
  <c r="E13" i="4"/>
  <c r="E9" i="4"/>
  <c r="D9" i="4"/>
  <c r="H9" i="4"/>
  <c r="I9" i="4"/>
  <c r="J9" i="4"/>
  <c r="K9" i="4"/>
  <c r="L9" i="4"/>
  <c r="M9" i="4"/>
  <c r="N9" i="4"/>
  <c r="O9" i="4"/>
  <c r="P9" i="4"/>
  <c r="Q9" i="4"/>
  <c r="D10" i="4"/>
  <c r="H10" i="4"/>
  <c r="I10" i="4"/>
  <c r="J10" i="4"/>
  <c r="K10" i="4"/>
  <c r="L10" i="4"/>
  <c r="M10" i="4"/>
  <c r="N10" i="4"/>
  <c r="O10" i="4"/>
  <c r="P10" i="4"/>
  <c r="Q10" i="4"/>
  <c r="D11" i="4"/>
  <c r="H11" i="4"/>
  <c r="I11" i="4"/>
  <c r="J11" i="4"/>
  <c r="K11" i="4"/>
  <c r="L11" i="4"/>
  <c r="M11" i="4"/>
  <c r="N11" i="4"/>
  <c r="O11" i="4"/>
  <c r="P11" i="4"/>
  <c r="Q11" i="4"/>
  <c r="D12" i="4"/>
  <c r="H12" i="4"/>
  <c r="I12" i="4"/>
  <c r="J12" i="4"/>
  <c r="K12" i="4"/>
  <c r="L12" i="4"/>
  <c r="M12" i="4"/>
  <c r="N12" i="4"/>
  <c r="O12" i="4"/>
  <c r="P12" i="4"/>
  <c r="Q12" i="4"/>
  <c r="D13" i="4"/>
  <c r="H13" i="4"/>
  <c r="I13" i="4"/>
  <c r="J13" i="4"/>
  <c r="K13" i="4"/>
  <c r="L13" i="4"/>
  <c r="M13" i="4"/>
  <c r="N13" i="4"/>
  <c r="O13" i="4"/>
  <c r="P13" i="4"/>
  <c r="Q13" i="4"/>
  <c r="C13" i="4"/>
  <c r="C12" i="4"/>
  <c r="C11" i="4"/>
  <c r="C10" i="4"/>
  <c r="C9" i="4"/>
</calcChain>
</file>

<file path=xl/sharedStrings.xml><?xml version="1.0" encoding="utf-8"?>
<sst xmlns="http://schemas.openxmlformats.org/spreadsheetml/2006/main" count="1229" uniqueCount="174">
  <si>
    <t>Year</t>
  </si>
  <si>
    <t>Team</t>
  </si>
  <si>
    <t>Win%</t>
  </si>
  <si>
    <t>K/9</t>
  </si>
  <si>
    <t>BB/9</t>
  </si>
  <si>
    <t>ERA</t>
  </si>
  <si>
    <t>FIP</t>
  </si>
  <si>
    <t>Pitching WAR</t>
  </si>
  <si>
    <t>HR</t>
  </si>
  <si>
    <t>SB</t>
  </si>
  <si>
    <t>BB%</t>
  </si>
  <si>
    <t>SLG</t>
  </si>
  <si>
    <t>wOBA</t>
  </si>
  <si>
    <t>wRC+</t>
  </si>
  <si>
    <t>Batting WAR</t>
  </si>
  <si>
    <t>BsR</t>
  </si>
  <si>
    <t>Def</t>
  </si>
  <si>
    <t>Cluster</t>
  </si>
  <si>
    <t>Most Similar Team</t>
  </si>
  <si>
    <t>Los Angeles Dodgers</t>
  </si>
  <si>
    <t>Boston Red Sox - 2013</t>
  </si>
  <si>
    <t>Texas Rangers</t>
  </si>
  <si>
    <t>Boston Red Sox - 2007</t>
  </si>
  <si>
    <t>Houston Astros</t>
  </si>
  <si>
    <t>Boston Red Sox - 2018</t>
  </si>
  <si>
    <t>Atlanta Braves</t>
  </si>
  <si>
    <t>Arizona Diamondbacks - 2001</t>
  </si>
  <si>
    <t>Houston Astros - 2022</t>
  </si>
  <si>
    <t>Montreal Expos</t>
  </si>
  <si>
    <t>Boston Red Sox</t>
  </si>
  <si>
    <t>Houston Astros - 2017</t>
  </si>
  <si>
    <t>Chicago Cubs</t>
  </si>
  <si>
    <t>Baltimore Orioles - 1970</t>
  </si>
  <si>
    <t>Kansas City Royals</t>
  </si>
  <si>
    <t>Anaheim Angels - 2002</t>
  </si>
  <si>
    <t>San Francisco Giants</t>
  </si>
  <si>
    <t>San Francisco Giants - 2012</t>
  </si>
  <si>
    <t>Los Angeles Dodgers - 2024</t>
  </si>
  <si>
    <t>San Francisco Giants - 2014</t>
  </si>
  <si>
    <t>St. Louis Cardinals</t>
  </si>
  <si>
    <t>Minnesota Twins - 1991</t>
  </si>
  <si>
    <t>New York Yankees</t>
  </si>
  <si>
    <t>New York Yankees - 1999</t>
  </si>
  <si>
    <t>Philadelphia Phillies</t>
  </si>
  <si>
    <t>Montreal Expos - 2019</t>
  </si>
  <si>
    <t>Minnesota Twins - 1987</t>
  </si>
  <si>
    <t>Chicago White Sox</t>
  </si>
  <si>
    <t>Florida Marlins - 2003</t>
  </si>
  <si>
    <t>Florida Marlins</t>
  </si>
  <si>
    <t>Toronto Blue Jays - 1992</t>
  </si>
  <si>
    <t>Anaheim Angels</t>
  </si>
  <si>
    <t>Arizona Diamondbacks</t>
  </si>
  <si>
    <t>Atlanta Braves - 2021</t>
  </si>
  <si>
    <t>New York Yankees - 1996</t>
  </si>
  <si>
    <t>Los Angeles Dodgers - 1959</t>
  </si>
  <si>
    <t>New York Yankees - 2000</t>
  </si>
  <si>
    <t>Toronto Blue Jays</t>
  </si>
  <si>
    <t>Toronto Blue Jays - 1993</t>
  </si>
  <si>
    <t>Minnesota Twins</t>
  </si>
  <si>
    <t>Baltimore Orioles - 1983</t>
  </si>
  <si>
    <t>Cincinnati Reds</t>
  </si>
  <si>
    <t>Philadelphia Phillies - 1980</t>
  </si>
  <si>
    <t>Oakland Athletics</t>
  </si>
  <si>
    <t>New York Yankees - 1978</t>
  </si>
  <si>
    <t>Los Angeles Dodgers - 1963</t>
  </si>
  <si>
    <t>New York Mets</t>
  </si>
  <si>
    <t>Cincinnati Reds - 1990</t>
  </si>
  <si>
    <t>Detroit Tigers</t>
  </si>
  <si>
    <t>New York Yankees - 1977</t>
  </si>
  <si>
    <t>Baltimore Orioles</t>
  </si>
  <si>
    <t>Los Angeles Dodgers - 1965</t>
  </si>
  <si>
    <t>St. Louis Cardinals - 1967</t>
  </si>
  <si>
    <t>Pittsburgh Pirates</t>
  </si>
  <si>
    <t>Detroit Tigers - 1984</t>
  </si>
  <si>
    <t>Cincinnati Reds - 1975</t>
  </si>
  <si>
    <t>Cincinnati Reds - 1976</t>
  </si>
  <si>
    <t>Oakland Athletics - 1989</t>
  </si>
  <si>
    <t>New York Yankees - 1958</t>
  </si>
  <si>
    <t>Baltimore Orioles - 1966</t>
  </si>
  <si>
    <t>New York Mets - 1986</t>
  </si>
  <si>
    <t>Los Angeles Dodgers - 1988</t>
  </si>
  <si>
    <t>Pittsburgh Pirates - 1971</t>
  </si>
  <si>
    <t>Los Angeles Dodgers - 1981</t>
  </si>
  <si>
    <t>New York Yankees - 1962</t>
  </si>
  <si>
    <t>Florida Marlins - 1997</t>
  </si>
  <si>
    <t>New York Yankees - 1952</t>
  </si>
  <si>
    <t>Milwaukee Brewers</t>
  </si>
  <si>
    <t>New York Yankees - 1941</t>
  </si>
  <si>
    <t>Brooklyn Dodgers</t>
  </si>
  <si>
    <t>New York Yankees - 1937</t>
  </si>
  <si>
    <t>New York Giants</t>
  </si>
  <si>
    <t>New York Yankees - 1947</t>
  </si>
  <si>
    <t>New York Yankees - 1956</t>
  </si>
  <si>
    <t>New York Yankees - 1950</t>
  </si>
  <si>
    <t>Cleveland Guardians</t>
  </si>
  <si>
    <t>St. Louis Cardinals - 1942</t>
  </si>
  <si>
    <t>St. Louis Cardinals - 1944</t>
  </si>
  <si>
    <t>Cleveland Guardians - 1948</t>
  </si>
  <si>
    <t>New York Giants - 1933</t>
  </si>
  <si>
    <t>New York Yankees - 1938</t>
  </si>
  <si>
    <t>New York Yankees - 1923</t>
  </si>
  <si>
    <t>Cincinnati Reds - 1940</t>
  </si>
  <si>
    <t>Philadelphia Athletics</t>
  </si>
  <si>
    <t>Detroit Tigers - 1935</t>
  </si>
  <si>
    <t>Philadelphia Athletics - 1929</t>
  </si>
  <si>
    <t>New York Yankees - 1928</t>
  </si>
  <si>
    <t>St. Louis Cardinals - 1934</t>
  </si>
  <si>
    <t>Washington Senators</t>
  </si>
  <si>
    <t>St. Louis Cardinals - 1926</t>
  </si>
  <si>
    <t>Cluster1</t>
  </si>
  <si>
    <t>Cluster2</t>
  </si>
  <si>
    <t>Cluster3</t>
  </si>
  <si>
    <t>Cluster4</t>
  </si>
  <si>
    <t>Cluster5</t>
  </si>
  <si>
    <t>Characteristics</t>
  </si>
  <si>
    <t>The Underdogs</t>
  </si>
  <si>
    <t>The Balanced Attack</t>
  </si>
  <si>
    <t>The Pitching Pros</t>
  </si>
  <si>
    <t>The Power Squad</t>
  </si>
  <si>
    <t>The Batting Bunch</t>
  </si>
  <si>
    <t>Group</t>
  </si>
  <si>
    <t>BB% (Batting)</t>
  </si>
  <si>
    <t>BB/9 (Pitching)</t>
  </si>
  <si>
    <t>K/9 (Pitching)</t>
  </si>
  <si>
    <t>Cluster ID</t>
  </si>
  <si>
    <t>Texas Rangers - 2023</t>
  </si>
  <si>
    <t>Los Angeles Dodgers - 2020</t>
  </si>
  <si>
    <t>Chicago Cubs - 2016</t>
  </si>
  <si>
    <t>Kansas City Royals - 2015</t>
  </si>
  <si>
    <t>St. Louis Cardinals - 2011</t>
  </si>
  <si>
    <t>San Francisco Giants - 2010</t>
  </si>
  <si>
    <t>New York Yankees - 2009</t>
  </si>
  <si>
    <t>Philadelphia Phillies - 2008</t>
  </si>
  <si>
    <t>St. Louis Cardinals - 2006</t>
  </si>
  <si>
    <t>Chicago White Sox - 2005</t>
  </si>
  <si>
    <t>Boston Red Sox - 2004</t>
  </si>
  <si>
    <t>New York Yankees - 1998</t>
  </si>
  <si>
    <t>Atlanta Braves - 1995</t>
  </si>
  <si>
    <t>Kansas City Royals - 1985</t>
  </si>
  <si>
    <t>St. Louis Cardinals - 1982</t>
  </si>
  <si>
    <t>Pittsburgh Pirates - 1979</t>
  </si>
  <si>
    <t>Oakland Athletics - 1974</t>
  </si>
  <si>
    <t>Oakland Athletics - 1973</t>
  </si>
  <si>
    <t>Oakland Athletics - 1972</t>
  </si>
  <si>
    <t>New York Mets - 1969</t>
  </si>
  <si>
    <t>Detroit Tigers - 1968</t>
  </si>
  <si>
    <t>St. Louis Cardinals - 1964</t>
  </si>
  <si>
    <t>New York Yankees - 1961</t>
  </si>
  <si>
    <t>Pittsburgh Pirates - 1960</t>
  </si>
  <si>
    <t>Milwaukee Brewers - 1957</t>
  </si>
  <si>
    <t>Brooklyn Dodgers - 1955</t>
  </si>
  <si>
    <t>New York Giants - 1954</t>
  </si>
  <si>
    <t>New York Yankees - 1953</t>
  </si>
  <si>
    <t>New York Yankees - 1951</t>
  </si>
  <si>
    <t>New York Yankees - 1949</t>
  </si>
  <si>
    <t>St. Louis Cardinals - 1946</t>
  </si>
  <si>
    <t>Detroit Tigers - 1945</t>
  </si>
  <si>
    <t>New York Yankees - 1943</t>
  </si>
  <si>
    <t>New York Yankees - 1939</t>
  </si>
  <si>
    <t>New York Yankees - 1936</t>
  </si>
  <si>
    <t>New York Yankees - 1932</t>
  </si>
  <si>
    <t>Philadelphia Athletics - 1930</t>
  </si>
  <si>
    <t>New York Yankees - 1927</t>
  </si>
  <si>
    <t>Pittsburgh Pirates - 1925</t>
  </si>
  <si>
    <t>Washington Senators - 1924</t>
  </si>
  <si>
    <t>Column1</t>
  </si>
  <si>
    <t>High strikeout rate for pitchers, but poor ERA and FIP.  Hit a lot of home runs, generate runs at a high rate relative to league average, and hit for power.  Defensively, this group is lacking. Rely on power in both pitching and hitting to win.</t>
  </si>
  <si>
    <t>Group Name</t>
  </si>
  <si>
    <t>Great on offense, bad in pitching and baserunning.  Above average Slugging %, wOBA,  wRC+, and Batting WAR, but perform poorly in pitching stats like walk rate, strikeout rate, and FIP. Dominant throughout the season with the best average winning percentage.</t>
  </si>
  <si>
    <t>Lowest season-long winning percentage.  Use the long ball and rely on high-strikeout pitching to achieve underdog success.</t>
  </si>
  <si>
    <t>Excellent ERA, FIP and walk-rate.  Below average across the board in most batting metrics.  Heavy reliance on the pitching staff.</t>
  </si>
  <si>
    <t>Average to above-average in both pitching and hitting.  Good all-around but did not dominate throughout the regular season, having a winning percentage lower than cluster 1 and only slightly higher than cluster 2.  Defense was the best part of their game, having the best defense by a wide margin compared to the other groups.</t>
  </si>
  <si>
    <t>Washington Nationals</t>
  </si>
  <si>
    <t>Washington Nationals - 2019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</si>
</sst>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wrapText="1"/>
    </xf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strike val="0"/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0D912D-DB0F-446A-9123-4BBD44C6B825}" name="Table1" displayName="Table1" ref="A1:CW101" totalsRowShown="0">
  <autoFilter ref="A1:CW101" xr:uid="{760D912D-DB0F-446A-9123-4BBD44C6B825}"/>
  <sortState xmlns:xlrd2="http://schemas.microsoft.com/office/spreadsheetml/2017/richdata2" ref="A2:CW101">
    <sortCondition ref="B1:B101"/>
  </sortState>
  <tableColumns count="101">
    <tableColumn id="1" xr3:uid="{FE045889-A76C-454B-935F-E98B6717C16B}" name="Column1"/>
    <tableColumn id="2" xr3:uid="{4449399E-02AA-4A42-90CA-40A292E54AF7}" name="Los Angeles Dodgers - 2024"/>
    <tableColumn id="3" xr3:uid="{E76B096F-8935-4B6E-BDC5-385289A8AEE4}" name="Texas Rangers - 2023"/>
    <tableColumn id="4" xr3:uid="{BB5E7765-14E4-419E-B5D4-7F60C05A53C7}" name="Houston Astros - 2022"/>
    <tableColumn id="5" xr3:uid="{92338BA3-18B4-4001-9719-E720345C47F0}" name="Atlanta Braves - 2021"/>
    <tableColumn id="6" xr3:uid="{755D1FFD-C7DA-4F56-B2C6-338A9F058A24}" name="Los Angeles Dodgers - 2020"/>
    <tableColumn id="7" xr3:uid="{6CD54D41-79CE-413C-97D4-0146EFF48D86}" name="Montreal Expos - 2019"/>
    <tableColumn id="8" xr3:uid="{6CD19F07-EA58-4CF7-AB25-9205BEA2063E}" name="Boston Red Sox - 2018"/>
    <tableColumn id="9" xr3:uid="{D94184EB-C439-40E4-B6DE-9C632AD02243}" name="Houston Astros - 2017"/>
    <tableColumn id="10" xr3:uid="{CA70FB49-E9B7-44BA-8594-D276EA85D1FF}" name="Chicago Cubs - 2016"/>
    <tableColumn id="11" xr3:uid="{6EF112E3-F5FB-4C4B-81AD-C5666AC5ACFC}" name="Kansas City Royals - 2015"/>
    <tableColumn id="12" xr3:uid="{F45EB6FB-C3C2-4F45-8021-654B1196D297}" name="San Francisco Giants - 2014"/>
    <tableColumn id="13" xr3:uid="{2D7C061B-530E-42BD-91A7-5B5B30C657C9}" name="Boston Red Sox - 2013"/>
    <tableColumn id="14" xr3:uid="{57B8F8C5-0881-4A00-AA28-F639BB801759}" name="San Francisco Giants - 2012"/>
    <tableColumn id="15" xr3:uid="{405AF8B0-9924-4686-B617-F5EEDA00AF05}" name="St. Louis Cardinals - 2011"/>
    <tableColumn id="16" xr3:uid="{FCEDC037-19F7-40A9-8ABF-AD614FA1E027}" name="San Francisco Giants - 2010"/>
    <tableColumn id="17" xr3:uid="{FD367E5B-054A-4A01-8A4E-934C535CE846}" name="New York Yankees - 2009"/>
    <tableColumn id="18" xr3:uid="{238B9976-00EC-43C9-8B65-1605D55C63BB}" name="Philadelphia Phillies - 2008"/>
    <tableColumn id="19" xr3:uid="{40277B05-6873-49C7-8C3C-2A34D513B89C}" name="Boston Red Sox - 2007"/>
    <tableColumn id="20" xr3:uid="{122F41BE-00C4-498F-95F9-768435A3326D}" name="St. Louis Cardinals - 2006"/>
    <tableColumn id="21" xr3:uid="{C3338850-88E9-43B6-B017-2795A93A6B98}" name="Chicago White Sox - 2005"/>
    <tableColumn id="22" xr3:uid="{0F13EF65-E602-40E6-8F2A-6ECEF252EF6E}" name="Boston Red Sox - 2004"/>
    <tableColumn id="23" xr3:uid="{389E23F7-2A54-49A5-9926-00D6FFF88120}" name="Florida Marlins - 2003"/>
    <tableColumn id="24" xr3:uid="{C3A469FD-51DF-4921-BA06-C98A570CB244}" name="Anaheim Angels - 2002"/>
    <tableColumn id="25" xr3:uid="{F0A35B6C-C62D-4074-9964-795C739D9C82}" name="Arizona Diamondbacks - 2001"/>
    <tableColumn id="26" xr3:uid="{34CA5DC5-F5C5-4CB2-AC48-A5C9812D2B66}" name="New York Yankees - 2000"/>
    <tableColumn id="27" xr3:uid="{C7F38CA1-FE4C-4541-A152-4CFDCB2AF4EA}" name="New York Yankees - 1999"/>
    <tableColumn id="28" xr3:uid="{CF6904E6-06F0-40B8-AE87-7DDFBC5B3768}" name="New York Yankees - 1998"/>
    <tableColumn id="29" xr3:uid="{E64046C9-6803-4111-8963-C80D5F8B548C}" name="Florida Marlins - 1997"/>
    <tableColumn id="30" xr3:uid="{66B75665-36AC-4D8D-9F03-628F2BA5751B}" name="New York Yankees - 1996"/>
    <tableColumn id="31" xr3:uid="{CA4405F8-C554-4D18-B1C5-7107B22B8BB7}" name="Atlanta Braves - 1995"/>
    <tableColumn id="32" xr3:uid="{E2442DC2-290C-46E0-B812-D69B36D9EFB7}" name="Toronto Blue Jays - 1993"/>
    <tableColumn id="33" xr3:uid="{4734A893-14A1-4DF7-BFBE-F0D07498CBC5}" name="Toronto Blue Jays - 1992"/>
    <tableColumn id="34" xr3:uid="{6DF09AD7-DD46-434F-BE0B-BB022649EC0C}" name="Minnesota Twins - 1991"/>
    <tableColumn id="35" xr3:uid="{2135F97B-DBA8-4823-94F6-54C32B6735DD}" name="Cincinnati Reds - 1990"/>
    <tableColumn id="36" xr3:uid="{421ED33A-6292-4AFC-A026-D0ADFA254893}" name="Oakland Athletics - 1989"/>
    <tableColumn id="37" xr3:uid="{206C5701-C252-40BF-A6B6-874580F08E4C}" name="Los Angeles Dodgers - 1988"/>
    <tableColumn id="38" xr3:uid="{D09C8D98-AA81-42DB-AAA0-ED253BFA977D}" name="Minnesota Twins - 1987"/>
    <tableColumn id="39" xr3:uid="{E4586DED-7C13-4CED-A0F5-636A33766B83}" name="New York Mets - 1986"/>
    <tableColumn id="40" xr3:uid="{6350CA88-9074-48FC-B05B-ECC28B4E97A4}" name="Kansas City Royals - 1985"/>
    <tableColumn id="41" xr3:uid="{57C77629-3B99-4633-B618-31A5CC242B73}" name="Detroit Tigers - 1984"/>
    <tableColumn id="42" xr3:uid="{D97B6C92-E2EE-4BA1-9523-BCB80FE65E32}" name="Baltimore Orioles - 1983"/>
    <tableColumn id="43" xr3:uid="{D3A7A2E3-33D7-4860-BD86-487E2BCF3D3B}" name="St. Louis Cardinals - 1982"/>
    <tableColumn id="44" xr3:uid="{3AB260DC-A562-4DFC-9CB7-E9C348795548}" name="Los Angeles Dodgers - 1981"/>
    <tableColumn id="45" xr3:uid="{1AC58EFD-BBCD-423B-8F41-BAE0AE970B0C}" name="Philadelphia Phillies - 1980"/>
    <tableColumn id="46" xr3:uid="{3A7DD9E7-5429-4602-BC70-8A04FCFEB392}" name="Pittsburgh Pirates - 1979"/>
    <tableColumn id="47" xr3:uid="{A8B5505F-4B3E-4DF4-B790-5E301DD9BC32}" name="New York Yankees - 1978"/>
    <tableColumn id="48" xr3:uid="{0A0FDEF3-348E-4F8C-93FC-2D85707DBBC5}" name="New York Yankees - 1977"/>
    <tableColumn id="49" xr3:uid="{85646F40-01C6-4552-B494-316297FE93E2}" name="Cincinnati Reds - 1976"/>
    <tableColumn id="50" xr3:uid="{D18F4585-116A-467E-B59A-E12CAD16C8EF}" name="Cincinnati Reds - 1975"/>
    <tableColumn id="51" xr3:uid="{AF9B6775-9EAC-413B-AEF2-5DB229B257B1}" name="Oakland Athletics - 1974"/>
    <tableColumn id="52" xr3:uid="{7C7C71F9-6E77-4184-887C-95C1E9FC86FB}" name="Oakland Athletics - 1973"/>
    <tableColumn id="53" xr3:uid="{221E2AA3-A980-4BDD-91CF-292B5E222011}" name="Oakland Athletics - 1972"/>
    <tableColumn id="54" xr3:uid="{2DE07233-239E-46FE-AD29-6165713B2A5A}" name="Pittsburgh Pirates - 1971"/>
    <tableColumn id="55" xr3:uid="{536E2C52-808E-4C1F-A2D4-80D06BDFEFF4}" name="Baltimore Orioles - 1970"/>
    <tableColumn id="56" xr3:uid="{E6A11AAC-5FA6-4D49-ACCF-CA4F69CB178F}" name="New York Mets - 1969"/>
    <tableColumn id="57" xr3:uid="{F7F63550-7999-4856-920D-292D0E506B3A}" name="Detroit Tigers - 1968"/>
    <tableColumn id="58" xr3:uid="{E9CB3F9A-C560-41BC-A41C-5D58013C292F}" name="St. Louis Cardinals - 1967"/>
    <tableColumn id="59" xr3:uid="{141F30B3-C4B3-4C18-A472-E33E0DEDAB56}" name="Baltimore Orioles - 1966"/>
    <tableColumn id="60" xr3:uid="{C7B78DC0-BAC7-42B5-8B37-4E7C745A7EC4}" name="Los Angeles Dodgers - 1965"/>
    <tableColumn id="61" xr3:uid="{E91AD164-6C71-4F15-BCC5-22C6B4EC9BA0}" name="St. Louis Cardinals - 1964"/>
    <tableColumn id="62" xr3:uid="{2DFE861A-7A83-42BC-A39C-912BA8987746}" name="Los Angeles Dodgers - 1963"/>
    <tableColumn id="63" xr3:uid="{FF72F170-B7E8-4CA8-B352-FB52D901D517}" name="New York Yankees - 1962"/>
    <tableColumn id="64" xr3:uid="{D5479005-7315-4B3C-A01A-B772BCE449C4}" name="New York Yankees - 1961"/>
    <tableColumn id="65" xr3:uid="{37A8F737-D3DC-40A3-A5DA-A3138A52E5A9}" name="Pittsburgh Pirates - 1960"/>
    <tableColumn id="66" xr3:uid="{E2C08BDB-0599-490F-87BB-D66E0896E9FF}" name="Los Angeles Dodgers - 1959"/>
    <tableColumn id="67" xr3:uid="{6CB19664-3445-4815-94BF-D76DFFF3DF89}" name="New York Yankees - 1958"/>
    <tableColumn id="68" xr3:uid="{24613D89-B5DE-43B5-B1A7-157B18B659C8}" name="Milwaukee Brewers - 1957"/>
    <tableColumn id="69" xr3:uid="{1D440D27-6C31-43DC-8B45-5A6600F91751}" name="New York Yankees - 1956"/>
    <tableColumn id="70" xr3:uid="{88CCFC1D-FBCF-49F1-AA4C-2D46E21EE2E0}" name="Brooklyn Dodgers - 1955"/>
    <tableColumn id="71" xr3:uid="{BFE344E4-912A-44DA-98F1-F5E0A26C1B1F}" name="New York Giants - 1954"/>
    <tableColumn id="72" xr3:uid="{5247B9C9-176F-45B9-9ECA-AFFEC2C3BECC}" name="New York Yankees - 1953"/>
    <tableColumn id="73" xr3:uid="{5FB254C3-0E15-48A3-84B7-795525914787}" name="New York Yankees - 1952"/>
    <tableColumn id="74" xr3:uid="{940CBE4C-220A-4A86-97B2-347762C0ACE7}" name="New York Yankees - 1951"/>
    <tableColumn id="75" xr3:uid="{FE2D7A41-AD28-49A2-A882-545FA92E4738}" name="New York Yankees - 1950"/>
    <tableColumn id="76" xr3:uid="{9A4E9CB8-4B77-42E2-9129-D729C62D9CD0}" name="New York Yankees - 1949"/>
    <tableColumn id="77" xr3:uid="{ED9786B7-0B06-4405-9959-8C35EABAD7A9}" name="Cleveland Guardians - 1948"/>
    <tableColumn id="78" xr3:uid="{EC5D799A-F726-40B8-874A-626C8582D726}" name="New York Yankees - 1947"/>
    <tableColumn id="79" xr3:uid="{0A417DAB-78DC-4CC9-948D-53ECB33FA7E9}" name="St. Louis Cardinals - 1946"/>
    <tableColumn id="80" xr3:uid="{8CA9C88C-0E45-4D38-9F2A-FAD5C5BBA2A6}" name="Detroit Tigers - 1945"/>
    <tableColumn id="81" xr3:uid="{6BC453B7-EFE2-4D7E-A734-020E8495BBF2}" name="St. Louis Cardinals - 1944"/>
    <tableColumn id="82" xr3:uid="{2F396AB4-58DF-42DB-A598-088140A2C885}" name="New York Yankees - 1943"/>
    <tableColumn id="83" xr3:uid="{D657F20E-7347-417F-A512-B35E4DC52223}" name="St. Louis Cardinals - 1942"/>
    <tableColumn id="84" xr3:uid="{381A07F8-AE91-4462-B83E-50CE9D2F36E8}" name="New York Yankees - 1941"/>
    <tableColumn id="85" xr3:uid="{71DAEC4D-42E9-4FEF-942F-C8808EB55FC9}" name="Cincinnati Reds - 1940"/>
    <tableColumn id="86" xr3:uid="{1226CA34-CE42-4AB7-BDA6-91163A732C95}" name="New York Yankees - 1939"/>
    <tableColumn id="87" xr3:uid="{64FCE518-6571-4D10-9FEA-59165F5A6D2D}" name="New York Yankees - 1938"/>
    <tableColumn id="88" xr3:uid="{19C6C536-F797-4D7A-87AD-F0EA91C6E707}" name="New York Yankees - 1937"/>
    <tableColumn id="89" xr3:uid="{626540BF-42DD-46BA-B8D1-1C2F4319AA15}" name="New York Yankees - 1936"/>
    <tableColumn id="90" xr3:uid="{ED3364A4-1F9D-437F-896D-9B3429CEAAE1}" name="Detroit Tigers - 1935"/>
    <tableColumn id="91" xr3:uid="{05754DA6-6A00-4E05-AAB4-269190FC6629}" name="St. Louis Cardinals - 1934"/>
    <tableColumn id="92" xr3:uid="{F6438296-F6C5-432B-A5EF-02769091D96F}" name="New York Giants - 1933"/>
    <tableColumn id="93" xr3:uid="{D75EC7A8-3FE4-4BB9-9A71-E0E8135CCEB7}" name="New York Yankees - 1932"/>
    <tableColumn id="94" xr3:uid="{35690DD4-B9C9-4402-ABAF-3EB658B0AB44}" name="Philadelphia Athletics - 1930"/>
    <tableColumn id="95" xr3:uid="{631395D5-9254-408A-9847-818B3B4FA9F7}" name="Philadelphia Athletics - 1929"/>
    <tableColumn id="96" xr3:uid="{DB9DCBEB-CECB-4066-92A7-EBB347C230DE}" name="New York Yankees - 1928"/>
    <tableColumn id="97" xr3:uid="{0AC2B36F-2BCA-4602-8516-FD747F8423FC}" name="New York Yankees - 1927"/>
    <tableColumn id="98" xr3:uid="{53CE7004-F25D-4B32-A293-6A86063E4201}" name="St. Louis Cardinals - 1926"/>
    <tableColumn id="99" xr3:uid="{FFCC74B2-1397-4B4B-8881-41E68911AE3D}" name="Pittsburgh Pirates - 1925"/>
    <tableColumn id="100" xr3:uid="{12A60BCD-635A-4F3D-BF90-E67574BBA7D6}" name="Washington Senators - 1924"/>
    <tableColumn id="101" xr3:uid="{DB73A24E-2730-4818-8EA5-FE21B6E7CB7B}" name="New York Yankees - 192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"/>
  <sheetViews>
    <sheetView topLeftCell="D1" workbookViewId="0">
      <selection activeCell="D2" sqref="A2:XFD101"/>
    </sheetView>
  </sheetViews>
  <sheetFormatPr defaultColWidth="10.6640625" defaultRowHeight="14.25" x14ac:dyDescent="0.45"/>
  <sheetData>
    <row r="1" spans="1:20" x14ac:dyDescent="0.45">
      <c r="A1" t="s">
        <v>0</v>
      </c>
      <c r="B1" t="s">
        <v>1</v>
      </c>
      <c r="C1" t="s">
        <v>17</v>
      </c>
      <c r="D1" t="s">
        <v>18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124</v>
      </c>
    </row>
    <row r="2" spans="1:20" x14ac:dyDescent="0.45">
      <c r="A2">
        <v>2024</v>
      </c>
      <c r="B2" t="s">
        <v>19</v>
      </c>
      <c r="C2" t="str">
        <f>VLOOKUP(T2, 'Cluster Centers'!$B$16:$C$20, 2, FALSE)</f>
        <v>The Power Squad</v>
      </c>
      <c r="D2" t="s">
        <v>20</v>
      </c>
      <c r="E2">
        <v>0.60493827160493796</v>
      </c>
      <c r="F2">
        <v>8.6534476293492695</v>
      </c>
      <c r="G2">
        <v>3.1189764477007098</v>
      </c>
      <c r="H2">
        <v>3.9158406898278302</v>
      </c>
      <c r="I2">
        <v>4.1777779744615398</v>
      </c>
      <c r="J2">
        <v>14.561300195287901</v>
      </c>
      <c r="K2">
        <v>233</v>
      </c>
      <c r="L2">
        <v>136</v>
      </c>
      <c r="M2">
        <v>9.6243005000000006E-2</v>
      </c>
      <c r="N2">
        <v>0.44639623299999998</v>
      </c>
      <c r="O2">
        <v>0.337074112246738</v>
      </c>
      <c r="P2">
        <v>118.360145308944</v>
      </c>
      <c r="Q2">
        <v>33.712190702951403</v>
      </c>
      <c r="R2">
        <v>10.725526858819601</v>
      </c>
      <c r="S2">
        <v>-29.496475873514999</v>
      </c>
      <c r="T2">
        <v>2</v>
      </c>
    </row>
    <row r="3" spans="1:20" x14ac:dyDescent="0.45">
      <c r="A3">
        <v>2023</v>
      </c>
      <c r="B3" t="s">
        <v>21</v>
      </c>
      <c r="C3" t="str">
        <f>VLOOKUP(T3, 'Cluster Centers'!$B$16:$C$20, 2, FALSE)</f>
        <v>The Power Squad</v>
      </c>
      <c r="D3" t="s">
        <v>22</v>
      </c>
      <c r="E3">
        <v>0.55555555555555602</v>
      </c>
      <c r="F3">
        <v>8.4653059358776499</v>
      </c>
      <c r="G3">
        <v>3.0765841706261399</v>
      </c>
      <c r="H3">
        <v>4.27964763449625</v>
      </c>
      <c r="I3">
        <v>4.3146830632067301</v>
      </c>
      <c r="J3">
        <v>15.1915883105248</v>
      </c>
      <c r="K3">
        <v>233</v>
      </c>
      <c r="L3">
        <v>79</v>
      </c>
      <c r="M3">
        <v>9.4988899000000002E-2</v>
      </c>
      <c r="N3">
        <v>0.45236818499999998</v>
      </c>
      <c r="O3">
        <v>0.33969398540582202</v>
      </c>
      <c r="P3">
        <v>114.106582920216</v>
      </c>
      <c r="Q3">
        <v>32.384573779439002</v>
      </c>
      <c r="R3">
        <v>-8.5296336952596903</v>
      </c>
      <c r="S3">
        <v>10.608982089906901</v>
      </c>
      <c r="T3">
        <v>2</v>
      </c>
    </row>
    <row r="4" spans="1:20" x14ac:dyDescent="0.45">
      <c r="A4">
        <v>2022</v>
      </c>
      <c r="B4" t="s">
        <v>23</v>
      </c>
      <c r="C4" t="str">
        <f>VLOOKUP(T4, 'Cluster Centers'!$B$16:$C$20, 2, FALSE)</f>
        <v>The Power Squad</v>
      </c>
      <c r="D4" t="s">
        <v>24</v>
      </c>
      <c r="E4">
        <v>0.65432098765432101</v>
      </c>
      <c r="F4">
        <v>9.4898530142568198</v>
      </c>
      <c r="G4">
        <v>2.8519374544157601</v>
      </c>
      <c r="H4">
        <v>2.8955260181295399</v>
      </c>
      <c r="I4">
        <v>3.28401772866347</v>
      </c>
      <c r="J4">
        <v>26.476725853979499</v>
      </c>
      <c r="K4">
        <v>214</v>
      </c>
      <c r="L4">
        <v>83</v>
      </c>
      <c r="M4">
        <v>8.7215063999999995E-2</v>
      </c>
      <c r="N4">
        <v>0.42392309099999997</v>
      </c>
      <c r="O4">
        <v>0.32395840568254203</v>
      </c>
      <c r="P4">
        <v>112.629348036303</v>
      </c>
      <c r="Q4">
        <v>30.072272275906698</v>
      </c>
      <c r="R4">
        <v>-5.5999064878560603</v>
      </c>
      <c r="S4">
        <v>15.0952641209878</v>
      </c>
      <c r="T4">
        <v>2</v>
      </c>
    </row>
    <row r="5" spans="1:20" x14ac:dyDescent="0.45">
      <c r="A5">
        <v>2021</v>
      </c>
      <c r="B5" t="s">
        <v>25</v>
      </c>
      <c r="C5" t="str">
        <f>VLOOKUP(T5, 'Cluster Centers'!$B$16:$C$20, 2, FALSE)</f>
        <v>The Underdogs</v>
      </c>
      <c r="D5" t="s">
        <v>26</v>
      </c>
      <c r="E5">
        <v>0.54658385093167705</v>
      </c>
      <c r="F5">
        <v>9.0404070609941201</v>
      </c>
      <c r="G5">
        <v>3.2920607222815499</v>
      </c>
      <c r="H5">
        <v>3.8917772104491202</v>
      </c>
      <c r="I5">
        <v>4.0852043189496996</v>
      </c>
      <c r="J5">
        <v>15.518633640533199</v>
      </c>
      <c r="K5">
        <v>239</v>
      </c>
      <c r="L5">
        <v>59</v>
      </c>
      <c r="M5">
        <v>9.0653895999999998E-2</v>
      </c>
      <c r="N5">
        <v>0.43501771299999997</v>
      </c>
      <c r="O5">
        <v>0.32290754993743298</v>
      </c>
      <c r="P5">
        <v>99.068032932872299</v>
      </c>
      <c r="Q5">
        <v>23.782584996330201</v>
      </c>
      <c r="R5">
        <v>2.23319685876776</v>
      </c>
      <c r="S5">
        <v>37.887344515649602</v>
      </c>
      <c r="T5">
        <v>3</v>
      </c>
    </row>
    <row r="6" spans="1:20" x14ac:dyDescent="0.45">
      <c r="A6">
        <v>2020</v>
      </c>
      <c r="B6" t="s">
        <v>19</v>
      </c>
      <c r="C6" t="str">
        <f>VLOOKUP(T6, 'Cluster Centers'!$B$16:$C$20, 2, FALSE)</f>
        <v>The Power Squad</v>
      </c>
      <c r="D6" t="s">
        <v>27</v>
      </c>
      <c r="E6">
        <v>0.71666666666666701</v>
      </c>
      <c r="F6">
        <v>8.6379964666573201</v>
      </c>
      <c r="G6">
        <v>2.4226489123120101</v>
      </c>
      <c r="H6">
        <v>3.0241341595067199</v>
      </c>
      <c r="I6">
        <v>3.7891916906365699</v>
      </c>
      <c r="J6">
        <v>24.0262913810089</v>
      </c>
      <c r="K6">
        <v>118</v>
      </c>
      <c r="L6">
        <v>29</v>
      </c>
      <c r="M6">
        <v>9.8445594999999997E-2</v>
      </c>
      <c r="N6">
        <v>0.48285994100000001</v>
      </c>
      <c r="O6">
        <v>0.34958523721343199</v>
      </c>
      <c r="P6">
        <v>120.221187483603</v>
      </c>
      <c r="Q6">
        <v>37.426458408927097</v>
      </c>
      <c r="R6">
        <v>-1.4969559164019299</v>
      </c>
      <c r="S6">
        <v>-1.4152565123513301</v>
      </c>
      <c r="T6">
        <v>2</v>
      </c>
    </row>
    <row r="7" spans="1:20" x14ac:dyDescent="0.45">
      <c r="A7">
        <v>2019</v>
      </c>
      <c r="B7" t="s">
        <v>28</v>
      </c>
      <c r="C7" t="str">
        <f>VLOOKUP(T7, 'Cluster Centers'!$B$16:$C$20, 2, FALSE)</f>
        <v>The Underdogs</v>
      </c>
      <c r="D7" t="s">
        <v>26</v>
      </c>
      <c r="E7">
        <v>0.57407407407407396</v>
      </c>
      <c r="F7">
        <v>9.44812481970175</v>
      </c>
      <c r="G7">
        <v>3.2327468774227701</v>
      </c>
      <c r="H7">
        <v>4.2769803948881497</v>
      </c>
      <c r="I7">
        <v>4.1436065790803802</v>
      </c>
      <c r="J7">
        <v>21.734436947852299</v>
      </c>
      <c r="K7">
        <v>231</v>
      </c>
      <c r="L7">
        <v>116</v>
      </c>
      <c r="M7">
        <v>9.3186532000000002E-2</v>
      </c>
      <c r="N7">
        <v>0.45446298899999998</v>
      </c>
      <c r="O7">
        <v>0.335696074739459</v>
      </c>
      <c r="P7">
        <v>103.78527707408099</v>
      </c>
      <c r="Q7">
        <v>28.541062050081699</v>
      </c>
      <c r="R7">
        <v>8.81812339765019</v>
      </c>
      <c r="S7">
        <v>54.141254883143098</v>
      </c>
      <c r="T7">
        <v>3</v>
      </c>
    </row>
    <row r="8" spans="1:20" x14ac:dyDescent="0.45">
      <c r="A8">
        <v>2018</v>
      </c>
      <c r="B8" t="s">
        <v>29</v>
      </c>
      <c r="C8" t="str">
        <f>VLOOKUP(T8, 'Cluster Centers'!$B$16:$C$20, 2, FALSE)</f>
        <v>The Power Squad</v>
      </c>
      <c r="D8" t="s">
        <v>30</v>
      </c>
      <c r="E8">
        <v>0.66666666666666696</v>
      </c>
      <c r="F8">
        <v>9.6128889236225898</v>
      </c>
      <c r="G8">
        <v>3.15904950506724</v>
      </c>
      <c r="H8">
        <v>3.7513712872673501</v>
      </c>
      <c r="I8">
        <v>3.8185668893308198</v>
      </c>
      <c r="J8">
        <v>18.5255211144685</v>
      </c>
      <c r="K8">
        <v>208</v>
      </c>
      <c r="L8">
        <v>125</v>
      </c>
      <c r="M8">
        <v>9.0288797000000004E-2</v>
      </c>
      <c r="N8">
        <v>0.45349457500000001</v>
      </c>
      <c r="O8">
        <v>0.33956224033964699</v>
      </c>
      <c r="P8">
        <v>110.53103533699201</v>
      </c>
      <c r="Q8">
        <v>32.593413128308498</v>
      </c>
      <c r="R8">
        <v>0.19603805593214901</v>
      </c>
      <c r="S8">
        <v>21.824480805545999</v>
      </c>
      <c r="T8">
        <v>2</v>
      </c>
    </row>
    <row r="9" spans="1:20" x14ac:dyDescent="0.45">
      <c r="A9">
        <v>2017</v>
      </c>
      <c r="B9" t="s">
        <v>23</v>
      </c>
      <c r="C9" t="str">
        <f>VLOOKUP(T9, 'Cluster Centers'!$B$16:$C$20, 2, FALSE)</f>
        <v>The Power Squad</v>
      </c>
      <c r="D9" t="s">
        <v>24</v>
      </c>
      <c r="E9">
        <v>0.62345679012345701</v>
      </c>
      <c r="F9">
        <v>9.9149384704695098</v>
      </c>
      <c r="G9">
        <v>3.2489628886284199</v>
      </c>
      <c r="H9">
        <v>4.1203322457318299</v>
      </c>
      <c r="I9">
        <v>3.9086770924791798</v>
      </c>
      <c r="J9">
        <v>19.014902217313601</v>
      </c>
      <c r="K9">
        <v>238</v>
      </c>
      <c r="L9">
        <v>98</v>
      </c>
      <c r="M9">
        <v>8.1167276999999996E-2</v>
      </c>
      <c r="N9">
        <v>0.477811441</v>
      </c>
      <c r="O9">
        <v>0.34860174455572202</v>
      </c>
      <c r="P9">
        <v>121.146584158937</v>
      </c>
      <c r="Q9">
        <v>36.662114183879702</v>
      </c>
      <c r="R9">
        <v>-0.36978863953663599</v>
      </c>
      <c r="S9">
        <v>-1.32971979631111</v>
      </c>
      <c r="T9">
        <v>2</v>
      </c>
    </row>
    <row r="10" spans="1:20" x14ac:dyDescent="0.45">
      <c r="A10">
        <v>2016</v>
      </c>
      <c r="B10" t="s">
        <v>31</v>
      </c>
      <c r="C10" t="str">
        <f>VLOOKUP(T10, 'Cluster Centers'!$B$16:$C$20, 2, FALSE)</f>
        <v>The Balanced Attack</v>
      </c>
      <c r="D10" t="s">
        <v>32</v>
      </c>
      <c r="E10">
        <v>0.63975155279503104</v>
      </c>
      <c r="F10">
        <v>8.8849057565464307</v>
      </c>
      <c r="G10">
        <v>3.0520668629357899</v>
      </c>
      <c r="H10">
        <v>3.1507195292125099</v>
      </c>
      <c r="I10">
        <v>3.7706755146352702</v>
      </c>
      <c r="J10">
        <v>18.9538917050231</v>
      </c>
      <c r="K10">
        <v>199</v>
      </c>
      <c r="L10">
        <v>66</v>
      </c>
      <c r="M10">
        <v>0.103551696</v>
      </c>
      <c r="N10">
        <v>0.428675268</v>
      </c>
      <c r="O10">
        <v>0.33332569720898803</v>
      </c>
      <c r="P10">
        <v>105.68011488575399</v>
      </c>
      <c r="Q10">
        <v>35.021290044894897</v>
      </c>
      <c r="R10">
        <v>3.4784282641485298</v>
      </c>
      <c r="S10">
        <v>91.376984650851199</v>
      </c>
      <c r="T10">
        <v>5</v>
      </c>
    </row>
    <row r="11" spans="1:20" x14ac:dyDescent="0.45">
      <c r="A11">
        <v>2015</v>
      </c>
      <c r="B11" t="s">
        <v>33</v>
      </c>
      <c r="C11" t="str">
        <f>VLOOKUP(T11, 'Cluster Centers'!$B$16:$C$20, 2, FALSE)</f>
        <v>The Underdogs</v>
      </c>
      <c r="D11" t="s">
        <v>34</v>
      </c>
      <c r="E11">
        <v>0.58641975308642003</v>
      </c>
      <c r="F11">
        <v>7.1900829657546996</v>
      </c>
      <c r="G11">
        <v>3.0309918709086601</v>
      </c>
      <c r="H11">
        <v>3.7376034727155898</v>
      </c>
      <c r="I11">
        <v>4.0413072891632797</v>
      </c>
      <c r="J11">
        <v>13.8251357255503</v>
      </c>
      <c r="K11">
        <v>139</v>
      </c>
      <c r="L11">
        <v>104</v>
      </c>
      <c r="M11">
        <v>6.2622628999999999E-2</v>
      </c>
      <c r="N11">
        <v>0.41219730900000001</v>
      </c>
      <c r="O11">
        <v>0.31796409866579001</v>
      </c>
      <c r="P11">
        <v>98.957911038319693</v>
      </c>
      <c r="Q11">
        <v>21.7977182205437</v>
      </c>
      <c r="R11">
        <v>-0.27066912874579402</v>
      </c>
      <c r="S11">
        <v>13.801218140870301</v>
      </c>
      <c r="T11">
        <v>3</v>
      </c>
    </row>
    <row r="12" spans="1:20" x14ac:dyDescent="0.45">
      <c r="A12">
        <v>2014</v>
      </c>
      <c r="B12" t="s">
        <v>35</v>
      </c>
      <c r="C12" t="str">
        <f>VLOOKUP(T12, 'Cluster Centers'!$B$16:$C$20, 2, FALSE)</f>
        <v>The Pitching Pros</v>
      </c>
      <c r="D12" t="s">
        <v>36</v>
      </c>
      <c r="E12">
        <v>0.54320987654320996</v>
      </c>
      <c r="F12">
        <v>7.5217400366876799</v>
      </c>
      <c r="G12">
        <v>2.41614935943146</v>
      </c>
      <c r="H12">
        <v>3.5031060121320001</v>
      </c>
      <c r="I12">
        <v>3.5773867978565601</v>
      </c>
      <c r="J12">
        <v>9.3927527880296093</v>
      </c>
      <c r="K12">
        <v>132</v>
      </c>
      <c r="L12">
        <v>56</v>
      </c>
      <c r="M12">
        <v>7.0149498000000005E-2</v>
      </c>
      <c r="N12">
        <v>0.38819482100000002</v>
      </c>
      <c r="O12">
        <v>0.30810916283843298</v>
      </c>
      <c r="P12">
        <v>99.243248800435197</v>
      </c>
      <c r="Q12">
        <v>25.705138671970499</v>
      </c>
      <c r="R12">
        <v>0.506864545168355</v>
      </c>
      <c r="S12">
        <v>55.126823002472499</v>
      </c>
      <c r="T12">
        <v>4</v>
      </c>
    </row>
    <row r="13" spans="1:20" x14ac:dyDescent="0.45">
      <c r="A13">
        <v>2013</v>
      </c>
      <c r="B13" t="s">
        <v>29</v>
      </c>
      <c r="C13" t="str">
        <f>VLOOKUP(T13, 'Cluster Centers'!$B$16:$C$20, 2, FALSE)</f>
        <v>The Power Squad</v>
      </c>
      <c r="D13" t="s">
        <v>37</v>
      </c>
      <c r="E13">
        <v>0.59876543209876498</v>
      </c>
      <c r="F13">
        <v>8.0096292201341193</v>
      </c>
      <c r="G13">
        <v>3.2434665466385399</v>
      </c>
      <c r="H13">
        <v>3.7943606738347802</v>
      </c>
      <c r="I13">
        <v>3.84083930549874</v>
      </c>
      <c r="J13">
        <v>15.7588807400316</v>
      </c>
      <c r="K13">
        <v>178</v>
      </c>
      <c r="L13">
        <v>123</v>
      </c>
      <c r="M13">
        <v>9.1037292000000006E-2</v>
      </c>
      <c r="N13">
        <v>0.44611573100000002</v>
      </c>
      <c r="O13">
        <v>0.34655385922954401</v>
      </c>
      <c r="P13">
        <v>114.353772294504</v>
      </c>
      <c r="Q13">
        <v>35.704239516131501</v>
      </c>
      <c r="R13">
        <v>13.3416357496753</v>
      </c>
      <c r="S13">
        <v>8.2536070033675006</v>
      </c>
      <c r="T13">
        <v>2</v>
      </c>
    </row>
    <row r="14" spans="1:20" x14ac:dyDescent="0.45">
      <c r="A14">
        <v>2012</v>
      </c>
      <c r="B14" t="s">
        <v>35</v>
      </c>
      <c r="C14" t="str">
        <f>VLOOKUP(T14, 'Cluster Centers'!$B$16:$C$20, 2, FALSE)</f>
        <v>The Pitching Pros</v>
      </c>
      <c r="D14" t="s">
        <v>38</v>
      </c>
      <c r="E14">
        <v>0.58024691358024705</v>
      </c>
      <c r="F14">
        <v>7.6726405838876302</v>
      </c>
      <c r="G14">
        <v>3.0330810392247698</v>
      </c>
      <c r="H14">
        <v>3.67815348928485</v>
      </c>
      <c r="I14">
        <v>3.7781186233005299</v>
      </c>
      <c r="J14">
        <v>10.918149772100101</v>
      </c>
      <c r="K14">
        <v>103</v>
      </c>
      <c r="L14">
        <v>118</v>
      </c>
      <c r="M14">
        <v>7.7903225000000006E-2</v>
      </c>
      <c r="N14">
        <v>0.39672543999999998</v>
      </c>
      <c r="O14">
        <v>0.31437926787313197</v>
      </c>
      <c r="P14">
        <v>101.29489617128</v>
      </c>
      <c r="Q14">
        <v>28.9575448235815</v>
      </c>
      <c r="R14">
        <v>12.964208504185001</v>
      </c>
      <c r="S14">
        <v>65.416637159883905</v>
      </c>
      <c r="T14">
        <v>4</v>
      </c>
    </row>
    <row r="15" spans="1:20" x14ac:dyDescent="0.45">
      <c r="A15">
        <v>2011</v>
      </c>
      <c r="B15" t="s">
        <v>39</v>
      </c>
      <c r="C15" t="str">
        <f>VLOOKUP(T15, 'Cluster Centers'!$B$16:$C$20, 2, FALSE)</f>
        <v>The Power Squad</v>
      </c>
      <c r="D15" t="s">
        <v>40</v>
      </c>
      <c r="E15">
        <v>0.55555555555555602</v>
      </c>
      <c r="F15">
        <v>6.7592345621416801</v>
      </c>
      <c r="G15">
        <v>2.7578661965751099</v>
      </c>
      <c r="H15">
        <v>3.7859100689591298</v>
      </c>
      <c r="I15">
        <v>3.7463165861762402</v>
      </c>
      <c r="J15">
        <v>12.008515906985799</v>
      </c>
      <c r="K15">
        <v>162</v>
      </c>
      <c r="L15">
        <v>57</v>
      </c>
      <c r="M15">
        <v>8.6831143E-2</v>
      </c>
      <c r="N15">
        <v>0.42498192299999998</v>
      </c>
      <c r="O15">
        <v>0.33430863522215598</v>
      </c>
      <c r="P15">
        <v>112.335839196362</v>
      </c>
      <c r="Q15">
        <v>29.1892313203432</v>
      </c>
      <c r="R15">
        <v>-16.473010499728801</v>
      </c>
      <c r="S15">
        <v>12.6210244186222</v>
      </c>
      <c r="T15">
        <v>2</v>
      </c>
    </row>
    <row r="16" spans="1:20" x14ac:dyDescent="0.45">
      <c r="A16">
        <v>2010</v>
      </c>
      <c r="B16" t="s">
        <v>35</v>
      </c>
      <c r="C16" t="str">
        <f>VLOOKUP(T16, 'Cluster Centers'!$B$16:$C$20, 2, FALSE)</f>
        <v>The Underdogs</v>
      </c>
      <c r="D16" t="s">
        <v>26</v>
      </c>
      <c r="E16">
        <v>0.56790123456790098</v>
      </c>
      <c r="F16">
        <v>8.1991790891513396</v>
      </c>
      <c r="G16">
        <v>3.5605751416449798</v>
      </c>
      <c r="H16">
        <v>3.3634498742874701</v>
      </c>
      <c r="I16">
        <v>3.7397178899622299</v>
      </c>
      <c r="J16">
        <v>18.416430865414402</v>
      </c>
      <c r="K16">
        <v>162</v>
      </c>
      <c r="L16">
        <v>55</v>
      </c>
      <c r="M16">
        <v>7.9277226000000006E-2</v>
      </c>
      <c r="N16">
        <v>0.40834548100000001</v>
      </c>
      <c r="O16">
        <v>0.31972408041905598</v>
      </c>
      <c r="P16">
        <v>98.234403305980905</v>
      </c>
      <c r="Q16">
        <v>26.019502733127101</v>
      </c>
      <c r="R16">
        <v>-18.3390189600177</v>
      </c>
      <c r="S16">
        <v>94.6299112855922</v>
      </c>
      <c r="T16">
        <v>3</v>
      </c>
    </row>
    <row r="17" spans="1:20" x14ac:dyDescent="0.45">
      <c r="A17">
        <v>2009</v>
      </c>
      <c r="B17" t="s">
        <v>41</v>
      </c>
      <c r="C17" t="str">
        <f>VLOOKUP(T17, 'Cluster Centers'!$B$16:$C$20, 2, FALSE)</f>
        <v>The Power Squad</v>
      </c>
      <c r="D17" t="s">
        <v>42</v>
      </c>
      <c r="E17">
        <v>0.63580246913580296</v>
      </c>
      <c r="F17">
        <v>7.8206907482126002</v>
      </c>
      <c r="G17">
        <v>3.5627591186301801</v>
      </c>
      <c r="H17">
        <v>4.2765523218400601</v>
      </c>
      <c r="I17">
        <v>4.3163942745494701</v>
      </c>
      <c r="J17">
        <v>19.254139316268201</v>
      </c>
      <c r="K17">
        <v>244</v>
      </c>
      <c r="L17">
        <v>111</v>
      </c>
      <c r="M17">
        <v>0.10280663600000001</v>
      </c>
      <c r="N17">
        <v>0.47756183699999999</v>
      </c>
      <c r="O17">
        <v>0.36468619706955302</v>
      </c>
      <c r="P17">
        <v>117.09694575401799</v>
      </c>
      <c r="Q17">
        <v>34.140687695914401</v>
      </c>
      <c r="R17">
        <v>0.17331146448850601</v>
      </c>
      <c r="S17">
        <v>-21.7781029045581</v>
      </c>
      <c r="T17">
        <v>2</v>
      </c>
    </row>
    <row r="18" spans="1:20" x14ac:dyDescent="0.45">
      <c r="A18">
        <v>2008</v>
      </c>
      <c r="B18" t="s">
        <v>43</v>
      </c>
      <c r="C18" t="str">
        <f>VLOOKUP(T18, 'Cluster Centers'!$B$16:$C$20, 2, FALSE)</f>
        <v>The Underdogs</v>
      </c>
      <c r="D18" t="s">
        <v>44</v>
      </c>
      <c r="E18">
        <v>0.56790123456790098</v>
      </c>
      <c r="F18">
        <v>6.7111983680108303</v>
      </c>
      <c r="G18">
        <v>3.30903675314502</v>
      </c>
      <c r="H18">
        <v>3.8926192199285801</v>
      </c>
      <c r="I18">
        <v>4.2964239584342998</v>
      </c>
      <c r="J18">
        <v>14.856988182669699</v>
      </c>
      <c r="K18">
        <v>214</v>
      </c>
      <c r="L18">
        <v>136</v>
      </c>
      <c r="M18">
        <v>9.3416228000000004E-2</v>
      </c>
      <c r="N18">
        <v>0.43782900699999999</v>
      </c>
      <c r="O18">
        <v>0.33407064140289899</v>
      </c>
      <c r="P18">
        <v>97.666968859036203</v>
      </c>
      <c r="Q18">
        <v>32.197963243005297</v>
      </c>
      <c r="R18">
        <v>23.562216599239001</v>
      </c>
      <c r="S18">
        <v>116.95327552501099</v>
      </c>
      <c r="T18">
        <v>3</v>
      </c>
    </row>
    <row r="19" spans="1:20" x14ac:dyDescent="0.45">
      <c r="A19">
        <v>2007</v>
      </c>
      <c r="B19" t="s">
        <v>29</v>
      </c>
      <c r="C19" t="str">
        <f>VLOOKUP(T19, 'Cluster Centers'!$B$16:$C$20, 2, FALSE)</f>
        <v>The Power Squad</v>
      </c>
      <c r="D19" t="s">
        <v>42</v>
      </c>
      <c r="E19">
        <v>0.592592592592593</v>
      </c>
      <c r="F19">
        <v>7.1879060715639698</v>
      </c>
      <c r="G19">
        <v>3.0152921901599901</v>
      </c>
      <c r="H19">
        <v>3.8660800280474601</v>
      </c>
      <c r="I19">
        <v>4.1411344100814897</v>
      </c>
      <c r="J19">
        <v>18.393388874886998</v>
      </c>
      <c r="K19">
        <v>166</v>
      </c>
      <c r="L19">
        <v>96</v>
      </c>
      <c r="M19">
        <v>0.10722066600000001</v>
      </c>
      <c r="N19">
        <v>0.443907675</v>
      </c>
      <c r="O19">
        <v>0.35169378338420998</v>
      </c>
      <c r="P19">
        <v>109.439049936643</v>
      </c>
      <c r="Q19">
        <v>29.738396873005801</v>
      </c>
      <c r="R19">
        <v>-5.0005299544427499</v>
      </c>
      <c r="S19">
        <v>11.792375344783</v>
      </c>
      <c r="T19">
        <v>2</v>
      </c>
    </row>
    <row r="20" spans="1:20" x14ac:dyDescent="0.45">
      <c r="A20">
        <v>2006</v>
      </c>
      <c r="B20" t="s">
        <v>39</v>
      </c>
      <c r="C20" t="str">
        <f>VLOOKUP(T20, 'Cluster Centers'!$B$16:$C$20, 2, FALSE)</f>
        <v>The Underdogs</v>
      </c>
      <c r="D20" t="s">
        <v>45</v>
      </c>
      <c r="E20">
        <v>0.51552795031055898</v>
      </c>
      <c r="F20">
        <v>6.1063192790361702</v>
      </c>
      <c r="G20">
        <v>3.1727679552930201</v>
      </c>
      <c r="H20">
        <v>4.5388208249330697</v>
      </c>
      <c r="I20">
        <v>4.7702033407445796</v>
      </c>
      <c r="J20">
        <v>7.8079668110936504</v>
      </c>
      <c r="K20">
        <v>184</v>
      </c>
      <c r="L20">
        <v>59</v>
      </c>
      <c r="M20">
        <v>8.5301204000000005E-2</v>
      </c>
      <c r="N20">
        <v>0.43136544700000001</v>
      </c>
      <c r="O20">
        <v>0.33055601587897399</v>
      </c>
      <c r="P20">
        <v>97.675156873949902</v>
      </c>
      <c r="Q20">
        <v>23.400171971830101</v>
      </c>
      <c r="R20">
        <v>5.8837074615294096</v>
      </c>
      <c r="S20">
        <v>45.998728062375399</v>
      </c>
      <c r="T20">
        <v>3</v>
      </c>
    </row>
    <row r="21" spans="1:20" x14ac:dyDescent="0.45">
      <c r="A21">
        <v>2005</v>
      </c>
      <c r="B21" t="s">
        <v>46</v>
      </c>
      <c r="C21" t="str">
        <f>VLOOKUP(T21, 'Cluster Centers'!$B$16:$C$20, 2, FALSE)</f>
        <v>The Underdogs</v>
      </c>
      <c r="D21" t="s">
        <v>47</v>
      </c>
      <c r="E21">
        <v>0.61111111111111105</v>
      </c>
      <c r="F21">
        <v>6.3428965043844201</v>
      </c>
      <c r="G21">
        <v>2.7994129764542701</v>
      </c>
      <c r="H21">
        <v>3.6105718563418998</v>
      </c>
      <c r="I21">
        <v>4.1205508159826696</v>
      </c>
      <c r="J21">
        <v>22.988363077864001</v>
      </c>
      <c r="K21">
        <v>200</v>
      </c>
      <c r="L21">
        <v>137</v>
      </c>
      <c r="M21">
        <v>7.0777741000000005E-2</v>
      </c>
      <c r="N21">
        <v>0.42485078599999998</v>
      </c>
      <c r="O21">
        <v>0.32449244298133001</v>
      </c>
      <c r="P21">
        <v>94.701307353734407</v>
      </c>
      <c r="Q21">
        <v>17.9726149720364</v>
      </c>
      <c r="R21">
        <v>-1.8941849322291</v>
      </c>
      <c r="S21">
        <v>13.815486083738501</v>
      </c>
      <c r="T21">
        <v>3</v>
      </c>
    </row>
    <row r="22" spans="1:20" x14ac:dyDescent="0.45">
      <c r="A22">
        <v>2004</v>
      </c>
      <c r="B22" t="s">
        <v>29</v>
      </c>
      <c r="C22" t="str">
        <f>VLOOKUP(T22, 'Cluster Centers'!$B$16:$C$20, 2, FALSE)</f>
        <v>The Power Squad</v>
      </c>
      <c r="D22" t="s">
        <v>42</v>
      </c>
      <c r="E22">
        <v>0.60493827160493796</v>
      </c>
      <c r="F22">
        <v>7.0197527961588104</v>
      </c>
      <c r="G22">
        <v>2.7719341871757801</v>
      </c>
      <c r="H22">
        <v>4.1920078535365297</v>
      </c>
      <c r="I22">
        <v>4.0276801646002598</v>
      </c>
      <c r="J22">
        <v>20.665183414705002</v>
      </c>
      <c r="K22">
        <v>222</v>
      </c>
      <c r="L22">
        <v>68</v>
      </c>
      <c r="M22">
        <v>0.101151189</v>
      </c>
      <c r="N22">
        <v>0.472377622</v>
      </c>
      <c r="O22">
        <v>0.35840845899195301</v>
      </c>
      <c r="P22">
        <v>113.87835547197</v>
      </c>
      <c r="Q22">
        <v>24.7007877835957</v>
      </c>
      <c r="R22">
        <v>-17.097689543384998</v>
      </c>
      <c r="S22">
        <v>-66.592669621109906</v>
      </c>
      <c r="T22">
        <v>2</v>
      </c>
    </row>
    <row r="23" spans="1:20" x14ac:dyDescent="0.45">
      <c r="A23">
        <v>2003</v>
      </c>
      <c r="B23" t="s">
        <v>48</v>
      </c>
      <c r="C23" t="str">
        <f>VLOOKUP(T23, 'Cluster Centers'!$B$16:$C$20, 2, FALSE)</f>
        <v>The Underdogs</v>
      </c>
      <c r="D23" t="s">
        <v>49</v>
      </c>
      <c r="E23">
        <v>0.561728395061728</v>
      </c>
      <c r="F23">
        <v>7.0488932090805898</v>
      </c>
      <c r="G23">
        <v>3.30027685584162</v>
      </c>
      <c r="H23">
        <v>4.0412824140400199</v>
      </c>
      <c r="I23">
        <v>3.79951094179013</v>
      </c>
      <c r="J23">
        <v>21.307534213177799</v>
      </c>
      <c r="K23">
        <v>157</v>
      </c>
      <c r="L23">
        <v>150</v>
      </c>
      <c r="M23">
        <v>8.3252505000000004E-2</v>
      </c>
      <c r="N23">
        <v>0.42076502700000001</v>
      </c>
      <c r="O23">
        <v>0.32731488145879201</v>
      </c>
      <c r="P23">
        <v>98.711836781775602</v>
      </c>
      <c r="Q23">
        <v>23.354069411200499</v>
      </c>
      <c r="R23">
        <v>2.8215676669496998</v>
      </c>
      <c r="S23">
        <v>41.798117868602198</v>
      </c>
      <c r="T23">
        <v>3</v>
      </c>
    </row>
    <row r="24" spans="1:20" x14ac:dyDescent="0.45">
      <c r="A24">
        <v>2002</v>
      </c>
      <c r="B24" t="s">
        <v>50</v>
      </c>
      <c r="C24" t="str">
        <f>VLOOKUP(T24, 'Cluster Centers'!$B$16:$C$20, 2, FALSE)</f>
        <v>The Underdogs</v>
      </c>
      <c r="D24" t="s">
        <v>49</v>
      </c>
      <c r="E24">
        <v>0.61111111111111105</v>
      </c>
      <c r="F24">
        <v>6.1907281088894299</v>
      </c>
      <c r="G24">
        <v>3.1542348422669799</v>
      </c>
      <c r="H24">
        <v>3.6871703951843902</v>
      </c>
      <c r="I24">
        <v>4.2517234248020603</v>
      </c>
      <c r="J24">
        <v>16.110379271209201</v>
      </c>
      <c r="K24">
        <v>152</v>
      </c>
      <c r="L24">
        <v>117</v>
      </c>
      <c r="M24">
        <v>7.3020388000000006E-2</v>
      </c>
      <c r="N24">
        <v>0.43254667099999999</v>
      </c>
      <c r="O24">
        <v>0.335925466284834</v>
      </c>
      <c r="P24">
        <v>104.792945735077</v>
      </c>
      <c r="Q24">
        <v>29.2753414156468</v>
      </c>
      <c r="R24">
        <v>12.473766231210901</v>
      </c>
      <c r="S24">
        <v>28.543205136433201</v>
      </c>
      <c r="T24">
        <v>3</v>
      </c>
    </row>
    <row r="25" spans="1:20" x14ac:dyDescent="0.45">
      <c r="A25">
        <v>2001</v>
      </c>
      <c r="B25" t="s">
        <v>51</v>
      </c>
      <c r="C25" t="str">
        <f>VLOOKUP(T25, 'Cluster Centers'!$B$16:$C$20, 2, FALSE)</f>
        <v>The Underdogs</v>
      </c>
      <c r="D25" t="s">
        <v>52</v>
      </c>
      <c r="E25">
        <v>0.56790123456790098</v>
      </c>
      <c r="F25">
        <v>7.9970318652064698</v>
      </c>
      <c r="G25">
        <v>2.8424299844719898</v>
      </c>
      <c r="H25">
        <v>3.8782829939975798</v>
      </c>
      <c r="I25">
        <v>4.0774538712399098</v>
      </c>
      <c r="J25">
        <v>21.794528818223601</v>
      </c>
      <c r="K25">
        <v>208</v>
      </c>
      <c r="L25">
        <v>71</v>
      </c>
      <c r="M25">
        <v>9.2455503999999994E-2</v>
      </c>
      <c r="N25">
        <v>0.44182305599999999</v>
      </c>
      <c r="O25">
        <v>0.33554339367549102</v>
      </c>
      <c r="P25">
        <v>96.555662329868795</v>
      </c>
      <c r="Q25">
        <v>26.026288802593999</v>
      </c>
      <c r="R25">
        <v>-2.6350494747748598</v>
      </c>
      <c r="S25">
        <v>88.555615077144395</v>
      </c>
      <c r="T25">
        <v>3</v>
      </c>
    </row>
    <row r="26" spans="1:20" x14ac:dyDescent="0.45">
      <c r="A26">
        <v>2000</v>
      </c>
      <c r="B26" t="s">
        <v>41</v>
      </c>
      <c r="C26" t="str">
        <f>VLOOKUP(T26, 'Cluster Centers'!$B$16:$C$20, 2, FALSE)</f>
        <v>The Underdogs</v>
      </c>
      <c r="D26" t="s">
        <v>53</v>
      </c>
      <c r="E26">
        <v>0.54037267080745299</v>
      </c>
      <c r="F26">
        <v>6.5714958138531703</v>
      </c>
      <c r="G26">
        <v>3.6459164274935398</v>
      </c>
      <c r="H26">
        <v>4.7580157190686903</v>
      </c>
      <c r="I26">
        <v>4.6141585858276297</v>
      </c>
      <c r="J26">
        <v>17.6015042888104</v>
      </c>
      <c r="K26">
        <v>205</v>
      </c>
      <c r="L26">
        <v>99</v>
      </c>
      <c r="M26">
        <v>9.9984154000000006E-2</v>
      </c>
      <c r="N26">
        <v>0.44996400199999997</v>
      </c>
      <c r="O26">
        <v>0.34984530521865298</v>
      </c>
      <c r="P26">
        <v>104.575623733819</v>
      </c>
      <c r="Q26">
        <v>20.769625027374001</v>
      </c>
      <c r="R26">
        <v>-1.46112355985678</v>
      </c>
      <c r="S26">
        <v>-39.4546301737427</v>
      </c>
      <c r="T26">
        <v>3</v>
      </c>
    </row>
    <row r="27" spans="1:20" x14ac:dyDescent="0.45">
      <c r="A27">
        <v>1999</v>
      </c>
      <c r="B27" t="s">
        <v>41</v>
      </c>
      <c r="C27" t="str">
        <f>VLOOKUP(T27, 'Cluster Centers'!$B$16:$C$20, 2, FALSE)</f>
        <v>The Power Squad</v>
      </c>
      <c r="D27" t="s">
        <v>22</v>
      </c>
      <c r="E27">
        <v>0.60493827160493796</v>
      </c>
      <c r="F27">
        <v>6.9453581256061998</v>
      </c>
      <c r="G27">
        <v>3.6320909729767799</v>
      </c>
      <c r="H27">
        <v>4.1572125594312501</v>
      </c>
      <c r="I27">
        <v>4.3466349098999002</v>
      </c>
      <c r="J27">
        <v>21.2183585679158</v>
      </c>
      <c r="K27">
        <v>193</v>
      </c>
      <c r="L27">
        <v>104</v>
      </c>
      <c r="M27">
        <v>0.11190773</v>
      </c>
      <c r="N27">
        <v>0.45276580399999999</v>
      </c>
      <c r="O27">
        <v>0.35814031204013502</v>
      </c>
      <c r="P27">
        <v>111.136084553171</v>
      </c>
      <c r="Q27">
        <v>25.891747780746599</v>
      </c>
      <c r="R27">
        <v>-4.8841675107396396</v>
      </c>
      <c r="S27">
        <v>-39.878913044929497</v>
      </c>
      <c r="T27">
        <v>2</v>
      </c>
    </row>
    <row r="28" spans="1:20" x14ac:dyDescent="0.45">
      <c r="A28">
        <v>1998</v>
      </c>
      <c r="B28" t="s">
        <v>41</v>
      </c>
      <c r="C28" t="str">
        <f>VLOOKUP(T28, 'Cluster Centers'!$B$16:$C$20, 2, FALSE)</f>
        <v>The Power Squad</v>
      </c>
      <c r="D28" t="s">
        <v>24</v>
      </c>
      <c r="E28">
        <v>0.70370370370370405</v>
      </c>
      <c r="F28">
        <v>6.6727690214273503</v>
      </c>
      <c r="G28">
        <v>2.8791762629492101</v>
      </c>
      <c r="H28">
        <v>3.82448520765141</v>
      </c>
      <c r="I28">
        <v>4.1483055804134796</v>
      </c>
      <c r="J28">
        <v>21.165433568181399</v>
      </c>
      <c r="K28">
        <v>207</v>
      </c>
      <c r="L28">
        <v>153</v>
      </c>
      <c r="M28">
        <v>0.101334574</v>
      </c>
      <c r="N28">
        <v>0.46039340699999998</v>
      </c>
      <c r="O28">
        <v>0.36021681275252598</v>
      </c>
      <c r="P28">
        <v>116.254529250633</v>
      </c>
      <c r="Q28">
        <v>36.056072498080702</v>
      </c>
      <c r="R28">
        <v>3.1313772080757101</v>
      </c>
      <c r="S28">
        <v>6.8550042621791301</v>
      </c>
      <c r="T28">
        <v>2</v>
      </c>
    </row>
    <row r="29" spans="1:20" x14ac:dyDescent="0.45">
      <c r="A29">
        <v>1997</v>
      </c>
      <c r="B29" t="s">
        <v>48</v>
      </c>
      <c r="C29" t="str">
        <f>VLOOKUP(T29, 'Cluster Centers'!$B$16:$C$20, 2, FALSE)</f>
        <v>The Underdogs</v>
      </c>
      <c r="D29" t="s">
        <v>54</v>
      </c>
      <c r="E29">
        <v>0.56790123456790098</v>
      </c>
      <c r="F29">
        <v>7.3907837641823297</v>
      </c>
      <c r="G29">
        <v>3.9753458125526202</v>
      </c>
      <c r="H29">
        <v>3.8260370496398401</v>
      </c>
      <c r="I29">
        <v>4.0997646784322104</v>
      </c>
      <c r="J29">
        <v>15.181189822033</v>
      </c>
      <c r="K29">
        <v>136</v>
      </c>
      <c r="L29">
        <v>115</v>
      </c>
      <c r="M29">
        <v>0.108888888</v>
      </c>
      <c r="N29">
        <v>0.39455782299999997</v>
      </c>
      <c r="O29">
        <v>0.32948048606637997</v>
      </c>
      <c r="P29">
        <v>98.717911108156599</v>
      </c>
      <c r="Q29">
        <v>21.945607785597002</v>
      </c>
      <c r="R29">
        <v>-1.5240960738738001</v>
      </c>
      <c r="S29">
        <v>34.990447971038499</v>
      </c>
      <c r="T29">
        <v>3</v>
      </c>
    </row>
    <row r="30" spans="1:20" x14ac:dyDescent="0.45">
      <c r="A30">
        <v>1996</v>
      </c>
      <c r="B30" t="s">
        <v>41</v>
      </c>
      <c r="C30" t="str">
        <f>VLOOKUP(T30, 'Cluster Centers'!$B$16:$C$20, 2, FALSE)</f>
        <v>The Underdogs</v>
      </c>
      <c r="D30" t="s">
        <v>55</v>
      </c>
      <c r="E30">
        <v>0.56790123456790098</v>
      </c>
      <c r="F30">
        <v>7.1187502404426599</v>
      </c>
      <c r="G30">
        <v>3.81250012877087</v>
      </c>
      <c r="H30">
        <v>4.6500001570582397</v>
      </c>
      <c r="I30">
        <v>4.2535173569647204</v>
      </c>
      <c r="J30">
        <v>22.996540807740502</v>
      </c>
      <c r="K30">
        <v>162</v>
      </c>
      <c r="L30">
        <v>96</v>
      </c>
      <c r="M30">
        <v>9.8534455000000007E-2</v>
      </c>
      <c r="N30">
        <v>0.43638948100000002</v>
      </c>
      <c r="O30">
        <v>0.34831135578126798</v>
      </c>
      <c r="P30">
        <v>103.010816333119</v>
      </c>
      <c r="Q30">
        <v>18.614090599161401</v>
      </c>
      <c r="R30">
        <v>-3.20521387126063</v>
      </c>
      <c r="S30">
        <v>-66.552480608224798</v>
      </c>
      <c r="T30">
        <v>3</v>
      </c>
    </row>
    <row r="31" spans="1:20" x14ac:dyDescent="0.45">
      <c r="A31">
        <v>1995</v>
      </c>
      <c r="B31" t="s">
        <v>25</v>
      </c>
      <c r="C31" t="str">
        <f>VLOOKUP(T31, 'Cluster Centers'!$B$16:$C$20, 2, FALSE)</f>
        <v>The Pitching Pros</v>
      </c>
      <c r="D31" t="s">
        <v>26</v>
      </c>
      <c r="E31">
        <v>0.625</v>
      </c>
      <c r="F31">
        <v>7.5739359125950099</v>
      </c>
      <c r="G31">
        <v>3.0379356558338699</v>
      </c>
      <c r="H31">
        <v>3.44206471096774</v>
      </c>
      <c r="I31">
        <v>3.5840711682419402</v>
      </c>
      <c r="J31">
        <v>27.273055286728699</v>
      </c>
      <c r="K31">
        <v>168</v>
      </c>
      <c r="L31">
        <v>73</v>
      </c>
      <c r="M31">
        <v>9.5168374E-2</v>
      </c>
      <c r="N31">
        <v>0.40922309899999998</v>
      </c>
      <c r="O31">
        <v>0.32443745676487001</v>
      </c>
      <c r="P31">
        <v>91.648367710017197</v>
      </c>
      <c r="Q31">
        <v>19.753262887703201</v>
      </c>
      <c r="R31">
        <v>-5.43805179651826</v>
      </c>
      <c r="S31">
        <v>56.754879636689999</v>
      </c>
      <c r="T31">
        <v>4</v>
      </c>
    </row>
    <row r="32" spans="1:20" x14ac:dyDescent="0.45">
      <c r="A32">
        <v>1993</v>
      </c>
      <c r="B32" t="s">
        <v>56</v>
      </c>
      <c r="C32" t="str">
        <f>VLOOKUP(T32, 'Cluster Centers'!$B$16:$C$20, 2, FALSE)</f>
        <v>The Underdogs</v>
      </c>
      <c r="D32" t="s">
        <v>49</v>
      </c>
      <c r="E32">
        <v>0.58641975308642003</v>
      </c>
      <c r="F32">
        <v>6.3878357260556804</v>
      </c>
      <c r="G32">
        <v>3.8714155915488999</v>
      </c>
      <c r="H32">
        <v>4.22109183852751</v>
      </c>
      <c r="I32">
        <v>4.13450875286307</v>
      </c>
      <c r="J32">
        <v>18.832915096543701</v>
      </c>
      <c r="K32">
        <v>159</v>
      </c>
      <c r="L32">
        <v>170</v>
      </c>
      <c r="M32">
        <v>9.3052698000000003E-2</v>
      </c>
      <c r="N32">
        <v>0.436278903</v>
      </c>
      <c r="O32">
        <v>0.347170081598494</v>
      </c>
      <c r="P32">
        <v>109.408371015482</v>
      </c>
      <c r="Q32">
        <v>28.563841496762599</v>
      </c>
      <c r="R32">
        <v>15.061100529273901</v>
      </c>
      <c r="S32">
        <v>-3.7160289660096102</v>
      </c>
      <c r="T32">
        <v>3</v>
      </c>
    </row>
    <row r="33" spans="1:20" x14ac:dyDescent="0.45">
      <c r="A33">
        <v>1992</v>
      </c>
      <c r="B33" t="s">
        <v>56</v>
      </c>
      <c r="C33" t="str">
        <f>VLOOKUP(T33, 'Cluster Centers'!$B$16:$C$20, 2, FALSE)</f>
        <v>The Underdogs</v>
      </c>
      <c r="D33" t="s">
        <v>57</v>
      </c>
      <c r="E33">
        <v>0.592592592592593</v>
      </c>
      <c r="F33">
        <v>5.9597409471772496</v>
      </c>
      <c r="G33">
        <v>3.3796853798982101</v>
      </c>
      <c r="H33">
        <v>3.9169366602517202</v>
      </c>
      <c r="I33">
        <v>3.79812620749105</v>
      </c>
      <c r="J33">
        <v>18.640712754335201</v>
      </c>
      <c r="K33">
        <v>163</v>
      </c>
      <c r="L33">
        <v>129</v>
      </c>
      <c r="M33">
        <v>9.0134961E-2</v>
      </c>
      <c r="N33">
        <v>0.41401734099999998</v>
      </c>
      <c r="O33">
        <v>0.33686134343567797</v>
      </c>
      <c r="P33">
        <v>107.604648601926</v>
      </c>
      <c r="Q33">
        <v>29.082682563600098</v>
      </c>
      <c r="R33">
        <v>9.2410905431024695</v>
      </c>
      <c r="S33">
        <v>13.311795424669899</v>
      </c>
      <c r="T33">
        <v>3</v>
      </c>
    </row>
    <row r="34" spans="1:20" x14ac:dyDescent="0.45">
      <c r="A34">
        <v>1991</v>
      </c>
      <c r="B34" t="s">
        <v>58</v>
      </c>
      <c r="C34" t="str">
        <f>VLOOKUP(T34, 'Cluster Centers'!$B$16:$C$20, 2, FALSE)</f>
        <v>The Underdogs</v>
      </c>
      <c r="D34" t="s">
        <v>59</v>
      </c>
      <c r="E34">
        <v>0.58641975308642003</v>
      </c>
      <c r="F34">
        <v>5.4397426119430801</v>
      </c>
      <c r="G34">
        <v>3.0303588979774201</v>
      </c>
      <c r="H34">
        <v>3.69480234487001</v>
      </c>
      <c r="I34">
        <v>3.9596866070223</v>
      </c>
      <c r="J34">
        <v>15.2443431941792</v>
      </c>
      <c r="K34">
        <v>140</v>
      </c>
      <c r="L34">
        <v>107</v>
      </c>
      <c r="M34">
        <v>8.4593115999999996E-2</v>
      </c>
      <c r="N34">
        <v>0.41954643600000002</v>
      </c>
      <c r="O34">
        <v>0.34176725881942799</v>
      </c>
      <c r="P34">
        <v>107.054720008155</v>
      </c>
      <c r="Q34">
        <v>27.385530172329901</v>
      </c>
      <c r="R34">
        <v>-5.6683279760327396</v>
      </c>
      <c r="S34">
        <v>18.447578936815201</v>
      </c>
      <c r="T34">
        <v>3</v>
      </c>
    </row>
    <row r="35" spans="1:20" x14ac:dyDescent="0.45">
      <c r="A35">
        <v>1990</v>
      </c>
      <c r="B35" t="s">
        <v>60</v>
      </c>
      <c r="C35" t="str">
        <f>VLOOKUP(T35, 'Cluster Centers'!$B$16:$C$20, 2, FALSE)</f>
        <v>The Pitching Pros</v>
      </c>
      <c r="D35" t="s">
        <v>61</v>
      </c>
      <c r="E35">
        <v>0.561728395061728</v>
      </c>
      <c r="F35">
        <v>6.3591213232531096</v>
      </c>
      <c r="G35">
        <v>3.3556879285971202</v>
      </c>
      <c r="H35">
        <v>3.3989472573267299</v>
      </c>
      <c r="I35">
        <v>3.6906519918342999</v>
      </c>
      <c r="J35">
        <v>21.171485688537299</v>
      </c>
      <c r="K35">
        <v>125</v>
      </c>
      <c r="L35">
        <v>166</v>
      </c>
      <c r="M35">
        <v>7.5612525999999999E-2</v>
      </c>
      <c r="N35">
        <v>0.39909502200000002</v>
      </c>
      <c r="O35">
        <v>0.32224781929910301</v>
      </c>
      <c r="P35">
        <v>94.169802636139195</v>
      </c>
      <c r="Q35">
        <v>20.3349356520723</v>
      </c>
      <c r="R35">
        <v>4.8845004313625298</v>
      </c>
      <c r="S35">
        <v>16.946420255117101</v>
      </c>
      <c r="T35">
        <v>4</v>
      </c>
    </row>
    <row r="36" spans="1:20" x14ac:dyDescent="0.45">
      <c r="A36">
        <v>1989</v>
      </c>
      <c r="B36" t="s">
        <v>62</v>
      </c>
      <c r="C36" t="str">
        <f>VLOOKUP(T36, 'Cluster Centers'!$B$16:$C$20, 2, FALSE)</f>
        <v>The Pitching Pros</v>
      </c>
      <c r="D36" t="s">
        <v>63</v>
      </c>
      <c r="E36">
        <v>0.61111111111111105</v>
      </c>
      <c r="F36">
        <v>5.7790567953243297</v>
      </c>
      <c r="G36">
        <v>3.1691601780810799</v>
      </c>
      <c r="H36">
        <v>3.1318759406918901</v>
      </c>
      <c r="I36">
        <v>3.5173012496724798</v>
      </c>
      <c r="J36">
        <v>16.478389436961098</v>
      </c>
      <c r="K36">
        <v>127</v>
      </c>
      <c r="L36">
        <v>157</v>
      </c>
      <c r="M36">
        <v>9.1980359999999997E-2</v>
      </c>
      <c r="N36">
        <v>0.38127769500000003</v>
      </c>
      <c r="O36">
        <v>0.32266910767859303</v>
      </c>
      <c r="P36">
        <v>107.196047604482</v>
      </c>
      <c r="Q36">
        <v>27.391453800021502</v>
      </c>
      <c r="R36">
        <v>7.4005387704819396</v>
      </c>
      <c r="S36">
        <v>-1.44442628230899</v>
      </c>
      <c r="T36">
        <v>4</v>
      </c>
    </row>
    <row r="37" spans="1:20" x14ac:dyDescent="0.45">
      <c r="A37">
        <v>1988</v>
      </c>
      <c r="B37" t="s">
        <v>19</v>
      </c>
      <c r="C37" t="str">
        <f>VLOOKUP(T37, 'Cluster Centers'!$B$16:$C$20, 2, FALSE)</f>
        <v>The Pitching Pros</v>
      </c>
      <c r="D37" t="s">
        <v>64</v>
      </c>
      <c r="E37">
        <v>0.58385093167701896</v>
      </c>
      <c r="F37">
        <v>6.32870198876663</v>
      </c>
      <c r="G37">
        <v>2.9091117985292598</v>
      </c>
      <c r="H37">
        <v>2.9644648771482101</v>
      </c>
      <c r="I37">
        <v>3.1235695958846801</v>
      </c>
      <c r="J37">
        <v>19.799766873734001</v>
      </c>
      <c r="K37">
        <v>99</v>
      </c>
      <c r="L37">
        <v>131</v>
      </c>
      <c r="M37">
        <v>7.2291148999999999E-2</v>
      </c>
      <c r="N37">
        <v>0.35168477199999998</v>
      </c>
      <c r="O37">
        <v>0.29425599378555001</v>
      </c>
      <c r="P37">
        <v>91.769460221042294</v>
      </c>
      <c r="Q37">
        <v>20.1028806904921</v>
      </c>
      <c r="R37">
        <v>4.2796288067474899</v>
      </c>
      <c r="S37">
        <v>50.166584026068399</v>
      </c>
      <c r="T37">
        <v>4</v>
      </c>
    </row>
    <row r="38" spans="1:20" x14ac:dyDescent="0.45">
      <c r="A38">
        <v>1987</v>
      </c>
      <c r="B38" t="s">
        <v>58</v>
      </c>
      <c r="C38" t="str">
        <f>VLOOKUP(T38, 'Cluster Centers'!$B$16:$C$20, 2, FALSE)</f>
        <v>The Underdogs</v>
      </c>
      <c r="D38" t="s">
        <v>55</v>
      </c>
      <c r="E38">
        <v>0.52469135802469102</v>
      </c>
      <c r="F38">
        <v>6.24241040868431</v>
      </c>
      <c r="G38">
        <v>3.55628229343227</v>
      </c>
      <c r="H38">
        <v>4.6660441438650402</v>
      </c>
      <c r="I38">
        <v>4.6869510527029004</v>
      </c>
      <c r="J38">
        <v>11.460202280431901</v>
      </c>
      <c r="K38">
        <v>196</v>
      </c>
      <c r="L38">
        <v>113</v>
      </c>
      <c r="M38">
        <v>8.5878489000000002E-2</v>
      </c>
      <c r="N38">
        <v>0.42970042200000003</v>
      </c>
      <c r="O38">
        <v>0.32930904812737999</v>
      </c>
      <c r="P38">
        <v>95.277351214393306</v>
      </c>
      <c r="Q38">
        <v>15.4159509070921</v>
      </c>
      <c r="R38">
        <v>-7.5027606210205704</v>
      </c>
      <c r="S38">
        <v>-7.3086361959576598</v>
      </c>
      <c r="T38">
        <v>3</v>
      </c>
    </row>
    <row r="39" spans="1:20" x14ac:dyDescent="0.45">
      <c r="A39">
        <v>1986</v>
      </c>
      <c r="B39" t="s">
        <v>65</v>
      </c>
      <c r="C39" t="str">
        <f>VLOOKUP(T39, 'Cluster Centers'!$B$16:$C$20, 2, FALSE)</f>
        <v>The Balanced Attack</v>
      </c>
      <c r="D39" t="s">
        <v>32</v>
      </c>
      <c r="E39">
        <v>0.66666666666666696</v>
      </c>
      <c r="F39">
        <v>6.5680595181496502</v>
      </c>
      <c r="G39">
        <v>3.0869273266280399</v>
      </c>
      <c r="H39">
        <v>3.1111860875445698</v>
      </c>
      <c r="I39">
        <v>3.3053778994888399</v>
      </c>
      <c r="J39">
        <v>20.787620142102199</v>
      </c>
      <c r="K39">
        <v>148</v>
      </c>
      <c r="L39">
        <v>118</v>
      </c>
      <c r="M39">
        <v>9.9385730000000005E-2</v>
      </c>
      <c r="N39">
        <v>0.40104353999999998</v>
      </c>
      <c r="O39">
        <v>0.32825271188012001</v>
      </c>
      <c r="P39">
        <v>108.220741307363</v>
      </c>
      <c r="Q39">
        <v>33.284160146329803</v>
      </c>
      <c r="R39">
        <v>3.86821952858008</v>
      </c>
      <c r="S39">
        <v>52.644863421563002</v>
      </c>
      <c r="T39">
        <v>5</v>
      </c>
    </row>
    <row r="40" spans="1:20" x14ac:dyDescent="0.45">
      <c r="A40">
        <v>1985</v>
      </c>
      <c r="B40" t="s">
        <v>33</v>
      </c>
      <c r="C40" t="str">
        <f>VLOOKUP(T40, 'Cluster Centers'!$B$16:$C$20, 2, FALSE)</f>
        <v>The Pitching Pros</v>
      </c>
      <c r="D40" t="s">
        <v>66</v>
      </c>
      <c r="E40">
        <v>0.561728395061728</v>
      </c>
      <c r="F40">
        <v>5.2114991714625196</v>
      </c>
      <c r="G40">
        <v>2.8521561659422501</v>
      </c>
      <c r="H40">
        <v>3.4866531099855602</v>
      </c>
      <c r="I40">
        <v>3.4510533581878899</v>
      </c>
      <c r="J40">
        <v>24.818855434656101</v>
      </c>
      <c r="K40">
        <v>154</v>
      </c>
      <c r="L40">
        <v>128</v>
      </c>
      <c r="M40">
        <v>7.7604592999999999E-2</v>
      </c>
      <c r="N40">
        <v>0.40090909000000002</v>
      </c>
      <c r="O40">
        <v>0.31512558931662199</v>
      </c>
      <c r="P40">
        <v>92.923590053099005</v>
      </c>
      <c r="Q40">
        <v>13.097027353834999</v>
      </c>
      <c r="R40">
        <v>4.7401045863516602</v>
      </c>
      <c r="S40">
        <v>-25.5805779770016</v>
      </c>
      <c r="T40">
        <v>4</v>
      </c>
    </row>
    <row r="41" spans="1:20" x14ac:dyDescent="0.45">
      <c r="A41">
        <v>1984</v>
      </c>
      <c r="B41" t="s">
        <v>67</v>
      </c>
      <c r="C41" t="str">
        <f>VLOOKUP(T41, 'Cluster Centers'!$B$16:$C$20, 2, FALSE)</f>
        <v>The Power Squad</v>
      </c>
      <c r="D41" t="s">
        <v>68</v>
      </c>
      <c r="E41">
        <v>0.64197530864197505</v>
      </c>
      <c r="F41">
        <v>5.61885248372284</v>
      </c>
      <c r="G41">
        <v>3.0061475542018199</v>
      </c>
      <c r="H41">
        <v>3.4918032940421999</v>
      </c>
      <c r="I41">
        <v>3.73751367072754</v>
      </c>
      <c r="J41">
        <v>19.536902669351502</v>
      </c>
      <c r="K41">
        <v>187</v>
      </c>
      <c r="L41">
        <v>106</v>
      </c>
      <c r="M41">
        <v>9.4431372E-2</v>
      </c>
      <c r="N41">
        <v>0.43160878800000002</v>
      </c>
      <c r="O41">
        <v>0.34516373622520002</v>
      </c>
      <c r="P41">
        <v>115.447895213289</v>
      </c>
      <c r="Q41">
        <v>35.467812782753001</v>
      </c>
      <c r="R41">
        <v>-6.0333886987937104</v>
      </c>
      <c r="S41">
        <v>27.8549430668354</v>
      </c>
      <c r="T41">
        <v>2</v>
      </c>
    </row>
    <row r="42" spans="1:20" x14ac:dyDescent="0.45">
      <c r="A42">
        <v>1983</v>
      </c>
      <c r="B42" t="s">
        <v>69</v>
      </c>
      <c r="C42" t="str">
        <f>VLOOKUP(T42, 'Cluster Centers'!$B$16:$C$20, 2, FALSE)</f>
        <v>The Power Squad</v>
      </c>
      <c r="D42" t="s">
        <v>40</v>
      </c>
      <c r="E42">
        <v>0.60493827160493796</v>
      </c>
      <c r="F42">
        <v>4.7964198798011504</v>
      </c>
      <c r="G42">
        <v>2.80101005900532</v>
      </c>
      <c r="H42">
        <v>3.64379184667064</v>
      </c>
      <c r="I42">
        <v>3.8072008195549398</v>
      </c>
      <c r="J42">
        <v>17.317341005429601</v>
      </c>
      <c r="K42">
        <v>168</v>
      </c>
      <c r="L42">
        <v>61</v>
      </c>
      <c r="M42">
        <v>9.5807428E-2</v>
      </c>
      <c r="N42">
        <v>0.42066354099999997</v>
      </c>
      <c r="O42">
        <v>0.33877037691815298</v>
      </c>
      <c r="P42">
        <v>110.733590917111</v>
      </c>
      <c r="Q42">
        <v>28.0328408148699</v>
      </c>
      <c r="R42">
        <v>-1.83061156852636</v>
      </c>
      <c r="S42">
        <v>-14.876203015446601</v>
      </c>
      <c r="T42">
        <v>2</v>
      </c>
    </row>
    <row r="43" spans="1:20" x14ac:dyDescent="0.45">
      <c r="A43">
        <v>1982</v>
      </c>
      <c r="B43" t="s">
        <v>39</v>
      </c>
      <c r="C43" t="str">
        <f>VLOOKUP(T43, 'Cluster Centers'!$B$16:$C$20, 2, FALSE)</f>
        <v>The Pitching Pros</v>
      </c>
      <c r="D43" t="s">
        <v>70</v>
      </c>
      <c r="E43">
        <v>0.56790123456790098</v>
      </c>
      <c r="F43">
        <v>4.2318019795978099</v>
      </c>
      <c r="G43">
        <v>3.0832577558172698</v>
      </c>
      <c r="H43">
        <v>3.3719292986925899</v>
      </c>
      <c r="I43">
        <v>3.6829256106588999</v>
      </c>
      <c r="J43">
        <v>10.758756980998401</v>
      </c>
      <c r="K43">
        <v>67</v>
      </c>
      <c r="L43">
        <v>200</v>
      </c>
      <c r="M43">
        <v>9.1803807000000001E-2</v>
      </c>
      <c r="N43">
        <v>0.363519706</v>
      </c>
      <c r="O43">
        <v>0.31308497676150199</v>
      </c>
      <c r="P43">
        <v>94.705489376339003</v>
      </c>
      <c r="Q43">
        <v>27.4630341872925</v>
      </c>
      <c r="R43">
        <v>4.2298082776833299</v>
      </c>
      <c r="S43">
        <v>90.568283217959106</v>
      </c>
      <c r="T43">
        <v>4</v>
      </c>
    </row>
    <row r="44" spans="1:20" x14ac:dyDescent="0.45">
      <c r="A44">
        <v>1981</v>
      </c>
      <c r="B44" t="s">
        <v>19</v>
      </c>
      <c r="C44" t="str">
        <f>VLOOKUP(T44, 'Cluster Centers'!$B$16:$C$20, 2, FALSE)</f>
        <v>The Pitching Pros</v>
      </c>
      <c r="D44" t="s">
        <v>71</v>
      </c>
      <c r="E44">
        <v>0.57272727272727297</v>
      </c>
      <c r="F44">
        <v>5.4433302867566304</v>
      </c>
      <c r="G44">
        <v>2.7261786842462699</v>
      </c>
      <c r="H44">
        <v>3.00601821805963</v>
      </c>
      <c r="I44">
        <v>3.0455750230888201</v>
      </c>
      <c r="J44">
        <v>21.444212137772301</v>
      </c>
      <c r="K44">
        <v>82</v>
      </c>
      <c r="L44">
        <v>73</v>
      </c>
      <c r="M44">
        <v>7.9016471000000005E-2</v>
      </c>
      <c r="N44">
        <v>0.374033591</v>
      </c>
      <c r="O44">
        <v>0.31766335238974103</v>
      </c>
      <c r="P44">
        <v>100.804924250553</v>
      </c>
      <c r="Q44">
        <v>24.8026286037259</v>
      </c>
      <c r="R44">
        <v>-2.3082724332634799</v>
      </c>
      <c r="S44">
        <v>16.5371799408458</v>
      </c>
      <c r="T44">
        <v>4</v>
      </c>
    </row>
    <row r="45" spans="1:20" x14ac:dyDescent="0.45">
      <c r="A45">
        <v>1980</v>
      </c>
      <c r="B45" t="s">
        <v>43</v>
      </c>
      <c r="C45" t="str">
        <f>VLOOKUP(T45, 'Cluster Centers'!$B$16:$C$20, 2, FALSE)</f>
        <v>The Pitching Pros</v>
      </c>
      <c r="D45" t="s">
        <v>66</v>
      </c>
      <c r="E45">
        <v>0.561728395061728</v>
      </c>
      <c r="F45">
        <v>5.40608126396699</v>
      </c>
      <c r="G45">
        <v>3.2229730820050602</v>
      </c>
      <c r="H45">
        <v>3.4601352521903399</v>
      </c>
      <c r="I45">
        <v>3.4301149971287899</v>
      </c>
      <c r="J45">
        <v>20.237084212247201</v>
      </c>
      <c r="K45">
        <v>117</v>
      </c>
      <c r="L45">
        <v>140</v>
      </c>
      <c r="M45">
        <v>7.5291115000000006E-2</v>
      </c>
      <c r="N45">
        <v>0.39964444399999999</v>
      </c>
      <c r="O45">
        <v>0.32365333527769502</v>
      </c>
      <c r="P45">
        <v>100.246114220782</v>
      </c>
      <c r="Q45">
        <v>25.310126311604801</v>
      </c>
      <c r="R45">
        <v>2.6485705447848802</v>
      </c>
      <c r="S45">
        <v>41.711743667721699</v>
      </c>
      <c r="T45">
        <v>4</v>
      </c>
    </row>
    <row r="46" spans="1:20" x14ac:dyDescent="0.45">
      <c r="A46">
        <v>1979</v>
      </c>
      <c r="B46" t="s">
        <v>72</v>
      </c>
      <c r="C46" t="str">
        <f>VLOOKUP(T46, 'Cluster Centers'!$B$16:$C$20, 2, FALSE)</f>
        <v>The Pitching Pros</v>
      </c>
      <c r="D46" t="s">
        <v>61</v>
      </c>
      <c r="E46">
        <v>0.60493827160493796</v>
      </c>
      <c r="F46">
        <v>5.4482146561195899</v>
      </c>
      <c r="G46">
        <v>3.0375002065091499</v>
      </c>
      <c r="H46">
        <v>3.4232145184468199</v>
      </c>
      <c r="I46">
        <v>3.68439773493987</v>
      </c>
      <c r="J46">
        <v>17.684981890953999</v>
      </c>
      <c r="K46">
        <v>148</v>
      </c>
      <c r="L46">
        <v>180</v>
      </c>
      <c r="M46">
        <v>7.6279215999999997E-2</v>
      </c>
      <c r="N46">
        <v>0.41565094499999999</v>
      </c>
      <c r="O46">
        <v>0.32704149319336001</v>
      </c>
      <c r="P46">
        <v>97.886329042458897</v>
      </c>
      <c r="Q46">
        <v>25.494490723572198</v>
      </c>
      <c r="R46">
        <v>11.136629525571999</v>
      </c>
      <c r="S46">
        <v>41.3920513724442</v>
      </c>
      <c r="T46">
        <v>4</v>
      </c>
    </row>
    <row r="47" spans="1:20" x14ac:dyDescent="0.45">
      <c r="A47">
        <v>1978</v>
      </c>
      <c r="B47" t="s">
        <v>41</v>
      </c>
      <c r="C47" t="str">
        <f>VLOOKUP(T47, 'Cluster Centers'!$B$16:$C$20, 2, FALSE)</f>
        <v>The Pitching Pros</v>
      </c>
      <c r="D47" t="s">
        <v>71</v>
      </c>
      <c r="E47">
        <v>0.61349693251533699</v>
      </c>
      <c r="F47">
        <v>5.0340028696703998</v>
      </c>
      <c r="G47">
        <v>2.9452305651192798</v>
      </c>
      <c r="H47">
        <v>3.1793702334760399</v>
      </c>
      <c r="I47">
        <v>3.5015478359788599</v>
      </c>
      <c r="J47">
        <v>20.059440742812399</v>
      </c>
      <c r="K47">
        <v>125</v>
      </c>
      <c r="L47">
        <v>98</v>
      </c>
      <c r="M47">
        <v>8.1189709999999998E-2</v>
      </c>
      <c r="N47">
        <v>0.38832169</v>
      </c>
      <c r="O47">
        <v>0.32472212741560202</v>
      </c>
      <c r="P47">
        <v>104.31920063830999</v>
      </c>
      <c r="Q47">
        <v>27.593790023473399</v>
      </c>
      <c r="R47">
        <v>4.2361447382718298</v>
      </c>
      <c r="S47">
        <v>28.2246420402079</v>
      </c>
      <c r="T47">
        <v>4</v>
      </c>
    </row>
    <row r="48" spans="1:20" x14ac:dyDescent="0.45">
      <c r="A48">
        <v>1977</v>
      </c>
      <c r="B48" t="s">
        <v>41</v>
      </c>
      <c r="C48" t="str">
        <f>VLOOKUP(T48, 'Cluster Centers'!$B$16:$C$20, 2, FALSE)</f>
        <v>The Power Squad</v>
      </c>
      <c r="D48" t="s">
        <v>73</v>
      </c>
      <c r="E48">
        <v>0.61728395061728403</v>
      </c>
      <c r="F48">
        <v>4.7069917956974203</v>
      </c>
      <c r="G48">
        <v>3.0179393307505902</v>
      </c>
      <c r="H48">
        <v>3.6264949982682002</v>
      </c>
      <c r="I48">
        <v>3.9903429502107</v>
      </c>
      <c r="J48">
        <v>16.0789925493299</v>
      </c>
      <c r="K48">
        <v>184</v>
      </c>
      <c r="L48">
        <v>93</v>
      </c>
      <c r="M48">
        <v>8.5130170000000005E-2</v>
      </c>
      <c r="N48">
        <v>0.44406779600000001</v>
      </c>
      <c r="O48">
        <v>0.346564866504529</v>
      </c>
      <c r="P48">
        <v>116.647326940917</v>
      </c>
      <c r="Q48">
        <v>36.975157221788002</v>
      </c>
      <c r="R48">
        <v>0.19516933243721701</v>
      </c>
      <c r="S48">
        <v>27.691428560763502</v>
      </c>
      <c r="T48">
        <v>2</v>
      </c>
    </row>
    <row r="49" spans="1:20" x14ac:dyDescent="0.45">
      <c r="A49">
        <v>1976</v>
      </c>
      <c r="B49" t="s">
        <v>60</v>
      </c>
      <c r="C49" t="str">
        <f>VLOOKUP(T49, 'Cluster Centers'!$B$16:$C$20, 2, FALSE)</f>
        <v>The Balanced Attack</v>
      </c>
      <c r="D49" t="s">
        <v>74</v>
      </c>
      <c r="E49">
        <v>0.62962962962962998</v>
      </c>
      <c r="F49">
        <v>4.8334468229585603</v>
      </c>
      <c r="G49">
        <v>3.0040789747755099</v>
      </c>
      <c r="H49">
        <v>3.5057785184243699</v>
      </c>
      <c r="I49">
        <v>3.4863746987520199</v>
      </c>
      <c r="J49">
        <v>14.576935156248499</v>
      </c>
      <c r="K49">
        <v>141</v>
      </c>
      <c r="L49">
        <v>210</v>
      </c>
      <c r="M49">
        <v>0.104160293</v>
      </c>
      <c r="N49">
        <v>0.424237109</v>
      </c>
      <c r="O49">
        <v>0.35735823205913902</v>
      </c>
      <c r="P49">
        <v>120.29897917560599</v>
      </c>
      <c r="Q49">
        <v>45.850152062045503</v>
      </c>
      <c r="R49">
        <v>19.0362885139184</v>
      </c>
      <c r="S49">
        <v>39.166046433150697</v>
      </c>
      <c r="T49">
        <v>5</v>
      </c>
    </row>
    <row r="50" spans="1:20" x14ac:dyDescent="0.45">
      <c r="A50">
        <v>1975</v>
      </c>
      <c r="B50" t="s">
        <v>60</v>
      </c>
      <c r="C50" t="str">
        <f>VLOOKUP(T50, 'Cluster Centers'!$B$16:$C$20, 2, FALSE)</f>
        <v>The Balanced Attack</v>
      </c>
      <c r="D50" t="s">
        <v>75</v>
      </c>
      <c r="E50">
        <v>0.66666666666666696</v>
      </c>
      <c r="F50">
        <v>4.0897876246141402</v>
      </c>
      <c r="G50">
        <v>3.0041124784119</v>
      </c>
      <c r="H50">
        <v>3.3680603967410598</v>
      </c>
      <c r="I50">
        <v>3.73739116994467</v>
      </c>
      <c r="J50">
        <v>11.902836605906399</v>
      </c>
      <c r="K50">
        <v>124</v>
      </c>
      <c r="L50">
        <v>168</v>
      </c>
      <c r="M50">
        <v>0.107649166</v>
      </c>
      <c r="N50">
        <v>0.40118258299999998</v>
      </c>
      <c r="O50">
        <v>0.34458396691790399</v>
      </c>
      <c r="P50">
        <v>111.33116106196999</v>
      </c>
      <c r="Q50">
        <v>43.174296467810898</v>
      </c>
      <c r="R50">
        <v>20.842845524079099</v>
      </c>
      <c r="S50">
        <v>99.156946346163707</v>
      </c>
      <c r="T50">
        <v>5</v>
      </c>
    </row>
    <row r="51" spans="1:20" x14ac:dyDescent="0.45">
      <c r="A51">
        <v>1974</v>
      </c>
      <c r="B51" t="s">
        <v>62</v>
      </c>
      <c r="C51" t="str">
        <f>VLOOKUP(T51, 'Cluster Centers'!$B$16:$C$20, 2, FALSE)</f>
        <v>The Pitching Pros</v>
      </c>
      <c r="D51" t="s">
        <v>76</v>
      </c>
      <c r="E51">
        <v>0.55555555555555602</v>
      </c>
      <c r="F51">
        <v>4.7198425508060602</v>
      </c>
      <c r="G51">
        <v>2.6881222474789501</v>
      </c>
      <c r="H51">
        <v>2.9631859193140002</v>
      </c>
      <c r="I51">
        <v>3.29018996719656</v>
      </c>
      <c r="J51">
        <v>21.6902106925845</v>
      </c>
      <c r="K51">
        <v>132</v>
      </c>
      <c r="L51">
        <v>164</v>
      </c>
      <c r="M51">
        <v>9.3915342999999998E-2</v>
      </c>
      <c r="N51">
        <v>0.37328831299999998</v>
      </c>
      <c r="O51">
        <v>0.31872045633568102</v>
      </c>
      <c r="P51">
        <v>105.723319567538</v>
      </c>
      <c r="Q51">
        <v>25.979764679460001</v>
      </c>
      <c r="R51">
        <v>-1.4709682424436299</v>
      </c>
      <c r="S51">
        <v>16.018541086465099</v>
      </c>
      <c r="T51">
        <v>4</v>
      </c>
    </row>
    <row r="52" spans="1:20" x14ac:dyDescent="0.45">
      <c r="A52">
        <v>1973</v>
      </c>
      <c r="B52" t="s">
        <v>62</v>
      </c>
      <c r="C52" t="str">
        <f>VLOOKUP(T52, 'Cluster Centers'!$B$16:$C$20, 2, FALSE)</f>
        <v>The Balanced Attack</v>
      </c>
      <c r="D52" t="s">
        <v>77</v>
      </c>
      <c r="E52">
        <v>0.58024691358024705</v>
      </c>
      <c r="F52">
        <v>4.9220037187029604</v>
      </c>
      <c r="G52">
        <v>3.0507777127217799</v>
      </c>
      <c r="H52">
        <v>3.28545292139269</v>
      </c>
      <c r="I52">
        <v>3.8259289824686999</v>
      </c>
      <c r="J52">
        <v>9.5702896416187198</v>
      </c>
      <c r="K52">
        <v>147</v>
      </c>
      <c r="L52">
        <v>128</v>
      </c>
      <c r="M52">
        <v>9.5093495E-2</v>
      </c>
      <c r="N52">
        <v>0.38932267999999998</v>
      </c>
      <c r="O52">
        <v>0.32726323384113498</v>
      </c>
      <c r="P52">
        <v>108.92197431904999</v>
      </c>
      <c r="Q52">
        <v>35.965645179789</v>
      </c>
      <c r="R52">
        <v>6.2448639227077303</v>
      </c>
      <c r="S52">
        <v>66.048004195094094</v>
      </c>
      <c r="T52">
        <v>5</v>
      </c>
    </row>
    <row r="53" spans="1:20" x14ac:dyDescent="0.45">
      <c r="A53">
        <v>1972</v>
      </c>
      <c r="B53" t="s">
        <v>62</v>
      </c>
      <c r="C53" t="str">
        <f>VLOOKUP(T53, 'Cluster Centers'!$B$16:$C$20, 2, FALSE)</f>
        <v>The Pitching Pros</v>
      </c>
      <c r="D53" t="s">
        <v>71</v>
      </c>
      <c r="E53">
        <v>0.6</v>
      </c>
      <c r="F53">
        <v>5.4723730013124898</v>
      </c>
      <c r="G53">
        <v>2.6536565133974701</v>
      </c>
      <c r="H53">
        <v>2.5774749866970601</v>
      </c>
      <c r="I53">
        <v>2.9877465588258199</v>
      </c>
      <c r="J53">
        <v>14.869453112180199</v>
      </c>
      <c r="K53">
        <v>134</v>
      </c>
      <c r="L53">
        <v>87</v>
      </c>
      <c r="M53">
        <v>7.9199452000000004E-2</v>
      </c>
      <c r="N53">
        <v>0.36596153799999998</v>
      </c>
      <c r="O53">
        <v>0.30666946660988398</v>
      </c>
      <c r="P53">
        <v>104.650610991565</v>
      </c>
      <c r="Q53">
        <v>31.303418283780999</v>
      </c>
      <c r="R53">
        <v>1.6216254233731799</v>
      </c>
      <c r="S53">
        <v>76.728615008294497</v>
      </c>
      <c r="T53">
        <v>4</v>
      </c>
    </row>
    <row r="54" spans="1:20" x14ac:dyDescent="0.45">
      <c r="A54">
        <v>1971</v>
      </c>
      <c r="B54" t="s">
        <v>72</v>
      </c>
      <c r="C54" t="str">
        <f>VLOOKUP(T54, 'Cluster Centers'!$B$16:$C$20, 2, FALSE)</f>
        <v>The Balanced Attack</v>
      </c>
      <c r="D54" t="s">
        <v>78</v>
      </c>
      <c r="E54">
        <v>0.59876543209876498</v>
      </c>
      <c r="F54">
        <v>5.0082135376502901</v>
      </c>
      <c r="G54">
        <v>2.8952771988876198</v>
      </c>
      <c r="H54">
        <v>3.3080082038354299</v>
      </c>
      <c r="I54">
        <v>3.3280293360575102</v>
      </c>
      <c r="J54">
        <v>13.1594262290745</v>
      </c>
      <c r="K54">
        <v>154</v>
      </c>
      <c r="L54">
        <v>65</v>
      </c>
      <c r="M54">
        <v>7.4645869000000004E-2</v>
      </c>
      <c r="N54">
        <v>0.41628480699999998</v>
      </c>
      <c r="O54">
        <v>0.33483542129639698</v>
      </c>
      <c r="P54">
        <v>112.079079377729</v>
      </c>
      <c r="Q54">
        <v>37.334232893149498</v>
      </c>
      <c r="R54">
        <v>2.7984474247787099</v>
      </c>
      <c r="S54">
        <v>47.9112937152385</v>
      </c>
      <c r="T54">
        <v>5</v>
      </c>
    </row>
    <row r="55" spans="1:20" x14ac:dyDescent="0.45">
      <c r="A55">
        <v>1970</v>
      </c>
      <c r="B55" t="s">
        <v>69</v>
      </c>
      <c r="C55" t="str">
        <f>VLOOKUP(T55, 'Cluster Centers'!$B$16:$C$20, 2, FALSE)</f>
        <v>The Balanced Attack</v>
      </c>
      <c r="D55" t="s">
        <v>79</v>
      </c>
      <c r="E55">
        <v>0.66666666666666696</v>
      </c>
      <c r="F55">
        <v>5.7274574813752901</v>
      </c>
      <c r="G55">
        <v>2.8545988934803499</v>
      </c>
      <c r="H55">
        <v>3.1467540041137299</v>
      </c>
      <c r="I55">
        <v>3.58595825442517</v>
      </c>
      <c r="J55">
        <v>20.424990516155901</v>
      </c>
      <c r="K55">
        <v>179</v>
      </c>
      <c r="L55">
        <v>84</v>
      </c>
      <c r="M55">
        <v>0.11175187</v>
      </c>
      <c r="N55">
        <v>0.40108205499999999</v>
      </c>
      <c r="O55">
        <v>0.33502173514766498</v>
      </c>
      <c r="P55">
        <v>106.97332948495701</v>
      </c>
      <c r="Q55">
        <v>36.855863581185901</v>
      </c>
      <c r="R55">
        <v>3.4580967938527398</v>
      </c>
      <c r="S55">
        <v>102.75578368455101</v>
      </c>
      <c r="T55">
        <v>5</v>
      </c>
    </row>
    <row r="56" spans="1:20" x14ac:dyDescent="0.45">
      <c r="A56">
        <v>1969</v>
      </c>
      <c r="B56" t="s">
        <v>65</v>
      </c>
      <c r="C56" t="str">
        <f>VLOOKUP(T56, 'Cluster Centers'!$B$16:$C$20, 2, FALSE)</f>
        <v>The Pitching Pros</v>
      </c>
      <c r="D56" t="s">
        <v>80</v>
      </c>
      <c r="E56">
        <v>0.61728395061728403</v>
      </c>
      <c r="F56">
        <v>6.2029513039618998</v>
      </c>
      <c r="G56">
        <v>3.16889903571967</v>
      </c>
      <c r="H56">
        <v>2.9850170800686202</v>
      </c>
      <c r="I56">
        <v>3.29935744645464</v>
      </c>
      <c r="J56">
        <v>17.287206164561201</v>
      </c>
      <c r="K56">
        <v>109</v>
      </c>
      <c r="L56">
        <v>66</v>
      </c>
      <c r="M56">
        <v>8.6365126E-2</v>
      </c>
      <c r="N56">
        <v>0.35083839999999999</v>
      </c>
      <c r="O56">
        <v>0.30147840856945901</v>
      </c>
      <c r="P56">
        <v>85.991421291524105</v>
      </c>
      <c r="Q56">
        <v>20.681076369751299</v>
      </c>
      <c r="R56">
        <v>-0.93138083093799595</v>
      </c>
      <c r="S56">
        <v>88.389886260032597</v>
      </c>
      <c r="T56">
        <v>4</v>
      </c>
    </row>
    <row r="57" spans="1:20" x14ac:dyDescent="0.45">
      <c r="A57">
        <v>1968</v>
      </c>
      <c r="B57" t="s">
        <v>67</v>
      </c>
      <c r="C57" t="str">
        <f>VLOOKUP(T57, 'Cluster Centers'!$B$16:$C$20, 2, FALSE)</f>
        <v>The Balanced Attack</v>
      </c>
      <c r="D57" t="s">
        <v>78</v>
      </c>
      <c r="E57">
        <v>0.63580246913580296</v>
      </c>
      <c r="F57">
        <v>6.7364066876782802</v>
      </c>
      <c r="G57">
        <v>2.9362274889790498</v>
      </c>
      <c r="H57">
        <v>2.7126875361143901</v>
      </c>
      <c r="I57">
        <v>3.05723990289908</v>
      </c>
      <c r="J57">
        <v>17.787442331893502</v>
      </c>
      <c r="K57">
        <v>185</v>
      </c>
      <c r="L57">
        <v>26</v>
      </c>
      <c r="M57">
        <v>8.431785E-2</v>
      </c>
      <c r="N57">
        <v>0.385245901</v>
      </c>
      <c r="O57">
        <v>0.31640375081948802</v>
      </c>
      <c r="P57">
        <v>107.78109605554199</v>
      </c>
      <c r="Q57">
        <v>34.253267389412599</v>
      </c>
      <c r="R57">
        <v>-5.17142036960285</v>
      </c>
      <c r="S57">
        <v>95.405286893248501</v>
      </c>
      <c r="T57">
        <v>5</v>
      </c>
    </row>
    <row r="58" spans="1:20" x14ac:dyDescent="0.45">
      <c r="A58">
        <v>1967</v>
      </c>
      <c r="B58" t="s">
        <v>39</v>
      </c>
      <c r="C58" t="str">
        <f>VLOOKUP(T58, 'Cluster Centers'!$B$16:$C$20, 2, FALSE)</f>
        <v>The Pitching Pros</v>
      </c>
      <c r="D58" t="s">
        <v>63</v>
      </c>
      <c r="E58">
        <v>0.62732919254658404</v>
      </c>
      <c r="F58">
        <v>5.8730380033558598</v>
      </c>
      <c r="G58">
        <v>2.6477817776635701</v>
      </c>
      <c r="H58">
        <v>3.0470992151302401</v>
      </c>
      <c r="I58">
        <v>3.04858864708901</v>
      </c>
      <c r="J58">
        <v>18.339340957980699</v>
      </c>
      <c r="K58">
        <v>115</v>
      </c>
      <c r="L58">
        <v>102</v>
      </c>
      <c r="M58">
        <v>7.2009102000000005E-2</v>
      </c>
      <c r="N58">
        <v>0.37944664</v>
      </c>
      <c r="O58">
        <v>0.31272208592638601</v>
      </c>
      <c r="P58">
        <v>100.683811820223</v>
      </c>
      <c r="Q58">
        <v>29.395819388078099</v>
      </c>
      <c r="R58">
        <v>4.3405884774401704</v>
      </c>
      <c r="S58">
        <v>45.2576374448835</v>
      </c>
      <c r="T58">
        <v>4</v>
      </c>
    </row>
    <row r="59" spans="1:20" x14ac:dyDescent="0.45">
      <c r="A59">
        <v>1966</v>
      </c>
      <c r="B59" t="s">
        <v>69</v>
      </c>
      <c r="C59" t="str">
        <f>VLOOKUP(T59, 'Cluster Centers'!$B$16:$C$20, 2, FALSE)</f>
        <v>The Balanced Attack</v>
      </c>
      <c r="D59" t="s">
        <v>81</v>
      </c>
      <c r="E59">
        <v>0.60624999999999996</v>
      </c>
      <c r="F59">
        <v>6.5674013632761303</v>
      </c>
      <c r="G59">
        <v>3.1548077576859099</v>
      </c>
      <c r="H59">
        <v>3.32052723133868</v>
      </c>
      <c r="I59">
        <v>3.3311612260591099</v>
      </c>
      <c r="J59">
        <v>17.668382534058701</v>
      </c>
      <c r="K59">
        <v>175</v>
      </c>
      <c r="L59">
        <v>55</v>
      </c>
      <c r="M59">
        <v>8.2916598999999994E-2</v>
      </c>
      <c r="N59">
        <v>0.40947730100000002</v>
      </c>
      <c r="O59">
        <v>0.32292192361660998</v>
      </c>
      <c r="P59">
        <v>109.88502541889299</v>
      </c>
      <c r="Q59">
        <v>31.622696042490301</v>
      </c>
      <c r="R59">
        <v>-2.2429275690810702</v>
      </c>
      <c r="S59">
        <v>53.005889397580098</v>
      </c>
      <c r="T59">
        <v>5</v>
      </c>
    </row>
    <row r="60" spans="1:20" x14ac:dyDescent="0.45">
      <c r="A60">
        <v>1965</v>
      </c>
      <c r="B60" t="s">
        <v>19</v>
      </c>
      <c r="C60" t="str">
        <f>VLOOKUP(T60, 'Cluster Centers'!$B$16:$C$20, 2, FALSE)</f>
        <v>The Pitching Pros</v>
      </c>
      <c r="D60" t="s">
        <v>80</v>
      </c>
      <c r="E60">
        <v>0.59876543209876498</v>
      </c>
      <c r="F60">
        <v>6.5792682756789098</v>
      </c>
      <c r="G60">
        <v>2.5914634079365499</v>
      </c>
      <c r="H60">
        <v>2.8109756024911698</v>
      </c>
      <c r="I60">
        <v>3.1046402795853698</v>
      </c>
      <c r="J60">
        <v>15.615814033895701</v>
      </c>
      <c r="K60">
        <v>78</v>
      </c>
      <c r="L60">
        <v>172</v>
      </c>
      <c r="M60">
        <v>8.0563287999999997E-2</v>
      </c>
      <c r="N60">
        <v>0.33548387000000002</v>
      </c>
      <c r="O60">
        <v>0.29124062021620101</v>
      </c>
      <c r="P60">
        <v>91.414997376055695</v>
      </c>
      <c r="Q60">
        <v>25.6326422823198</v>
      </c>
      <c r="R60">
        <v>5.9365115047294204</v>
      </c>
      <c r="S60">
        <v>99.968257147818804</v>
      </c>
      <c r="T60">
        <v>4</v>
      </c>
    </row>
    <row r="61" spans="1:20" x14ac:dyDescent="0.45">
      <c r="A61">
        <v>1964</v>
      </c>
      <c r="B61" t="s">
        <v>39</v>
      </c>
      <c r="C61" t="str">
        <f>VLOOKUP(T61, 'Cluster Centers'!$B$16:$C$20, 2, FALSE)</f>
        <v>The Pitching Pros</v>
      </c>
      <c r="D61" t="s">
        <v>82</v>
      </c>
      <c r="E61">
        <v>0.57407407407407396</v>
      </c>
      <c r="F61">
        <v>5.4610244530745096</v>
      </c>
      <c r="G61">
        <v>2.5530444991568402</v>
      </c>
      <c r="H61">
        <v>3.4310427293546799</v>
      </c>
      <c r="I61">
        <v>3.5008378829874598</v>
      </c>
      <c r="J61">
        <v>18.0721690594218</v>
      </c>
      <c r="K61">
        <v>109</v>
      </c>
      <c r="L61">
        <v>73</v>
      </c>
      <c r="M61">
        <v>6.8915429E-2</v>
      </c>
      <c r="N61">
        <v>0.391822222</v>
      </c>
      <c r="O61">
        <v>0.31665205495492599</v>
      </c>
      <c r="P61">
        <v>93.271685429565196</v>
      </c>
      <c r="Q61">
        <v>23.4974753338394</v>
      </c>
      <c r="R61">
        <v>-2.7316825290909001</v>
      </c>
      <c r="S61">
        <v>56.471601858734999</v>
      </c>
      <c r="T61">
        <v>4</v>
      </c>
    </row>
    <row r="62" spans="1:20" x14ac:dyDescent="0.45">
      <c r="A62">
        <v>1963</v>
      </c>
      <c r="B62" t="s">
        <v>19</v>
      </c>
      <c r="C62" t="str">
        <f>VLOOKUP(T62, 'Cluster Centers'!$B$16:$C$20, 2, FALSE)</f>
        <v>The Pitching Pros</v>
      </c>
      <c r="D62" t="s">
        <v>80</v>
      </c>
      <c r="E62">
        <v>0.61111111111111105</v>
      </c>
      <c r="F62">
        <v>6.7056024152355498</v>
      </c>
      <c r="G62">
        <v>2.4617828044974299</v>
      </c>
      <c r="H62">
        <v>2.8537084251139402</v>
      </c>
      <c r="I62">
        <v>2.8587082680007998</v>
      </c>
      <c r="J62">
        <v>17.660628573968999</v>
      </c>
      <c r="K62">
        <v>110</v>
      </c>
      <c r="L62">
        <v>124</v>
      </c>
      <c r="M62">
        <v>7.4937964999999995E-2</v>
      </c>
      <c r="N62">
        <v>0.35685335200000001</v>
      </c>
      <c r="O62">
        <v>0.296925305019835</v>
      </c>
      <c r="P62">
        <v>98.459117607486505</v>
      </c>
      <c r="Q62">
        <v>22.4726487681408</v>
      </c>
      <c r="R62">
        <v>0.76242982980329499</v>
      </c>
      <c r="S62">
        <v>7.2085387315601102</v>
      </c>
      <c r="T62">
        <v>4</v>
      </c>
    </row>
    <row r="63" spans="1:20" x14ac:dyDescent="0.45">
      <c r="A63">
        <v>1962</v>
      </c>
      <c r="B63" t="s">
        <v>41</v>
      </c>
      <c r="C63" t="str">
        <f>VLOOKUP(T63, 'Cluster Centers'!$B$16:$C$20, 2, FALSE)</f>
        <v>The Balanced Attack</v>
      </c>
      <c r="D63" t="s">
        <v>77</v>
      </c>
      <c r="E63">
        <v>0.592592592592593</v>
      </c>
      <c r="F63">
        <v>5.1294486198760296</v>
      </c>
      <c r="G63">
        <v>3.0544091423844102</v>
      </c>
      <c r="H63">
        <v>3.70324154537589</v>
      </c>
      <c r="I63">
        <v>3.8453932175879602</v>
      </c>
      <c r="J63">
        <v>15.4527513775974</v>
      </c>
      <c r="K63">
        <v>199</v>
      </c>
      <c r="L63">
        <v>42</v>
      </c>
      <c r="M63">
        <v>9.1349913000000005E-2</v>
      </c>
      <c r="N63">
        <v>0.42593904999999999</v>
      </c>
      <c r="O63">
        <v>0.33827433922942002</v>
      </c>
      <c r="P63">
        <v>107.139846399204</v>
      </c>
      <c r="Q63">
        <v>31.963574168291899</v>
      </c>
      <c r="R63">
        <v>-2.58874176657991</v>
      </c>
      <c r="S63">
        <v>74.430545276496503</v>
      </c>
      <c r="T63">
        <v>5</v>
      </c>
    </row>
    <row r="64" spans="1:20" x14ac:dyDescent="0.45">
      <c r="A64">
        <v>1961</v>
      </c>
      <c r="B64" t="s">
        <v>41</v>
      </c>
      <c r="C64" t="str">
        <f>VLOOKUP(T64, 'Cluster Centers'!$B$16:$C$20, 2, FALSE)</f>
        <v>The Balanced Attack</v>
      </c>
      <c r="D64" t="s">
        <v>83</v>
      </c>
      <c r="E64">
        <v>0.67283950617283905</v>
      </c>
      <c r="F64">
        <v>5.3714683105902301</v>
      </c>
      <c r="G64">
        <v>3.3618196585911102</v>
      </c>
      <c r="H64">
        <v>3.4610615673318099</v>
      </c>
      <c r="I64">
        <v>3.7944247035989598</v>
      </c>
      <c r="J64">
        <v>14.9148129267268</v>
      </c>
      <c r="K64">
        <v>240</v>
      </c>
      <c r="L64">
        <v>28</v>
      </c>
      <c r="M64">
        <v>8.7033178000000003E-2</v>
      </c>
      <c r="N64">
        <v>0.441626191</v>
      </c>
      <c r="O64">
        <v>0.33919549168020602</v>
      </c>
      <c r="P64">
        <v>108.084896878536</v>
      </c>
      <c r="Q64">
        <v>37.312979759595301</v>
      </c>
      <c r="R64">
        <v>0.303551476448774</v>
      </c>
      <c r="S64">
        <v>111.291238881647</v>
      </c>
      <c r="T64">
        <v>5</v>
      </c>
    </row>
    <row r="65" spans="1:20" x14ac:dyDescent="0.45">
      <c r="A65">
        <v>1960</v>
      </c>
      <c r="B65" t="s">
        <v>72</v>
      </c>
      <c r="C65" t="str">
        <f>VLOOKUP(T65, 'Cluster Centers'!$B$16:$C$20, 2, FALSE)</f>
        <v>The Pitching Pros</v>
      </c>
      <c r="D65" t="s">
        <v>63</v>
      </c>
      <c r="E65">
        <v>0.61688311688311703</v>
      </c>
      <c r="F65">
        <v>5.2148130228933098</v>
      </c>
      <c r="G65">
        <v>2.48201951521186</v>
      </c>
      <c r="H65">
        <v>3.49154558746124</v>
      </c>
      <c r="I65">
        <v>3.1942644443744501</v>
      </c>
      <c r="J65">
        <v>21.7129583104586</v>
      </c>
      <c r="K65">
        <v>120</v>
      </c>
      <c r="L65">
        <v>34</v>
      </c>
      <c r="M65">
        <v>8.0610382999999994E-2</v>
      </c>
      <c r="N65">
        <v>0.407140214</v>
      </c>
      <c r="O65">
        <v>0.32910501442774898</v>
      </c>
      <c r="P65">
        <v>103.16479791790999</v>
      </c>
      <c r="Q65">
        <v>31.3367971304016</v>
      </c>
      <c r="R65">
        <v>-0.63483249768614702</v>
      </c>
      <c r="S65">
        <v>69.263623651117001</v>
      </c>
      <c r="T65">
        <v>4</v>
      </c>
    </row>
    <row r="66" spans="1:20" x14ac:dyDescent="0.45">
      <c r="A66">
        <v>1959</v>
      </c>
      <c r="B66" t="s">
        <v>19</v>
      </c>
      <c r="C66" t="str">
        <f>VLOOKUP(T66, 'Cluster Centers'!$B$16:$C$20, 2, FALSE)</f>
        <v>The Underdogs</v>
      </c>
      <c r="D66" t="s">
        <v>84</v>
      </c>
      <c r="E66">
        <v>0.56410256410256399</v>
      </c>
      <c r="F66">
        <v>6.8663512433890803</v>
      </c>
      <c r="G66">
        <v>3.9145215073731601</v>
      </c>
      <c r="H66">
        <v>3.7933881056791998</v>
      </c>
      <c r="I66">
        <v>3.8763500202310501</v>
      </c>
      <c r="J66">
        <v>17.385117237778399</v>
      </c>
      <c r="K66">
        <v>148</v>
      </c>
      <c r="L66">
        <v>84</v>
      </c>
      <c r="M66">
        <v>9.7961213000000005E-2</v>
      </c>
      <c r="N66">
        <v>0.396062097</v>
      </c>
      <c r="O66">
        <v>0.324725817858523</v>
      </c>
      <c r="P66">
        <v>90.249256719294394</v>
      </c>
      <c r="Q66">
        <v>18.025715526234301</v>
      </c>
      <c r="R66">
        <v>-1.5561514319851899</v>
      </c>
      <c r="S66">
        <v>35.784093990921903</v>
      </c>
      <c r="T66">
        <v>3</v>
      </c>
    </row>
    <row r="67" spans="1:20" x14ac:dyDescent="0.45">
      <c r="A67">
        <v>1958</v>
      </c>
      <c r="B67" t="s">
        <v>41</v>
      </c>
      <c r="C67" t="str">
        <f>VLOOKUP(T67, 'Cluster Centers'!$B$16:$C$20, 2, FALSE)</f>
        <v>The Balanced Attack</v>
      </c>
      <c r="D67" t="s">
        <v>85</v>
      </c>
      <c r="E67">
        <v>0.59740259740259705</v>
      </c>
      <c r="F67">
        <v>5.1950692857030099</v>
      </c>
      <c r="G67">
        <v>3.6352432062017299</v>
      </c>
      <c r="H67">
        <v>3.2175491932808802</v>
      </c>
      <c r="I67">
        <v>3.7218765765855499</v>
      </c>
      <c r="J67">
        <v>12.7845312564016</v>
      </c>
      <c r="K67">
        <v>164</v>
      </c>
      <c r="L67">
        <v>48</v>
      </c>
      <c r="M67">
        <v>8.9934684000000001E-2</v>
      </c>
      <c r="N67">
        <v>0.41556479000000002</v>
      </c>
      <c r="O67">
        <v>0.333566102446549</v>
      </c>
      <c r="P67">
        <v>110.562094217259</v>
      </c>
      <c r="Q67">
        <v>38.560185045704401</v>
      </c>
      <c r="R67">
        <v>0.60778814833611206</v>
      </c>
      <c r="S67">
        <v>93.164424784132194</v>
      </c>
      <c r="T67">
        <v>5</v>
      </c>
    </row>
    <row r="68" spans="1:20" x14ac:dyDescent="0.45">
      <c r="A68">
        <v>1957</v>
      </c>
      <c r="B68" t="s">
        <v>86</v>
      </c>
      <c r="C68" t="str">
        <f>VLOOKUP(T68, 'Cluster Centers'!$B$16:$C$20, 2, FALSE)</f>
        <v>The Balanced Attack</v>
      </c>
      <c r="D68" t="s">
        <v>77</v>
      </c>
      <c r="E68">
        <v>0.61688311688311703</v>
      </c>
      <c r="F68">
        <v>4.42026904478106</v>
      </c>
      <c r="G68">
        <v>3.6357191277419898</v>
      </c>
      <c r="H68">
        <v>3.4698793078800798</v>
      </c>
      <c r="I68">
        <v>3.8561780486525299</v>
      </c>
      <c r="J68">
        <v>8.1013774439547301</v>
      </c>
      <c r="K68">
        <v>199</v>
      </c>
      <c r="L68">
        <v>35</v>
      </c>
      <c r="M68">
        <v>7.6198347E-2</v>
      </c>
      <c r="N68">
        <v>0.44173689900000002</v>
      </c>
      <c r="O68">
        <v>0.337464575519835</v>
      </c>
      <c r="P68">
        <v>111.117989013921</v>
      </c>
      <c r="Q68">
        <v>36.950830673870897</v>
      </c>
      <c r="R68">
        <v>4.6540929926559302</v>
      </c>
      <c r="S68">
        <v>70.596019476652103</v>
      </c>
      <c r="T68">
        <v>5</v>
      </c>
    </row>
    <row r="69" spans="1:20" x14ac:dyDescent="0.45">
      <c r="A69">
        <v>1956</v>
      </c>
      <c r="B69" t="s">
        <v>41</v>
      </c>
      <c r="C69" t="str">
        <f>VLOOKUP(T69, 'Cluster Centers'!$B$16:$C$20, 2, FALSE)</f>
        <v>The Batting Bunch</v>
      </c>
      <c r="D69" t="s">
        <v>87</v>
      </c>
      <c r="E69">
        <v>0.62987012987013002</v>
      </c>
      <c r="F69">
        <v>4.7670046873488499</v>
      </c>
      <c r="G69">
        <v>4.2460205685129102</v>
      </c>
      <c r="H69">
        <v>3.6273519273952299</v>
      </c>
      <c r="I69">
        <v>3.87957991203145</v>
      </c>
      <c r="J69">
        <v>14.577930466985499</v>
      </c>
      <c r="K69">
        <v>190</v>
      </c>
      <c r="L69">
        <v>51</v>
      </c>
      <c r="M69">
        <v>0.101234567</v>
      </c>
      <c r="N69">
        <v>0.43411144499999998</v>
      </c>
      <c r="O69">
        <v>0.347566548974578</v>
      </c>
      <c r="P69">
        <v>107.59916351109599</v>
      </c>
      <c r="Q69">
        <v>35.4770403093829</v>
      </c>
      <c r="R69">
        <v>-1.0163946300744999</v>
      </c>
      <c r="S69">
        <v>68.577198032289701</v>
      </c>
      <c r="T69">
        <v>1</v>
      </c>
    </row>
    <row r="70" spans="1:20" x14ac:dyDescent="0.45">
      <c r="A70">
        <v>1955</v>
      </c>
      <c r="B70" t="s">
        <v>88</v>
      </c>
      <c r="C70" t="str">
        <f>VLOOKUP(T70, 'Cluster Centers'!$B$16:$C$20, 2, FALSE)</f>
        <v>The Batting Bunch</v>
      </c>
      <c r="D70" t="s">
        <v>89</v>
      </c>
      <c r="E70">
        <v>0.64052287581699296</v>
      </c>
      <c r="F70">
        <v>5.048620814525</v>
      </c>
      <c r="G70">
        <v>3.1545716085583102</v>
      </c>
      <c r="H70">
        <v>3.6835991453972801</v>
      </c>
      <c r="I70">
        <v>3.9241936174588599</v>
      </c>
      <c r="J70">
        <v>19.932323660920598</v>
      </c>
      <c r="K70">
        <v>201</v>
      </c>
      <c r="L70">
        <v>79</v>
      </c>
      <c r="M70">
        <v>0.111644856</v>
      </c>
      <c r="N70">
        <v>0.448103215</v>
      </c>
      <c r="O70">
        <v>0.357569893406609</v>
      </c>
      <c r="P70">
        <v>109.21908871159501</v>
      </c>
      <c r="Q70">
        <v>35.261711979908803</v>
      </c>
      <c r="R70">
        <v>-1.8799494355916899</v>
      </c>
      <c r="S70">
        <v>91.175945192575398</v>
      </c>
      <c r="T70">
        <v>1</v>
      </c>
    </row>
    <row r="71" spans="1:20" x14ac:dyDescent="0.45">
      <c r="A71">
        <v>1954</v>
      </c>
      <c r="B71" t="s">
        <v>90</v>
      </c>
      <c r="C71" t="str">
        <f>VLOOKUP(T71, 'Cluster Centers'!$B$16:$C$20, 2, FALSE)</f>
        <v>The Balanced Attack</v>
      </c>
      <c r="D71" t="s">
        <v>83</v>
      </c>
      <c r="E71">
        <v>0.62987012987013002</v>
      </c>
      <c r="F71">
        <v>4.4805755949022803</v>
      </c>
      <c r="G71">
        <v>3.9690647972183499</v>
      </c>
      <c r="H71">
        <v>3.09496406699897</v>
      </c>
      <c r="I71">
        <v>3.8597011986833101</v>
      </c>
      <c r="J71">
        <v>16.622054853609601</v>
      </c>
      <c r="K71">
        <v>186</v>
      </c>
      <c r="L71">
        <v>30</v>
      </c>
      <c r="M71">
        <v>8.7938005E-2</v>
      </c>
      <c r="N71">
        <v>0.423641563</v>
      </c>
      <c r="O71">
        <v>0.34435056542095299</v>
      </c>
      <c r="P71">
        <v>95.6191279550915</v>
      </c>
      <c r="Q71">
        <v>26.1001235145837</v>
      </c>
      <c r="R71">
        <v>1.1385753720533101</v>
      </c>
      <c r="S71">
        <v>88.235532261431203</v>
      </c>
      <c r="T71">
        <v>5</v>
      </c>
    </row>
    <row r="72" spans="1:20" x14ac:dyDescent="0.45">
      <c r="A72">
        <v>1953</v>
      </c>
      <c r="B72" t="s">
        <v>41</v>
      </c>
      <c r="C72" t="str">
        <f>VLOOKUP(T72, 'Cluster Centers'!$B$16:$C$20, 2, FALSE)</f>
        <v>The Batting Bunch</v>
      </c>
      <c r="D72" t="s">
        <v>91</v>
      </c>
      <c r="E72">
        <v>0.65562913907284803</v>
      </c>
      <c r="F72">
        <v>4.0019632992957899</v>
      </c>
      <c r="G72">
        <v>3.3128835259071101</v>
      </c>
      <c r="H72">
        <v>3.2002454860262701</v>
      </c>
      <c r="I72">
        <v>3.7783071055364199</v>
      </c>
      <c r="J72">
        <v>13.669168740609599</v>
      </c>
      <c r="K72">
        <v>139</v>
      </c>
      <c r="L72">
        <v>34</v>
      </c>
      <c r="M72">
        <v>0.109899328</v>
      </c>
      <c r="N72">
        <v>0.41721216700000002</v>
      </c>
      <c r="O72">
        <v>0.35547509146612</v>
      </c>
      <c r="P72">
        <v>114.754432807198</v>
      </c>
      <c r="Q72">
        <v>36.571736975433801</v>
      </c>
      <c r="R72">
        <v>-5.9961811089888197</v>
      </c>
      <c r="S72">
        <v>36.932438984513198</v>
      </c>
      <c r="T72">
        <v>1</v>
      </c>
    </row>
    <row r="73" spans="1:20" x14ac:dyDescent="0.45">
      <c r="A73">
        <v>1952</v>
      </c>
      <c r="B73" t="s">
        <v>41</v>
      </c>
      <c r="C73" t="str">
        <f>VLOOKUP(T73, 'Cluster Centers'!$B$16:$C$20, 2, FALSE)</f>
        <v>The Balanced Attack</v>
      </c>
      <c r="D73" t="s">
        <v>77</v>
      </c>
      <c r="E73">
        <v>0.61688311688311703</v>
      </c>
      <c r="F73">
        <v>4.3403334276593899</v>
      </c>
      <c r="G73">
        <v>3.7863869691743299</v>
      </c>
      <c r="H73">
        <v>3.1412022704682099</v>
      </c>
      <c r="I73">
        <v>3.6470862076540702</v>
      </c>
      <c r="J73">
        <v>11.1507859573451</v>
      </c>
      <c r="K73">
        <v>129</v>
      </c>
      <c r="L73">
        <v>52</v>
      </c>
      <c r="M73">
        <v>9.4339621999999998E-2</v>
      </c>
      <c r="N73">
        <v>0.40253116700000002</v>
      </c>
      <c r="O73">
        <v>0.34662153752199898</v>
      </c>
      <c r="P73">
        <v>110.644041586076</v>
      </c>
      <c r="Q73">
        <v>39.646626329531003</v>
      </c>
      <c r="R73">
        <v>-9.1360692400485194E-2</v>
      </c>
      <c r="S73">
        <v>94.131305268034296</v>
      </c>
      <c r="T73">
        <v>5</v>
      </c>
    </row>
    <row r="74" spans="1:20" x14ac:dyDescent="0.45">
      <c r="A74">
        <v>1951</v>
      </c>
      <c r="B74" t="s">
        <v>41</v>
      </c>
      <c r="C74" t="str">
        <f>VLOOKUP(T74, 'Cluster Centers'!$B$16:$C$20, 2, FALSE)</f>
        <v>The Balanced Attack</v>
      </c>
      <c r="D74" t="s">
        <v>85</v>
      </c>
      <c r="E74">
        <v>0.63636363636363602</v>
      </c>
      <c r="F74">
        <v>4.3716166346364798</v>
      </c>
      <c r="G74">
        <v>3.7000731154603899</v>
      </c>
      <c r="H74">
        <v>3.56181415563002</v>
      </c>
      <c r="I74">
        <v>3.6768183083980399</v>
      </c>
      <c r="J74">
        <v>16.240362918173702</v>
      </c>
      <c r="K74">
        <v>140</v>
      </c>
      <c r="L74">
        <v>78</v>
      </c>
      <c r="M74">
        <v>0.101620526</v>
      </c>
      <c r="N74">
        <v>0.40797073499999997</v>
      </c>
      <c r="O74">
        <v>0.35133285465645903</v>
      </c>
      <c r="P74">
        <v>108.360465519901</v>
      </c>
      <c r="Q74">
        <v>32.736174120210599</v>
      </c>
      <c r="R74">
        <v>4.3484721458516997</v>
      </c>
      <c r="S74">
        <v>51.4572136178612</v>
      </c>
      <c r="T74">
        <v>5</v>
      </c>
    </row>
    <row r="75" spans="1:20" x14ac:dyDescent="0.45">
      <c r="A75">
        <v>1950</v>
      </c>
      <c r="B75" t="s">
        <v>41</v>
      </c>
      <c r="C75" t="str">
        <f>VLOOKUP(T75, 'Cluster Centers'!$B$16:$C$20, 2, FALSE)</f>
        <v>The Batting Bunch</v>
      </c>
      <c r="D75" t="s">
        <v>92</v>
      </c>
      <c r="E75">
        <v>0.63636363636363602</v>
      </c>
      <c r="F75">
        <v>4.6682855099796097</v>
      </c>
      <c r="G75">
        <v>4.6420591868898304</v>
      </c>
      <c r="H75">
        <v>4.1503156289565899</v>
      </c>
      <c r="I75">
        <v>4.2878292516566701</v>
      </c>
      <c r="J75">
        <v>14.3828807603809</v>
      </c>
      <c r="K75">
        <v>159</v>
      </c>
      <c r="L75">
        <v>41</v>
      </c>
      <c r="M75">
        <v>0.111453601</v>
      </c>
      <c r="N75">
        <v>0.440589442</v>
      </c>
      <c r="O75">
        <v>0.37053133095540303</v>
      </c>
      <c r="P75">
        <v>108.00261308896199</v>
      </c>
      <c r="Q75">
        <v>34.377517096368301</v>
      </c>
      <c r="R75">
        <v>-6.0127938357181803</v>
      </c>
      <c r="S75">
        <v>54.164793573319898</v>
      </c>
      <c r="T75">
        <v>1</v>
      </c>
    </row>
    <row r="76" spans="1:20" x14ac:dyDescent="0.45">
      <c r="A76">
        <v>1949</v>
      </c>
      <c r="B76" t="s">
        <v>41</v>
      </c>
      <c r="C76" t="str">
        <f>VLOOKUP(T76, 'Cluster Centers'!$B$16:$C$20, 2, FALSE)</f>
        <v>The Batting Bunch</v>
      </c>
      <c r="D76" t="s">
        <v>93</v>
      </c>
      <c r="E76">
        <v>0.62987012987013002</v>
      </c>
      <c r="F76">
        <v>4.4037434681236398</v>
      </c>
      <c r="G76">
        <v>5.3291202624685496</v>
      </c>
      <c r="H76">
        <v>3.6949442213913701</v>
      </c>
      <c r="I76">
        <v>4.3163564947497601</v>
      </c>
      <c r="J76">
        <v>9.3869153388304198</v>
      </c>
      <c r="K76">
        <v>115</v>
      </c>
      <c r="L76">
        <v>58</v>
      </c>
      <c r="M76">
        <v>0.120675384</v>
      </c>
      <c r="N76">
        <v>0.399538106</v>
      </c>
      <c r="O76">
        <v>0.35982501522814703</v>
      </c>
      <c r="P76">
        <v>104.540051234968</v>
      </c>
      <c r="Q76">
        <v>31.914273332236601</v>
      </c>
      <c r="R76">
        <v>-2.3666091100312698</v>
      </c>
      <c r="S76">
        <v>65.440107522532301</v>
      </c>
      <c r="T76">
        <v>1</v>
      </c>
    </row>
    <row r="77" spans="1:20" x14ac:dyDescent="0.45">
      <c r="A77">
        <v>1948</v>
      </c>
      <c r="B77" t="s">
        <v>94</v>
      </c>
      <c r="C77" t="str">
        <f>VLOOKUP(T77, 'Cluster Centers'!$B$16:$C$20, 2, FALSE)</f>
        <v>The Batting Bunch</v>
      </c>
      <c r="D77" t="s">
        <v>87</v>
      </c>
      <c r="E77">
        <v>0.62580645161290305</v>
      </c>
      <c r="F77">
        <v>3.7868964130699401</v>
      </c>
      <c r="G77">
        <v>3.9912483274345898</v>
      </c>
      <c r="H77">
        <v>3.22492864856715</v>
      </c>
      <c r="I77">
        <v>4.0394503377469801</v>
      </c>
      <c r="J77">
        <v>13.922338933169399</v>
      </c>
      <c r="K77">
        <v>155</v>
      </c>
      <c r="L77">
        <v>54</v>
      </c>
      <c r="M77">
        <v>0.104176745</v>
      </c>
      <c r="N77">
        <v>0.43132574299999998</v>
      </c>
      <c r="O77">
        <v>0.36987750939756803</v>
      </c>
      <c r="P77">
        <v>113.219152926992</v>
      </c>
      <c r="Q77">
        <v>43.8918982166864</v>
      </c>
      <c r="R77">
        <v>-13.453786703757901</v>
      </c>
      <c r="S77">
        <v>110.943537056446</v>
      </c>
      <c r="T77">
        <v>1</v>
      </c>
    </row>
    <row r="78" spans="1:20" x14ac:dyDescent="0.45">
      <c r="A78">
        <v>1947</v>
      </c>
      <c r="B78" t="s">
        <v>41</v>
      </c>
      <c r="C78" t="str">
        <f>VLOOKUP(T78, 'Cluster Centers'!$B$16:$C$20, 2, FALSE)</f>
        <v>The Batting Bunch</v>
      </c>
      <c r="D78" t="s">
        <v>87</v>
      </c>
      <c r="E78">
        <v>0.62987012987013002</v>
      </c>
      <c r="F78">
        <v>4.5251028269840399</v>
      </c>
      <c r="G78">
        <v>4.1125391828451203</v>
      </c>
      <c r="H78">
        <v>3.3921899629200198</v>
      </c>
      <c r="I78">
        <v>3.97664893692385</v>
      </c>
      <c r="J78">
        <v>13.5409432317722</v>
      </c>
      <c r="K78">
        <v>115</v>
      </c>
      <c r="L78">
        <v>27</v>
      </c>
      <c r="M78">
        <v>0.10114408799999999</v>
      </c>
      <c r="N78">
        <v>0.40655614099999998</v>
      </c>
      <c r="O78">
        <v>0.35444099845958399</v>
      </c>
      <c r="P78">
        <v>109.159481269483</v>
      </c>
      <c r="Q78">
        <v>33.576840517730503</v>
      </c>
      <c r="R78">
        <v>-8.8699826041702092</v>
      </c>
      <c r="S78">
        <v>58.978526916354802</v>
      </c>
      <c r="T78">
        <v>1</v>
      </c>
    </row>
    <row r="79" spans="1:20" x14ac:dyDescent="0.45">
      <c r="A79">
        <v>1946</v>
      </c>
      <c r="B79" t="s">
        <v>39</v>
      </c>
      <c r="C79" t="str">
        <f>VLOOKUP(T79, 'Cluster Centers'!$B$16:$C$20, 2, FALSE)</f>
        <v>The Pitching Pros</v>
      </c>
      <c r="D79" t="s">
        <v>63</v>
      </c>
      <c r="E79">
        <v>0.62820512820512797</v>
      </c>
      <c r="F79">
        <v>3.9105225696742401</v>
      </c>
      <c r="G79">
        <v>3.1760916422560102</v>
      </c>
      <c r="H79">
        <v>3.0085898517922098</v>
      </c>
      <c r="I79">
        <v>3.4210489998670299</v>
      </c>
      <c r="J79">
        <v>18.730446437516999</v>
      </c>
      <c r="K79">
        <v>81</v>
      </c>
      <c r="L79">
        <v>58</v>
      </c>
      <c r="M79">
        <v>8.8039866999999994E-2</v>
      </c>
      <c r="N79">
        <v>0.38086373699999998</v>
      </c>
      <c r="O79">
        <v>0.33969693500488801</v>
      </c>
      <c r="P79">
        <v>101.195505403392</v>
      </c>
      <c r="Q79">
        <v>26.6704368384021</v>
      </c>
      <c r="R79">
        <v>6.2917733741924096</v>
      </c>
      <c r="S79">
        <v>47.581031344830897</v>
      </c>
      <c r="T79">
        <v>4</v>
      </c>
    </row>
    <row r="80" spans="1:20" x14ac:dyDescent="0.45">
      <c r="A80">
        <v>1945</v>
      </c>
      <c r="B80" t="s">
        <v>67</v>
      </c>
      <c r="C80" t="str">
        <f>VLOOKUP(T80, 'Cluster Centers'!$B$16:$C$20, 2, FALSE)</f>
        <v>The Pitching Pros</v>
      </c>
      <c r="D80" t="s">
        <v>82</v>
      </c>
      <c r="E80">
        <v>0.57516339869280997</v>
      </c>
      <c r="F80">
        <v>3.7971783950867399</v>
      </c>
      <c r="G80">
        <v>3.4742890757766398</v>
      </c>
      <c r="H80">
        <v>2.9899550968114998</v>
      </c>
      <c r="I80">
        <v>3.5011296244532799</v>
      </c>
      <c r="J80">
        <v>19.4572332716711</v>
      </c>
      <c r="K80">
        <v>77</v>
      </c>
      <c r="L80">
        <v>60</v>
      </c>
      <c r="M80">
        <v>8.7850467000000002E-2</v>
      </c>
      <c r="N80">
        <v>0.36085219699999999</v>
      </c>
      <c r="O80">
        <v>0.32818836101544802</v>
      </c>
      <c r="P80">
        <v>93.377474706566005</v>
      </c>
      <c r="Q80">
        <v>19.8103688539328</v>
      </c>
      <c r="R80">
        <v>-13.6599697358906</v>
      </c>
      <c r="S80">
        <v>48.767365220934103</v>
      </c>
      <c r="T80">
        <v>4</v>
      </c>
    </row>
    <row r="81" spans="1:20" x14ac:dyDescent="0.45">
      <c r="A81">
        <v>1944</v>
      </c>
      <c r="B81" t="s">
        <v>39</v>
      </c>
      <c r="C81" t="str">
        <f>VLOOKUP(T81, 'Cluster Centers'!$B$16:$C$20, 2, FALSE)</f>
        <v>The Balanced Attack</v>
      </c>
      <c r="D81" t="s">
        <v>95</v>
      </c>
      <c r="E81">
        <v>0.68181818181818199</v>
      </c>
      <c r="F81">
        <v>4.0175198511447698</v>
      </c>
      <c r="G81">
        <v>2.9516472375757399</v>
      </c>
      <c r="H81">
        <v>2.6741419417352899</v>
      </c>
      <c r="I81">
        <v>3.3127637543005899</v>
      </c>
      <c r="J81">
        <v>23.370627962609198</v>
      </c>
      <c r="K81">
        <v>100</v>
      </c>
      <c r="L81">
        <v>37</v>
      </c>
      <c r="M81">
        <v>8.8035019000000006E-2</v>
      </c>
      <c r="N81">
        <v>0.40171720799999999</v>
      </c>
      <c r="O81">
        <v>0.35247695143257501</v>
      </c>
      <c r="P81">
        <v>108.06110031036</v>
      </c>
      <c r="Q81">
        <v>38.842627676234301</v>
      </c>
      <c r="R81">
        <v>2.2729807570576601</v>
      </c>
      <c r="S81">
        <v>100.440935865044</v>
      </c>
      <c r="T81">
        <v>5</v>
      </c>
    </row>
    <row r="82" spans="1:20" x14ac:dyDescent="0.45">
      <c r="A82">
        <v>1943</v>
      </c>
      <c r="B82" t="s">
        <v>41</v>
      </c>
      <c r="C82" t="str">
        <f>VLOOKUP(T82, 'Cluster Centers'!$B$16:$C$20, 2, FALSE)</f>
        <v>The Balanced Attack</v>
      </c>
      <c r="D82" t="s">
        <v>96</v>
      </c>
      <c r="E82">
        <v>0.63636363636363602</v>
      </c>
      <c r="F82">
        <v>4.15237880823405</v>
      </c>
      <c r="G82">
        <v>3.1095149115259599</v>
      </c>
      <c r="H82">
        <v>2.9251060517422101</v>
      </c>
      <c r="I82">
        <v>3.34674661430078</v>
      </c>
      <c r="J82">
        <v>19.469897435276501</v>
      </c>
      <c r="K82">
        <v>100</v>
      </c>
      <c r="L82">
        <v>46</v>
      </c>
      <c r="M82">
        <v>0.103585657</v>
      </c>
      <c r="N82">
        <v>0.375993941</v>
      </c>
      <c r="O82">
        <v>0.343911053729969</v>
      </c>
      <c r="P82">
        <v>108.38661415414001</v>
      </c>
      <c r="Q82">
        <v>33.6055277201975</v>
      </c>
      <c r="R82">
        <v>-18.801862600259401</v>
      </c>
      <c r="S82">
        <v>59.930167734622898</v>
      </c>
      <c r="T82">
        <v>5</v>
      </c>
    </row>
    <row r="83" spans="1:20" x14ac:dyDescent="0.45">
      <c r="A83">
        <v>1942</v>
      </c>
      <c r="B83" t="s">
        <v>39</v>
      </c>
      <c r="C83" t="str">
        <f>VLOOKUP(T83, 'Cluster Centers'!$B$16:$C$20, 2, FALSE)</f>
        <v>The Pitching Pros</v>
      </c>
      <c r="D83" t="s">
        <v>96</v>
      </c>
      <c r="E83">
        <v>0.68831168831168799</v>
      </c>
      <c r="F83">
        <v>4.1543371926565698</v>
      </c>
      <c r="G83">
        <v>3.01843547177659</v>
      </c>
      <c r="H83">
        <v>2.5462066664669298</v>
      </c>
      <c r="I83">
        <v>3.0461531098030998</v>
      </c>
      <c r="J83">
        <v>23.564219479316002</v>
      </c>
      <c r="K83">
        <v>60</v>
      </c>
      <c r="L83">
        <v>71</v>
      </c>
      <c r="M83">
        <v>8.9959182999999998E-2</v>
      </c>
      <c r="N83">
        <v>0.378827001</v>
      </c>
      <c r="O83">
        <v>0.34225017289701698</v>
      </c>
      <c r="P83">
        <v>106.655318294493</v>
      </c>
      <c r="Q83">
        <v>32.167230786242399</v>
      </c>
      <c r="R83">
        <v>9.2968367710709501</v>
      </c>
      <c r="S83">
        <v>52.165937703102799</v>
      </c>
      <c r="T83">
        <v>4</v>
      </c>
    </row>
    <row r="84" spans="1:20" x14ac:dyDescent="0.45">
      <c r="A84">
        <v>1941</v>
      </c>
      <c r="B84" t="s">
        <v>41</v>
      </c>
      <c r="C84" t="str">
        <f>VLOOKUP(T84, 'Cluster Centers'!$B$16:$C$20, 2, FALSE)</f>
        <v>The Batting Bunch</v>
      </c>
      <c r="D84" t="s">
        <v>97</v>
      </c>
      <c r="E84">
        <v>0.65584415584415601</v>
      </c>
      <c r="F84">
        <v>3.7963712554327</v>
      </c>
      <c r="G84">
        <v>3.8543803238518799</v>
      </c>
      <c r="H84">
        <v>3.52566226947655</v>
      </c>
      <c r="I84">
        <v>3.8856530726217602</v>
      </c>
      <c r="J84">
        <v>12.3585643688966</v>
      </c>
      <c r="K84">
        <v>151</v>
      </c>
      <c r="L84">
        <v>51</v>
      </c>
      <c r="M84">
        <v>0.100374775</v>
      </c>
      <c r="N84">
        <v>0.41880969800000001</v>
      </c>
      <c r="O84">
        <v>0.35701990718910398</v>
      </c>
      <c r="P84">
        <v>105.75500529616301</v>
      </c>
      <c r="Q84">
        <v>39.200468403963001</v>
      </c>
      <c r="R84">
        <v>-8.6715137697756202</v>
      </c>
      <c r="S84">
        <v>100.865600012242</v>
      </c>
      <c r="T84">
        <v>1</v>
      </c>
    </row>
    <row r="85" spans="1:20" x14ac:dyDescent="0.45">
      <c r="A85">
        <v>1940</v>
      </c>
      <c r="B85" t="s">
        <v>60</v>
      </c>
      <c r="C85" t="str">
        <f>VLOOKUP(T85, 'Cluster Centers'!$B$16:$C$20, 2, FALSE)</f>
        <v>The Pitching Pros</v>
      </c>
      <c r="D85" t="s">
        <v>98</v>
      </c>
      <c r="E85">
        <v>0.65359477124182996</v>
      </c>
      <c r="F85">
        <v>3.5612120986144702</v>
      </c>
      <c r="G85">
        <v>2.8451335437763698</v>
      </c>
      <c r="H85">
        <v>3.0497274165872601</v>
      </c>
      <c r="I85">
        <v>3.7478224328044099</v>
      </c>
      <c r="J85">
        <v>17.645937410018899</v>
      </c>
      <c r="K85">
        <v>89</v>
      </c>
      <c r="L85">
        <v>72</v>
      </c>
      <c r="M85">
        <v>7.5676577999999994E-2</v>
      </c>
      <c r="N85">
        <v>0.378629932</v>
      </c>
      <c r="O85">
        <v>0.32680448717355798</v>
      </c>
      <c r="P85">
        <v>95.223821777275504</v>
      </c>
      <c r="Q85">
        <v>30.772530895321399</v>
      </c>
      <c r="R85">
        <v>9.2731842210050601</v>
      </c>
      <c r="S85">
        <v>128.33332949504199</v>
      </c>
      <c r="T85">
        <v>4</v>
      </c>
    </row>
    <row r="86" spans="1:20" x14ac:dyDescent="0.45">
      <c r="A86">
        <v>1939</v>
      </c>
      <c r="B86" t="s">
        <v>41</v>
      </c>
      <c r="C86" t="str">
        <f>VLOOKUP(T86, 'Cluster Centers'!$B$16:$C$20, 2, FALSE)</f>
        <v>The Batting Bunch</v>
      </c>
      <c r="D86" t="s">
        <v>97</v>
      </c>
      <c r="E86">
        <v>0.70198675496688701</v>
      </c>
      <c r="F86">
        <v>3.7703906922193</v>
      </c>
      <c r="G86">
        <v>3.7837372079439699</v>
      </c>
      <c r="H86">
        <v>3.3099358997181798</v>
      </c>
      <c r="I86">
        <v>4.2458545074421803</v>
      </c>
      <c r="J86">
        <v>15.1920526516901</v>
      </c>
      <c r="K86">
        <v>166</v>
      </c>
      <c r="L86">
        <v>72</v>
      </c>
      <c r="M86">
        <v>0.11437428600000001</v>
      </c>
      <c r="N86">
        <v>0.45056603699999997</v>
      </c>
      <c r="O86">
        <v>0.38019959585386598</v>
      </c>
      <c r="P86">
        <v>112.46408689180301</v>
      </c>
      <c r="Q86">
        <v>47.951550448120699</v>
      </c>
      <c r="R86">
        <v>-7.3429949120618403</v>
      </c>
      <c r="S86">
        <v>128.292962901294</v>
      </c>
      <c r="T86">
        <v>1</v>
      </c>
    </row>
    <row r="87" spans="1:20" x14ac:dyDescent="0.45">
      <c r="A87">
        <v>1938</v>
      </c>
      <c r="B87" t="s">
        <v>41</v>
      </c>
      <c r="C87" t="str">
        <f>VLOOKUP(T87, 'Cluster Centers'!$B$16:$C$20, 2, FALSE)</f>
        <v>The Batting Bunch</v>
      </c>
      <c r="D87" t="s">
        <v>89</v>
      </c>
      <c r="E87">
        <v>0.65131578947368396</v>
      </c>
      <c r="F87">
        <v>3.6924749495753901</v>
      </c>
      <c r="G87">
        <v>3.68596264807702</v>
      </c>
      <c r="H87">
        <v>3.9138932005199498</v>
      </c>
      <c r="I87">
        <v>4.2743490530364001</v>
      </c>
      <c r="J87">
        <v>18.5484659121812</v>
      </c>
      <c r="K87">
        <v>174</v>
      </c>
      <c r="L87">
        <v>91</v>
      </c>
      <c r="M87">
        <v>0.119667678</v>
      </c>
      <c r="N87">
        <v>0.44565619200000001</v>
      </c>
      <c r="O87">
        <v>0.37396192174644</v>
      </c>
      <c r="P87">
        <v>105.15161755485499</v>
      </c>
      <c r="Q87">
        <v>36.606478280776798</v>
      </c>
      <c r="R87">
        <v>-0.20778005011379699</v>
      </c>
      <c r="S87">
        <v>62.750841401517299</v>
      </c>
      <c r="T87">
        <v>1</v>
      </c>
    </row>
    <row r="88" spans="1:20" x14ac:dyDescent="0.45">
      <c r="A88">
        <v>1937</v>
      </c>
      <c r="B88" t="s">
        <v>41</v>
      </c>
      <c r="C88" t="str">
        <f>VLOOKUP(T88, 'Cluster Centers'!$B$16:$C$20, 2, FALSE)</f>
        <v>The Batting Bunch</v>
      </c>
      <c r="D88" t="s">
        <v>99</v>
      </c>
      <c r="E88">
        <v>0.662337662337662</v>
      </c>
      <c r="F88">
        <v>4.2034386251410503</v>
      </c>
      <c r="G88">
        <v>3.2621778287137602</v>
      </c>
      <c r="H88">
        <v>3.6489973340948398</v>
      </c>
      <c r="I88">
        <v>4.2361599982743501</v>
      </c>
      <c r="J88">
        <v>17.548070183314</v>
      </c>
      <c r="K88">
        <v>174</v>
      </c>
      <c r="L88">
        <v>60</v>
      </c>
      <c r="M88">
        <v>0.113123609</v>
      </c>
      <c r="N88">
        <v>0.456351375</v>
      </c>
      <c r="O88">
        <v>0.37743346134196798</v>
      </c>
      <c r="P88">
        <v>110.071976070982</v>
      </c>
      <c r="Q88">
        <v>38.497221645347999</v>
      </c>
      <c r="R88">
        <v>-10.958735770313</v>
      </c>
      <c r="S88">
        <v>62.370574370026503</v>
      </c>
      <c r="T88">
        <v>1</v>
      </c>
    </row>
    <row r="89" spans="1:20" x14ac:dyDescent="0.45">
      <c r="A89">
        <v>1936</v>
      </c>
      <c r="B89" t="s">
        <v>41</v>
      </c>
      <c r="C89" t="str">
        <f>VLOOKUP(T89, 'Cluster Centers'!$B$16:$C$20, 2, FALSE)</f>
        <v>The Batting Bunch</v>
      </c>
      <c r="D89" t="s">
        <v>93</v>
      </c>
      <c r="E89">
        <v>0.66666666666666696</v>
      </c>
      <c r="F89">
        <v>4.0104734873416596</v>
      </c>
      <c r="G89">
        <v>4.2611280803005096</v>
      </c>
      <c r="H89">
        <v>4.1711495084691297</v>
      </c>
      <c r="I89">
        <v>4.6505959343791803</v>
      </c>
      <c r="J89">
        <v>14.1576337578761</v>
      </c>
      <c r="K89">
        <v>182</v>
      </c>
      <c r="L89">
        <v>77</v>
      </c>
      <c r="M89">
        <v>0.109529025</v>
      </c>
      <c r="N89">
        <v>0.48345555299999998</v>
      </c>
      <c r="O89">
        <v>0.39361176305673701</v>
      </c>
      <c r="P89">
        <v>113.26838682242</v>
      </c>
      <c r="Q89">
        <v>42.813576645214802</v>
      </c>
      <c r="R89">
        <v>-8.0173238296993006</v>
      </c>
      <c r="S89">
        <v>68.267541550099807</v>
      </c>
      <c r="T89">
        <v>1</v>
      </c>
    </row>
    <row r="90" spans="1:20" x14ac:dyDescent="0.45">
      <c r="A90">
        <v>1935</v>
      </c>
      <c r="B90" t="s">
        <v>67</v>
      </c>
      <c r="C90" t="str">
        <f>VLOOKUP(T90, 'Cluster Centers'!$B$16:$C$20, 2, FALSE)</f>
        <v>The Batting Bunch</v>
      </c>
      <c r="D90" t="s">
        <v>100</v>
      </c>
      <c r="E90">
        <v>0.61589403973509904</v>
      </c>
      <c r="F90">
        <v>3.8533724124641502</v>
      </c>
      <c r="G90">
        <v>3.44428150566144</v>
      </c>
      <c r="H90">
        <v>3.82038121030264</v>
      </c>
      <c r="I90">
        <v>4.2827461192269496</v>
      </c>
      <c r="J90">
        <v>18.538124933542701</v>
      </c>
      <c r="K90">
        <v>106</v>
      </c>
      <c r="L90">
        <v>70</v>
      </c>
      <c r="M90">
        <v>0.101585247</v>
      </c>
      <c r="N90">
        <v>0.43481467800000001</v>
      </c>
      <c r="O90">
        <v>0.367823351499865</v>
      </c>
      <c r="P90">
        <v>105.798602335815</v>
      </c>
      <c r="Q90">
        <v>33.987402272905001</v>
      </c>
      <c r="R90">
        <v>-11.3575082551687</v>
      </c>
      <c r="S90">
        <v>75.560095101594897</v>
      </c>
      <c r="T90">
        <v>1</v>
      </c>
    </row>
    <row r="91" spans="1:20" x14ac:dyDescent="0.45">
      <c r="A91">
        <v>1934</v>
      </c>
      <c r="B91" t="s">
        <v>39</v>
      </c>
      <c r="C91" t="str">
        <f>VLOOKUP(T91, 'Cluster Centers'!$B$16:$C$20, 2, FALSE)</f>
        <v>The Pitching Pros</v>
      </c>
      <c r="D91" t="s">
        <v>63</v>
      </c>
      <c r="E91">
        <v>0.62091503267973902</v>
      </c>
      <c r="F91">
        <v>4.4718746099223798</v>
      </c>
      <c r="G91">
        <v>2.6675478442352598</v>
      </c>
      <c r="H91">
        <v>3.6865381399650299</v>
      </c>
      <c r="I91">
        <v>3.8674339209089199</v>
      </c>
      <c r="J91">
        <v>20.418423032977</v>
      </c>
      <c r="K91">
        <v>104</v>
      </c>
      <c r="L91">
        <v>69</v>
      </c>
      <c r="M91">
        <v>6.5464260999999996E-2</v>
      </c>
      <c r="N91">
        <v>0.424936386</v>
      </c>
      <c r="O91">
        <v>0.34898683858256502</v>
      </c>
      <c r="P91">
        <v>99.626660022104502</v>
      </c>
      <c r="Q91">
        <v>25.530073524100501</v>
      </c>
      <c r="R91">
        <v>9.8550571410450996</v>
      </c>
      <c r="S91">
        <v>41.300892852246697</v>
      </c>
      <c r="T91">
        <v>4</v>
      </c>
    </row>
    <row r="92" spans="1:20" x14ac:dyDescent="0.45">
      <c r="A92">
        <v>1933</v>
      </c>
      <c r="B92" t="s">
        <v>90</v>
      </c>
      <c r="C92" t="str">
        <f>VLOOKUP(T92, 'Cluster Centers'!$B$16:$C$20, 2, FALSE)</f>
        <v>The Pitching Pros</v>
      </c>
      <c r="D92" t="s">
        <v>101</v>
      </c>
      <c r="E92">
        <v>0.59868421052631604</v>
      </c>
      <c r="F92">
        <v>3.5459062863662099</v>
      </c>
      <c r="G92">
        <v>2.5556081343179802</v>
      </c>
      <c r="H92">
        <v>2.7089446223770599</v>
      </c>
      <c r="I92">
        <v>3.5802417072027199</v>
      </c>
      <c r="J92">
        <v>13.472542299986999</v>
      </c>
      <c r="K92">
        <v>82</v>
      </c>
      <c r="L92">
        <v>31</v>
      </c>
      <c r="M92">
        <v>6.3478699999999999E-2</v>
      </c>
      <c r="N92">
        <v>0.36055667400000002</v>
      </c>
      <c r="O92">
        <v>0.31387993933175601</v>
      </c>
      <c r="P92">
        <v>95.0301290044345</v>
      </c>
      <c r="Q92">
        <v>27.220011124095301</v>
      </c>
      <c r="R92">
        <v>3.139660007786</v>
      </c>
      <c r="S92">
        <v>102.735467724502</v>
      </c>
      <c r="T92">
        <v>4</v>
      </c>
    </row>
    <row r="93" spans="1:20" x14ac:dyDescent="0.45">
      <c r="A93">
        <v>1932</v>
      </c>
      <c r="B93" t="s">
        <v>41</v>
      </c>
      <c r="C93" t="str">
        <f>VLOOKUP(T93, 'Cluster Centers'!$B$16:$C$20, 2, FALSE)</f>
        <v>The Batting Bunch</v>
      </c>
      <c r="D93" t="s">
        <v>89</v>
      </c>
      <c r="E93">
        <v>0.69480519480519498</v>
      </c>
      <c r="F93">
        <v>4.9857954123328696</v>
      </c>
      <c r="G93">
        <v>3.58593746963941</v>
      </c>
      <c r="H93">
        <v>3.9822442844658701</v>
      </c>
      <c r="I93">
        <v>3.9979577587694202</v>
      </c>
      <c r="J93">
        <v>15.5169786696696</v>
      </c>
      <c r="K93">
        <v>160</v>
      </c>
      <c r="L93">
        <v>77</v>
      </c>
      <c r="M93">
        <v>0.12058638000000001</v>
      </c>
      <c r="N93">
        <v>0.45416362300000002</v>
      </c>
      <c r="O93">
        <v>0.37973063718230299</v>
      </c>
      <c r="P93">
        <v>118.08780470915799</v>
      </c>
      <c r="Q93">
        <v>40.714122078248799</v>
      </c>
      <c r="R93">
        <v>-19.5678746141493</v>
      </c>
      <c r="S93">
        <v>16.1652099750936</v>
      </c>
      <c r="T93">
        <v>1</v>
      </c>
    </row>
    <row r="94" spans="1:20" x14ac:dyDescent="0.45">
      <c r="A94">
        <v>1930</v>
      </c>
      <c r="B94" t="s">
        <v>102</v>
      </c>
      <c r="C94" t="str">
        <f>VLOOKUP(T94, 'Cluster Centers'!$B$16:$C$20, 2, FALSE)</f>
        <v>The Batting Bunch</v>
      </c>
      <c r="D94" t="s">
        <v>103</v>
      </c>
      <c r="E94">
        <v>0.662337662337662</v>
      </c>
      <c r="F94">
        <v>4.41137855426439</v>
      </c>
      <c r="G94">
        <v>3.2035010929777101</v>
      </c>
      <c r="H94">
        <v>4.2800875258636699</v>
      </c>
      <c r="I94">
        <v>4.41562219416363</v>
      </c>
      <c r="J94">
        <v>20.246557527548202</v>
      </c>
      <c r="K94">
        <v>125</v>
      </c>
      <c r="L94">
        <v>50</v>
      </c>
      <c r="M94">
        <v>9.7386787000000002E-2</v>
      </c>
      <c r="N94">
        <v>0.45192667399999997</v>
      </c>
      <c r="O94">
        <v>0.37028099017703198</v>
      </c>
      <c r="P94">
        <v>104.233672598208</v>
      </c>
      <c r="Q94">
        <v>29.7696098548907</v>
      </c>
      <c r="R94">
        <v>-11.2636780682951</v>
      </c>
      <c r="S94">
        <v>46.149666681885698</v>
      </c>
      <c r="T94">
        <v>1</v>
      </c>
    </row>
    <row r="95" spans="1:20" x14ac:dyDescent="0.45">
      <c r="A95">
        <v>1929</v>
      </c>
      <c r="B95" t="s">
        <v>102</v>
      </c>
      <c r="C95" t="str">
        <f>VLOOKUP(T95, 'Cluster Centers'!$B$16:$C$20, 2, FALSE)</f>
        <v>The Batting Bunch</v>
      </c>
      <c r="D95" t="s">
        <v>100</v>
      </c>
      <c r="E95">
        <v>0.69333333333333302</v>
      </c>
      <c r="F95">
        <v>3.80029446874337</v>
      </c>
      <c r="G95">
        <v>3.2299186846038799</v>
      </c>
      <c r="H95">
        <v>3.4355192579564799</v>
      </c>
      <c r="I95">
        <v>4.1938364397621601</v>
      </c>
      <c r="J95">
        <v>17.764884515404699</v>
      </c>
      <c r="K95">
        <v>122</v>
      </c>
      <c r="L95">
        <v>63</v>
      </c>
      <c r="M95">
        <v>9.0195422999999997E-2</v>
      </c>
      <c r="N95">
        <v>0.44984627199999999</v>
      </c>
      <c r="O95">
        <v>0.37118701853868502</v>
      </c>
      <c r="P95">
        <v>107.85647533966301</v>
      </c>
      <c r="Q95">
        <v>33.2784576758066</v>
      </c>
      <c r="R95">
        <v>-14.865468568634199</v>
      </c>
      <c r="S95">
        <v>46.521071787923503</v>
      </c>
      <c r="T95">
        <v>1</v>
      </c>
    </row>
    <row r="96" spans="1:20" x14ac:dyDescent="0.45">
      <c r="A96">
        <v>1928</v>
      </c>
      <c r="B96" t="s">
        <v>41</v>
      </c>
      <c r="C96" t="str">
        <f>VLOOKUP(T96, 'Cluster Centers'!$B$16:$C$20, 2, FALSE)</f>
        <v>The Batting Bunch</v>
      </c>
      <c r="D96" t="s">
        <v>104</v>
      </c>
      <c r="E96">
        <v>0.65584415584415601</v>
      </c>
      <c r="F96">
        <v>3.1868636653734499</v>
      </c>
      <c r="G96">
        <v>2.9578282890119101</v>
      </c>
      <c r="H96">
        <v>3.7365485686411599</v>
      </c>
      <c r="I96">
        <v>3.9016985804264901</v>
      </c>
      <c r="J96">
        <v>13.124665830973701</v>
      </c>
      <c r="K96">
        <v>133</v>
      </c>
      <c r="L96">
        <v>50</v>
      </c>
      <c r="M96">
        <v>9.2632272000000002E-2</v>
      </c>
      <c r="N96">
        <v>0.44969083700000001</v>
      </c>
      <c r="O96">
        <v>0.373907415589461</v>
      </c>
      <c r="P96">
        <v>115.91189245580399</v>
      </c>
      <c r="Q96">
        <v>36.744644346801699</v>
      </c>
      <c r="R96">
        <v>-21.3666866747662</v>
      </c>
      <c r="S96">
        <v>19.960921503603402</v>
      </c>
      <c r="T96">
        <v>1</v>
      </c>
    </row>
    <row r="97" spans="1:20" x14ac:dyDescent="0.45">
      <c r="A97">
        <v>1927</v>
      </c>
      <c r="B97" t="s">
        <v>41</v>
      </c>
      <c r="C97" t="str">
        <f>VLOOKUP(T97, 'Cluster Centers'!$B$16:$C$20, 2, FALSE)</f>
        <v>The Batting Bunch</v>
      </c>
      <c r="D97" t="s">
        <v>105</v>
      </c>
      <c r="E97">
        <v>0.71428571428571397</v>
      </c>
      <c r="F97">
        <v>2.7913167680553901</v>
      </c>
      <c r="G97">
        <v>2.64883656179734</v>
      </c>
      <c r="H97">
        <v>3.1993282677943502</v>
      </c>
      <c r="I97">
        <v>3.6831851197769399</v>
      </c>
      <c r="J97">
        <v>17.273841351125501</v>
      </c>
      <c r="K97">
        <v>158</v>
      </c>
      <c r="L97">
        <v>90</v>
      </c>
      <c r="M97">
        <v>0.103182256</v>
      </c>
      <c r="N97">
        <v>0.48841987199999998</v>
      </c>
      <c r="O97">
        <v>0.39926411056486799</v>
      </c>
      <c r="P97">
        <v>125.060508543232</v>
      </c>
      <c r="Q97">
        <v>51.891330701047899</v>
      </c>
      <c r="R97">
        <v>-20.905228590592699</v>
      </c>
      <c r="S97">
        <v>75.935325115919099</v>
      </c>
      <c r="T97">
        <v>1</v>
      </c>
    </row>
    <row r="98" spans="1:20" x14ac:dyDescent="0.45">
      <c r="A98">
        <v>1926</v>
      </c>
      <c r="B98" t="s">
        <v>39</v>
      </c>
      <c r="C98" t="str">
        <f>VLOOKUP(T98, 'Cluster Centers'!$B$16:$C$20, 2, FALSE)</f>
        <v>The Pitching Pros</v>
      </c>
      <c r="D98" t="s">
        <v>106</v>
      </c>
      <c r="E98">
        <v>0.57792207792207795</v>
      </c>
      <c r="F98">
        <v>2.34866534543684</v>
      </c>
      <c r="G98">
        <v>2.5545757318860902</v>
      </c>
      <c r="H98">
        <v>3.66777875862739</v>
      </c>
      <c r="I98">
        <v>4.1086114113354002</v>
      </c>
      <c r="J98">
        <v>13.5270130941554</v>
      </c>
      <c r="K98">
        <v>90</v>
      </c>
      <c r="L98">
        <v>83</v>
      </c>
      <c r="M98">
        <v>7.8309304999999996E-2</v>
      </c>
      <c r="N98">
        <v>0.41516446699999998</v>
      </c>
      <c r="O98">
        <v>0.35560125032615503</v>
      </c>
      <c r="P98">
        <v>102.487471300484</v>
      </c>
      <c r="Q98">
        <v>30.6027955700721</v>
      </c>
      <c r="R98">
        <v>6.3082000520080301</v>
      </c>
      <c r="S98">
        <v>73.269317485392094</v>
      </c>
      <c r="T98">
        <v>4</v>
      </c>
    </row>
    <row r="99" spans="1:20" x14ac:dyDescent="0.45">
      <c r="A99">
        <v>1925</v>
      </c>
      <c r="B99" t="s">
        <v>72</v>
      </c>
      <c r="C99" t="str">
        <f>VLOOKUP(T99, 'Cluster Centers'!$B$16:$C$20, 2, FALSE)</f>
        <v>The Batting Bunch</v>
      </c>
      <c r="D99" t="s">
        <v>100</v>
      </c>
      <c r="E99">
        <v>0.62091503267973902</v>
      </c>
      <c r="F99">
        <v>2.5644686351268602</v>
      </c>
      <c r="G99">
        <v>2.5711123362541399</v>
      </c>
      <c r="H99">
        <v>3.8732777571993902</v>
      </c>
      <c r="I99">
        <v>4.4768190285901497</v>
      </c>
      <c r="J99">
        <v>14.996092081946401</v>
      </c>
      <c r="K99">
        <v>78</v>
      </c>
      <c r="L99">
        <v>159</v>
      </c>
      <c r="M99">
        <v>8.2670642000000003E-2</v>
      </c>
      <c r="N99">
        <v>0.44880863700000001</v>
      </c>
      <c r="O99">
        <v>0.37454281208212498</v>
      </c>
      <c r="P99">
        <v>105.75376376505</v>
      </c>
      <c r="Q99">
        <v>33.921863588117603</v>
      </c>
      <c r="R99">
        <v>4.2052059442503298</v>
      </c>
      <c r="S99">
        <v>58.235281746834502</v>
      </c>
      <c r="T99">
        <v>1</v>
      </c>
    </row>
    <row r="100" spans="1:20" x14ac:dyDescent="0.45">
      <c r="A100">
        <v>1924</v>
      </c>
      <c r="B100" t="s">
        <v>107</v>
      </c>
      <c r="C100" t="str">
        <f>VLOOKUP(T100, 'Cluster Centers'!$B$16:$C$20, 2, FALSE)</f>
        <v>The Pitching Pros</v>
      </c>
      <c r="D100" t="s">
        <v>108</v>
      </c>
      <c r="E100">
        <v>0.59740259740259705</v>
      </c>
      <c r="F100">
        <v>3.0520609942892301</v>
      </c>
      <c r="G100">
        <v>3.28633433287006</v>
      </c>
      <c r="H100">
        <v>3.3579178529919802</v>
      </c>
      <c r="I100">
        <v>3.9802878595204199</v>
      </c>
      <c r="J100">
        <v>14.246006029597501</v>
      </c>
      <c r="K100">
        <v>22</v>
      </c>
      <c r="L100">
        <v>116</v>
      </c>
      <c r="M100">
        <v>8.3128381000000001E-2</v>
      </c>
      <c r="N100">
        <v>0.38827078999999998</v>
      </c>
      <c r="O100">
        <v>0.35435269475491299</v>
      </c>
      <c r="P100">
        <v>98.106517865065896</v>
      </c>
      <c r="Q100">
        <v>29.320681901435702</v>
      </c>
      <c r="R100">
        <v>-10.4477865295484</v>
      </c>
      <c r="S100">
        <v>78.959170833230004</v>
      </c>
      <c r="T100">
        <v>4</v>
      </c>
    </row>
    <row r="101" spans="1:20" x14ac:dyDescent="0.45">
      <c r="A101">
        <v>1923</v>
      </c>
      <c r="B101" t="s">
        <v>41</v>
      </c>
      <c r="C101" t="str">
        <f>VLOOKUP(T101, 'Cluster Centers'!$B$16:$C$20, 2, FALSE)</f>
        <v>The Batting Bunch</v>
      </c>
      <c r="D101" t="s">
        <v>103</v>
      </c>
      <c r="E101">
        <v>0.64473684210526305</v>
      </c>
      <c r="F101">
        <v>3.2984065501681901</v>
      </c>
      <c r="G101">
        <v>3.20062769986676</v>
      </c>
      <c r="H101">
        <v>3.6243360511729601</v>
      </c>
      <c r="I101">
        <v>4.0685960049736103</v>
      </c>
      <c r="J101">
        <v>14.460515965560401</v>
      </c>
      <c r="K101">
        <v>105</v>
      </c>
      <c r="L101">
        <v>69</v>
      </c>
      <c r="M101">
        <v>8.4658713999999996E-2</v>
      </c>
      <c r="N101">
        <v>0.42301216000000003</v>
      </c>
      <c r="O101">
        <v>0.36279003070947202</v>
      </c>
      <c r="P101">
        <v>104.83434389337999</v>
      </c>
      <c r="Q101">
        <v>33.899691597937398</v>
      </c>
      <c r="R101">
        <v>-13.7003655515145</v>
      </c>
      <c r="S101">
        <v>88.0340855717659</v>
      </c>
      <c r="T101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09393-3169-4FEA-8931-AD14C7848441}">
  <dimension ref="A1:CW101"/>
  <sheetViews>
    <sheetView topLeftCell="A68" workbookViewId="0">
      <selection sqref="A1:B101"/>
    </sheetView>
  </sheetViews>
  <sheetFormatPr defaultRowHeight="14.25" x14ac:dyDescent="0.45"/>
  <cols>
    <col min="1" max="1" width="16.3984375" customWidth="1"/>
    <col min="2" max="2" width="24.9296875" customWidth="1"/>
    <col min="3" max="3" width="19.59765625" customWidth="1"/>
    <col min="4" max="4" width="20.73046875" customWidth="1"/>
    <col min="5" max="5" width="19.9296875" customWidth="1"/>
    <col min="6" max="6" width="24.9296875" customWidth="1"/>
    <col min="7" max="7" width="20.86328125" customWidth="1"/>
    <col min="8" max="8" width="20.796875" customWidth="1"/>
    <col min="9" max="9" width="20.73046875" customWidth="1"/>
    <col min="10" max="10" width="18.796875" customWidth="1"/>
    <col min="11" max="11" width="23" customWidth="1"/>
    <col min="12" max="12" width="24.59765625" customWidth="1"/>
    <col min="13" max="13" width="20.796875" customWidth="1"/>
    <col min="14" max="14" width="24.59765625" customWidth="1"/>
    <col min="15" max="15" width="22.796875" customWidth="1"/>
    <col min="16" max="16" width="24.59765625" customWidth="1"/>
    <col min="17" max="17" width="23.19921875" customWidth="1"/>
    <col min="18" max="18" width="24.33203125" customWidth="1"/>
    <col min="19" max="19" width="20.796875" customWidth="1"/>
    <col min="20" max="20" width="22.796875" customWidth="1"/>
    <col min="21" max="21" width="23.1328125" customWidth="1"/>
    <col min="22" max="22" width="20.796875" customWidth="1"/>
    <col min="23" max="23" width="20.19921875" customWidth="1"/>
    <col min="24" max="24" width="21.3984375" customWidth="1"/>
    <col min="25" max="25" width="26.73046875" customWidth="1"/>
    <col min="26" max="28" width="23.19921875" customWidth="1"/>
    <col min="29" max="29" width="20.19921875" customWidth="1"/>
    <col min="30" max="30" width="23.19921875" customWidth="1"/>
    <col min="31" max="31" width="19.9296875" customWidth="1"/>
    <col min="32" max="33" width="22.53125" customWidth="1"/>
    <col min="34" max="34" width="22.06640625" customWidth="1"/>
    <col min="35" max="35" width="20.53125" customWidth="1"/>
    <col min="36" max="36" width="22.46484375" customWidth="1"/>
    <col min="37" max="37" width="24.9296875" customWidth="1"/>
    <col min="38" max="38" width="22.06640625" customWidth="1"/>
    <col min="39" max="39" width="20.59765625" customWidth="1"/>
    <col min="40" max="40" width="23" customWidth="1"/>
    <col min="41" max="41" width="19.1328125" customWidth="1"/>
    <col min="42" max="42" width="22.33203125" customWidth="1"/>
    <col min="43" max="43" width="22.796875" customWidth="1"/>
    <col min="44" max="44" width="24.9296875" customWidth="1"/>
    <col min="45" max="45" width="24.33203125" customWidth="1"/>
    <col min="46" max="46" width="22.53125" customWidth="1"/>
    <col min="47" max="48" width="23.19921875" customWidth="1"/>
    <col min="49" max="50" width="20.53125" customWidth="1"/>
    <col min="51" max="53" width="22.46484375" customWidth="1"/>
    <col min="54" max="54" width="22.53125" customWidth="1"/>
    <col min="55" max="55" width="22.33203125" customWidth="1"/>
    <col min="56" max="56" width="20.59765625" customWidth="1"/>
    <col min="57" max="57" width="19.1328125" customWidth="1"/>
    <col min="58" max="58" width="22.796875" customWidth="1"/>
    <col min="59" max="59" width="22.33203125" customWidth="1"/>
    <col min="60" max="60" width="24.9296875" customWidth="1"/>
    <col min="61" max="61" width="22.796875" customWidth="1"/>
    <col min="62" max="62" width="24.9296875" customWidth="1"/>
    <col min="63" max="64" width="23.19921875" customWidth="1"/>
    <col min="65" max="65" width="22.53125" customWidth="1"/>
    <col min="66" max="66" width="24.9296875" customWidth="1"/>
    <col min="67" max="67" width="23.19921875" customWidth="1"/>
    <col min="68" max="68" width="24.265625" customWidth="1"/>
    <col min="69" max="69" width="23.19921875" customWidth="1"/>
    <col min="70" max="70" width="22.59765625" customWidth="1"/>
    <col min="71" max="71" width="21.59765625" customWidth="1"/>
    <col min="72" max="76" width="23.19921875" customWidth="1"/>
    <col min="77" max="77" width="24.73046875" customWidth="1"/>
    <col min="78" max="78" width="23.19921875" customWidth="1"/>
    <col min="79" max="79" width="22.796875" customWidth="1"/>
    <col min="80" max="80" width="19.1328125" customWidth="1"/>
    <col min="81" max="81" width="22.796875" customWidth="1"/>
    <col min="82" max="82" width="23.19921875" customWidth="1"/>
    <col min="83" max="83" width="22.796875" customWidth="1"/>
    <col min="84" max="84" width="23.19921875" customWidth="1"/>
    <col min="85" max="85" width="20.53125" customWidth="1"/>
    <col min="86" max="89" width="23.19921875" customWidth="1"/>
    <col min="90" max="90" width="19.1328125" customWidth="1"/>
    <col min="91" max="91" width="22.796875" customWidth="1"/>
    <col min="92" max="92" width="21.59765625" customWidth="1"/>
    <col min="93" max="93" width="23.19921875" customWidth="1"/>
    <col min="94" max="95" width="25.73046875" customWidth="1"/>
    <col min="96" max="97" width="23.19921875" customWidth="1"/>
    <col min="98" max="98" width="22.796875" customWidth="1"/>
    <col min="99" max="99" width="22.53125" customWidth="1"/>
    <col min="100" max="100" width="25.53125" customWidth="1"/>
    <col min="101" max="101" width="23.19921875" customWidth="1"/>
  </cols>
  <sheetData>
    <row r="1" spans="1:101" x14ac:dyDescent="0.45">
      <c r="A1" t="s">
        <v>165</v>
      </c>
      <c r="B1" t="s">
        <v>37</v>
      </c>
      <c r="C1" t="s">
        <v>125</v>
      </c>
      <c r="D1" t="s">
        <v>27</v>
      </c>
      <c r="E1" t="s">
        <v>52</v>
      </c>
      <c r="F1" t="s">
        <v>126</v>
      </c>
      <c r="G1" t="s">
        <v>44</v>
      </c>
      <c r="H1" t="s">
        <v>24</v>
      </c>
      <c r="I1" t="s">
        <v>30</v>
      </c>
      <c r="J1" t="s">
        <v>127</v>
      </c>
      <c r="K1" t="s">
        <v>128</v>
      </c>
      <c r="L1" t="s">
        <v>38</v>
      </c>
      <c r="M1" t="s">
        <v>20</v>
      </c>
      <c r="N1" t="s">
        <v>36</v>
      </c>
      <c r="O1" t="s">
        <v>129</v>
      </c>
      <c r="P1" t="s">
        <v>130</v>
      </c>
      <c r="Q1" t="s">
        <v>131</v>
      </c>
      <c r="R1" t="s">
        <v>132</v>
      </c>
      <c r="S1" t="s">
        <v>22</v>
      </c>
      <c r="T1" t="s">
        <v>133</v>
      </c>
      <c r="U1" t="s">
        <v>134</v>
      </c>
      <c r="V1" t="s">
        <v>135</v>
      </c>
      <c r="W1" t="s">
        <v>47</v>
      </c>
      <c r="X1" t="s">
        <v>34</v>
      </c>
      <c r="Y1" t="s">
        <v>26</v>
      </c>
      <c r="Z1" t="s">
        <v>55</v>
      </c>
      <c r="AA1" t="s">
        <v>42</v>
      </c>
      <c r="AB1" t="s">
        <v>136</v>
      </c>
      <c r="AC1" t="s">
        <v>84</v>
      </c>
      <c r="AD1" t="s">
        <v>53</v>
      </c>
      <c r="AE1" t="s">
        <v>137</v>
      </c>
      <c r="AF1" t="s">
        <v>57</v>
      </c>
      <c r="AG1" t="s">
        <v>49</v>
      </c>
      <c r="AH1" t="s">
        <v>40</v>
      </c>
      <c r="AI1" t="s">
        <v>66</v>
      </c>
      <c r="AJ1" t="s">
        <v>76</v>
      </c>
      <c r="AK1" t="s">
        <v>80</v>
      </c>
      <c r="AL1" t="s">
        <v>45</v>
      </c>
      <c r="AM1" t="s">
        <v>79</v>
      </c>
      <c r="AN1" t="s">
        <v>138</v>
      </c>
      <c r="AO1" t="s">
        <v>73</v>
      </c>
      <c r="AP1" t="s">
        <v>59</v>
      </c>
      <c r="AQ1" t="s">
        <v>139</v>
      </c>
      <c r="AR1" t="s">
        <v>82</v>
      </c>
      <c r="AS1" t="s">
        <v>61</v>
      </c>
      <c r="AT1" t="s">
        <v>140</v>
      </c>
      <c r="AU1" t="s">
        <v>63</v>
      </c>
      <c r="AV1" t="s">
        <v>68</v>
      </c>
      <c r="AW1" t="s">
        <v>75</v>
      </c>
      <c r="AX1" t="s">
        <v>74</v>
      </c>
      <c r="AY1" t="s">
        <v>141</v>
      </c>
      <c r="AZ1" t="s">
        <v>142</v>
      </c>
      <c r="BA1" t="s">
        <v>143</v>
      </c>
      <c r="BB1" t="s">
        <v>81</v>
      </c>
      <c r="BC1" t="s">
        <v>32</v>
      </c>
      <c r="BD1" t="s">
        <v>144</v>
      </c>
      <c r="BE1" t="s">
        <v>145</v>
      </c>
      <c r="BF1" t="s">
        <v>71</v>
      </c>
      <c r="BG1" t="s">
        <v>78</v>
      </c>
      <c r="BH1" t="s">
        <v>70</v>
      </c>
      <c r="BI1" t="s">
        <v>146</v>
      </c>
      <c r="BJ1" t="s">
        <v>64</v>
      </c>
      <c r="BK1" t="s">
        <v>83</v>
      </c>
      <c r="BL1" t="s">
        <v>147</v>
      </c>
      <c r="BM1" t="s">
        <v>148</v>
      </c>
      <c r="BN1" t="s">
        <v>54</v>
      </c>
      <c r="BO1" t="s">
        <v>77</v>
      </c>
      <c r="BP1" t="s">
        <v>149</v>
      </c>
      <c r="BQ1" t="s">
        <v>92</v>
      </c>
      <c r="BR1" t="s">
        <v>150</v>
      </c>
      <c r="BS1" t="s">
        <v>151</v>
      </c>
      <c r="BT1" t="s">
        <v>152</v>
      </c>
      <c r="BU1" t="s">
        <v>85</v>
      </c>
      <c r="BV1" t="s">
        <v>153</v>
      </c>
      <c r="BW1" t="s">
        <v>93</v>
      </c>
      <c r="BX1" t="s">
        <v>154</v>
      </c>
      <c r="BY1" t="s">
        <v>97</v>
      </c>
      <c r="BZ1" t="s">
        <v>91</v>
      </c>
      <c r="CA1" t="s">
        <v>155</v>
      </c>
      <c r="CB1" t="s">
        <v>156</v>
      </c>
      <c r="CC1" t="s">
        <v>96</v>
      </c>
      <c r="CD1" t="s">
        <v>157</v>
      </c>
      <c r="CE1" t="s">
        <v>95</v>
      </c>
      <c r="CF1" t="s">
        <v>87</v>
      </c>
      <c r="CG1" t="s">
        <v>101</v>
      </c>
      <c r="CH1" t="s">
        <v>158</v>
      </c>
      <c r="CI1" t="s">
        <v>99</v>
      </c>
      <c r="CJ1" t="s">
        <v>89</v>
      </c>
      <c r="CK1" t="s">
        <v>159</v>
      </c>
      <c r="CL1" t="s">
        <v>103</v>
      </c>
      <c r="CM1" t="s">
        <v>106</v>
      </c>
      <c r="CN1" t="s">
        <v>98</v>
      </c>
      <c r="CO1" t="s">
        <v>160</v>
      </c>
      <c r="CP1" t="s">
        <v>161</v>
      </c>
      <c r="CQ1" t="s">
        <v>104</v>
      </c>
      <c r="CR1" t="s">
        <v>105</v>
      </c>
      <c r="CS1" t="s">
        <v>162</v>
      </c>
      <c r="CT1" t="s">
        <v>108</v>
      </c>
      <c r="CU1" t="s">
        <v>163</v>
      </c>
      <c r="CV1" t="s">
        <v>164</v>
      </c>
      <c r="CW1" t="s">
        <v>100</v>
      </c>
    </row>
    <row r="2" spans="1:101" x14ac:dyDescent="0.45">
      <c r="A2" t="s">
        <v>20</v>
      </c>
      <c r="B2">
        <v>2.0420958128342002</v>
      </c>
      <c r="C2">
        <v>3.5532017869105701</v>
      </c>
      <c r="D2">
        <v>4.9217923123631904</v>
      </c>
      <c r="E2">
        <v>4.1426844511039098</v>
      </c>
      <c r="F2">
        <v>5.3886188242555697</v>
      </c>
      <c r="G2">
        <v>3.44197072997498</v>
      </c>
      <c r="H2">
        <v>2.6789894042457099</v>
      </c>
      <c r="I2">
        <v>3.0778695540198702</v>
      </c>
      <c r="J2">
        <v>4.7876273899902602</v>
      </c>
      <c r="K2">
        <v>4.50866173731829</v>
      </c>
      <c r="L2">
        <v>5.7700268120004896</v>
      </c>
      <c r="N2">
        <v>4.4409548144806603</v>
      </c>
      <c r="O2">
        <v>4.3664698007730296</v>
      </c>
      <c r="P2">
        <v>5.7297916959702597</v>
      </c>
      <c r="Q2">
        <v>3.4351966374613099</v>
      </c>
      <c r="R2">
        <v>4.1842703173325999</v>
      </c>
      <c r="S2">
        <v>2.9785881551347599</v>
      </c>
      <c r="T2">
        <v>5.4566201130005298</v>
      </c>
      <c r="U2">
        <v>5.1186480070165299</v>
      </c>
      <c r="V2">
        <v>5.0293144422529599</v>
      </c>
      <c r="W2">
        <v>3.9527119151985199</v>
      </c>
      <c r="X2">
        <v>2.9013206955587298</v>
      </c>
      <c r="Y2">
        <v>4.5812542772102596</v>
      </c>
      <c r="Z2">
        <v>4.8207614007744297</v>
      </c>
      <c r="AA2">
        <v>3.9747340008331502</v>
      </c>
      <c r="AB2">
        <v>3.60161253485101</v>
      </c>
      <c r="AC2">
        <v>4.57309271831737</v>
      </c>
      <c r="AD2">
        <v>5.1147412472401603</v>
      </c>
      <c r="AE2">
        <v>6.0796573164669896</v>
      </c>
      <c r="AF2">
        <v>2.9175274381182499</v>
      </c>
      <c r="AG2">
        <v>2.49643214262331</v>
      </c>
      <c r="AH2">
        <v>3.5010769330180902</v>
      </c>
      <c r="AI2">
        <v>5.2482937427818097</v>
      </c>
      <c r="AJ2">
        <v>4.2606582954524397</v>
      </c>
      <c r="AK2">
        <v>6.8610013682342199</v>
      </c>
      <c r="AL2">
        <v>5.9130310765992498</v>
      </c>
      <c r="AM2">
        <v>4.9175546513326198</v>
      </c>
      <c r="AN2">
        <v>6.2322993292676099</v>
      </c>
      <c r="AO2">
        <v>3.1661357307220901</v>
      </c>
      <c r="AP2">
        <v>3.4926183359038498</v>
      </c>
      <c r="AQ2">
        <v>6.5139967095307396</v>
      </c>
      <c r="AR2">
        <v>6.1598754368103199</v>
      </c>
      <c r="AS2">
        <v>4.8679533250514</v>
      </c>
      <c r="AT2">
        <v>4.4311137410857899</v>
      </c>
      <c r="AU2">
        <v>4.6476604343823302</v>
      </c>
      <c r="AV2">
        <v>2.7504780799710802</v>
      </c>
      <c r="AW2">
        <v>4.9409407800683702</v>
      </c>
      <c r="AX2">
        <v>5.6089755393752103</v>
      </c>
      <c r="AY2">
        <v>5.6191400379808902</v>
      </c>
      <c r="AZ2">
        <v>4.8617569121790796</v>
      </c>
      <c r="BA2">
        <v>6.0791295757600103</v>
      </c>
      <c r="BB2">
        <v>4.7812782602571096</v>
      </c>
      <c r="BC2">
        <v>5.5121811745512002</v>
      </c>
      <c r="BD2">
        <v>7.1367259918659798</v>
      </c>
      <c r="BE2">
        <v>6.3547520427754502</v>
      </c>
      <c r="BF2">
        <v>5.5281161976057902</v>
      </c>
      <c r="BG2">
        <v>4.7861437815383399</v>
      </c>
      <c r="BH2">
        <v>7.4112400016834297</v>
      </c>
      <c r="BI2">
        <v>5.9902779709175196</v>
      </c>
      <c r="BJ2">
        <v>6.5669652511379404</v>
      </c>
      <c r="BK2">
        <v>4.8253727188093603</v>
      </c>
      <c r="BL2">
        <v>5.5676748950062702</v>
      </c>
      <c r="BM2">
        <v>5.4833600514183098</v>
      </c>
      <c r="BN2">
        <v>5.2606491042846697</v>
      </c>
      <c r="BO2">
        <v>5.05741930154685</v>
      </c>
      <c r="BP2">
        <v>5.2671702247070202</v>
      </c>
      <c r="BQ2">
        <v>4.3047779076361703</v>
      </c>
      <c r="BR2">
        <v>4.1892708425182397</v>
      </c>
      <c r="BS2">
        <v>6.0405668504489096</v>
      </c>
      <c r="BT2">
        <v>4.8364615390776997</v>
      </c>
      <c r="BU2">
        <v>5.59480806053433</v>
      </c>
      <c r="BV2">
        <v>4.7112204232772896</v>
      </c>
      <c r="BW2">
        <v>5.4419396524703503</v>
      </c>
      <c r="BX2">
        <v>6.7927456558050601</v>
      </c>
      <c r="BY2">
        <v>5.7858996566266399</v>
      </c>
      <c r="BZ2">
        <v>5.2256096381037498</v>
      </c>
      <c r="CA2">
        <v>5.5943852948077097</v>
      </c>
      <c r="CB2">
        <v>7.1939411666759501</v>
      </c>
      <c r="CC2">
        <v>6.7567429571371704</v>
      </c>
      <c r="CD2">
        <v>6.90125029748756</v>
      </c>
      <c r="CE2">
        <v>6.5535230653145602</v>
      </c>
      <c r="CF2">
        <v>5.3456498270457704</v>
      </c>
      <c r="CG2">
        <v>6.5029364146961202</v>
      </c>
      <c r="CH2">
        <v>6.3224235614894004</v>
      </c>
      <c r="CI2">
        <v>4.8544817555591102</v>
      </c>
      <c r="CJ2">
        <v>5.1122740901864097</v>
      </c>
      <c r="CK2">
        <v>5.9996362340490297</v>
      </c>
      <c r="CL2">
        <v>5.1136365405971604</v>
      </c>
      <c r="CM2">
        <v>5.0868921553339597</v>
      </c>
      <c r="CN2">
        <v>7.4270834688105696</v>
      </c>
      <c r="CO2">
        <v>5.7577791672899199</v>
      </c>
      <c r="CP2">
        <v>5.3346860132620204</v>
      </c>
      <c r="CQ2">
        <v>5.4677081571664496</v>
      </c>
      <c r="CR2">
        <v>5.6928694281177297</v>
      </c>
      <c r="CS2">
        <v>7.3864005521514802</v>
      </c>
      <c r="CT2">
        <v>5.4848503106286497</v>
      </c>
      <c r="CU2">
        <v>5.1745432332065002</v>
      </c>
      <c r="CV2">
        <v>6.5985392995184498</v>
      </c>
      <c r="CW2">
        <v>5.48637556681585</v>
      </c>
    </row>
    <row r="3" spans="1:101" x14ac:dyDescent="0.45">
      <c r="A3" t="s">
        <v>30</v>
      </c>
      <c r="B3">
        <v>2.8888475629492398</v>
      </c>
      <c r="C3">
        <v>3.0823720069531899</v>
      </c>
      <c r="D3">
        <v>4.5802743357439102</v>
      </c>
      <c r="E3">
        <v>4.7085529877781198</v>
      </c>
      <c r="F3">
        <v>5.1159640364411798</v>
      </c>
      <c r="G3">
        <v>3.7654964680968401</v>
      </c>
      <c r="H3">
        <v>2.4933526064707601</v>
      </c>
      <c r="J3">
        <v>5.4788396377621398</v>
      </c>
      <c r="K3">
        <v>5.6467408207701997</v>
      </c>
      <c r="L3">
        <v>7.1044043461502699</v>
      </c>
      <c r="M3">
        <v>3.0778695540198702</v>
      </c>
      <c r="N3">
        <v>6.47736780729314</v>
      </c>
      <c r="O3">
        <v>4.8200685751711303</v>
      </c>
      <c r="P3">
        <v>6.0855720782714702</v>
      </c>
      <c r="Q3">
        <v>2.6552230442168199</v>
      </c>
      <c r="R3">
        <v>6.0779633001113602</v>
      </c>
      <c r="S3">
        <v>3.8437887890908602</v>
      </c>
      <c r="T3">
        <v>6.6656910773875104</v>
      </c>
      <c r="U3">
        <v>5.7263637675347603</v>
      </c>
      <c r="V3">
        <v>4.1271110324297204</v>
      </c>
      <c r="W3">
        <v>5.2539685315716396</v>
      </c>
      <c r="X3">
        <v>4.70281548253931</v>
      </c>
      <c r="Y3">
        <v>5.02948576442303</v>
      </c>
      <c r="Z3">
        <v>5.2364824313153902</v>
      </c>
      <c r="AA3">
        <v>4.1658524923157199</v>
      </c>
      <c r="AB3">
        <v>3.76634548197663</v>
      </c>
      <c r="AC3">
        <v>6.1898833517567597</v>
      </c>
      <c r="AD3">
        <v>5.4557890128895696</v>
      </c>
      <c r="AE3">
        <v>6.6559387161063199</v>
      </c>
      <c r="AF3">
        <v>4.7525158551894897</v>
      </c>
      <c r="AG3">
        <v>4.4959627497999604</v>
      </c>
      <c r="AH3">
        <v>4.8689444056834503</v>
      </c>
      <c r="AI3">
        <v>6.8317110558065899</v>
      </c>
      <c r="AJ3">
        <v>6.3036407248219497</v>
      </c>
      <c r="AK3">
        <v>8.4776173334917093</v>
      </c>
      <c r="AL3">
        <v>6.6266067018385</v>
      </c>
      <c r="AM3">
        <v>6.1644243055669401</v>
      </c>
      <c r="AN3">
        <v>7.4421958302932003</v>
      </c>
      <c r="AO3">
        <v>3.7835034720424798</v>
      </c>
      <c r="AP3">
        <v>4.6822676045674401</v>
      </c>
      <c r="AQ3">
        <v>8.7752399549213695</v>
      </c>
      <c r="AR3">
        <v>7.5602841572357304</v>
      </c>
      <c r="AS3">
        <v>6.4887252913655802</v>
      </c>
      <c r="AT3">
        <v>6.3069108736765802</v>
      </c>
      <c r="AU3">
        <v>6.2541364162380697</v>
      </c>
      <c r="AV3">
        <v>3.7897520828026199</v>
      </c>
      <c r="AW3">
        <v>6.8274482110128698</v>
      </c>
      <c r="AX3">
        <v>7.74400616081914</v>
      </c>
      <c r="AY3">
        <v>7.2542090150950997</v>
      </c>
      <c r="AZ3">
        <v>6.8464246395441197</v>
      </c>
      <c r="BA3">
        <v>7.6484641796257797</v>
      </c>
      <c r="BB3">
        <v>6.0042818763707597</v>
      </c>
      <c r="BC3">
        <v>6.6571565142885802</v>
      </c>
      <c r="BD3">
        <v>8.6537156441305907</v>
      </c>
      <c r="BE3">
        <v>7.0368637326510601</v>
      </c>
      <c r="BF3">
        <v>7.0242634128728296</v>
      </c>
      <c r="BG3">
        <v>5.5651232734284601</v>
      </c>
      <c r="BH3">
        <v>9.3000599682105207</v>
      </c>
      <c r="BI3">
        <v>7.2877521667818499</v>
      </c>
      <c r="BJ3">
        <v>8.0042402156317696</v>
      </c>
      <c r="BK3">
        <v>5.6358347156105104</v>
      </c>
      <c r="BL3">
        <v>5.90701892629931</v>
      </c>
      <c r="BM3">
        <v>6.4857953566013604</v>
      </c>
      <c r="BN3">
        <v>6.66076131178189</v>
      </c>
      <c r="BO3">
        <v>6.2779788839317403</v>
      </c>
      <c r="BP3">
        <v>6.2263530779550704</v>
      </c>
      <c r="BQ3">
        <v>5.3421280044976802</v>
      </c>
      <c r="BR3">
        <v>4.9555114493228603</v>
      </c>
      <c r="BS3">
        <v>7.0921594445952199</v>
      </c>
      <c r="BT3">
        <v>6.0046118824633297</v>
      </c>
      <c r="BU3">
        <v>7.0435396065103202</v>
      </c>
      <c r="BV3">
        <v>6.2431806289684104</v>
      </c>
      <c r="BW3">
        <v>6.1524933041113901</v>
      </c>
      <c r="BX3">
        <v>8.1871424322709494</v>
      </c>
      <c r="BY3">
        <v>6.56542159456097</v>
      </c>
      <c r="BZ3">
        <v>6.37674807261034</v>
      </c>
      <c r="CA3">
        <v>7.4192005421956999</v>
      </c>
      <c r="CB3">
        <v>8.5603420037921492</v>
      </c>
      <c r="CC3">
        <v>7.8238363131534499</v>
      </c>
      <c r="CD3">
        <v>7.8113664618137904</v>
      </c>
      <c r="CE3">
        <v>8.1243183239102095</v>
      </c>
      <c r="CF3">
        <v>6.4214248048835998</v>
      </c>
      <c r="CG3">
        <v>8.2325475740451903</v>
      </c>
      <c r="CH3">
        <v>6.9859590489244399</v>
      </c>
      <c r="CI3">
        <v>5.9553067481001101</v>
      </c>
      <c r="CJ3">
        <v>5.5811006029422101</v>
      </c>
      <c r="CK3">
        <v>6.2237198041604902</v>
      </c>
      <c r="CL3">
        <v>6.0949941765370301</v>
      </c>
      <c r="CM3">
        <v>6.4321761989988202</v>
      </c>
      <c r="CN3">
        <v>9.0450506326612299</v>
      </c>
      <c r="CO3">
        <v>5.76436456493294</v>
      </c>
      <c r="CP3">
        <v>5.6942950286962501</v>
      </c>
      <c r="CQ3">
        <v>5.9282502142784104</v>
      </c>
      <c r="CR3">
        <v>5.9642824062786897</v>
      </c>
      <c r="CS3">
        <v>7.3002926039947198</v>
      </c>
      <c r="CT3">
        <v>7.3227463485823696</v>
      </c>
      <c r="CU3">
        <v>6.8368066058937602</v>
      </c>
      <c r="CV3">
        <v>8.2732105422045308</v>
      </c>
      <c r="CW3">
        <v>6.4725644524337103</v>
      </c>
    </row>
    <row r="4" spans="1:101" x14ac:dyDescent="0.45">
      <c r="A4" t="s">
        <v>131</v>
      </c>
      <c r="B4">
        <v>2.89386774784675</v>
      </c>
      <c r="C4">
        <v>3.2158651263183602</v>
      </c>
      <c r="D4">
        <v>5.6421021856916704</v>
      </c>
      <c r="E4">
        <v>5.0255325757705602</v>
      </c>
      <c r="F4">
        <v>5.6168188111989599</v>
      </c>
      <c r="G4">
        <v>3.96069944994787</v>
      </c>
      <c r="H4">
        <v>3.22242640717963</v>
      </c>
      <c r="I4">
        <v>2.6552230442168199</v>
      </c>
      <c r="J4">
        <v>5.84163801699109</v>
      </c>
      <c r="K4">
        <v>6.2811401477435096</v>
      </c>
      <c r="L4">
        <v>8.0195211308242609</v>
      </c>
      <c r="M4">
        <v>3.4351966374613099</v>
      </c>
      <c r="N4">
        <v>7.0876924236297496</v>
      </c>
      <c r="O4">
        <v>5.3636668355208901</v>
      </c>
      <c r="P4">
        <v>6.75136474584603</v>
      </c>
      <c r="R4">
        <v>5.9357052949718803</v>
      </c>
      <c r="S4">
        <v>3.1895691095098901</v>
      </c>
      <c r="T4">
        <v>6.4151383740216597</v>
      </c>
      <c r="U4">
        <v>5.8948442065615403</v>
      </c>
      <c r="V4">
        <v>3.4911452914928902</v>
      </c>
      <c r="W4">
        <v>5.4168498466380504</v>
      </c>
      <c r="X4">
        <v>4.9178456461892903</v>
      </c>
      <c r="Y4">
        <v>5.24363573003866</v>
      </c>
      <c r="Z4">
        <v>4.0499779571250096</v>
      </c>
      <c r="AA4">
        <v>2.4296305966953802</v>
      </c>
      <c r="AB4">
        <v>2.95978055076549</v>
      </c>
      <c r="AC4">
        <v>5.6219166169353398</v>
      </c>
      <c r="AD4">
        <v>4.4907505761116502</v>
      </c>
      <c r="AE4">
        <v>6.76797773977394</v>
      </c>
      <c r="AF4">
        <v>4.0391055550891197</v>
      </c>
      <c r="AG4">
        <v>4.3473156397078698</v>
      </c>
      <c r="AH4">
        <v>4.8824909490483304</v>
      </c>
      <c r="AI4">
        <v>7.0294440378343399</v>
      </c>
      <c r="AJ4">
        <v>6.3843748804450904</v>
      </c>
      <c r="AK4">
        <v>9.0949710443375498</v>
      </c>
      <c r="AL4">
        <v>6.0620456132025504</v>
      </c>
      <c r="AM4">
        <v>6.3883879856585999</v>
      </c>
      <c r="AN4">
        <v>7.5660338825268898</v>
      </c>
      <c r="AO4">
        <v>3.7996246436866801</v>
      </c>
      <c r="AP4">
        <v>4.4572175434070997</v>
      </c>
      <c r="AQ4">
        <v>8.7612907690558295</v>
      </c>
      <c r="AR4">
        <v>8.1356918826749798</v>
      </c>
      <c r="AS4">
        <v>6.8817044896519199</v>
      </c>
      <c r="AT4">
        <v>6.4996692446851503</v>
      </c>
      <c r="AU4">
        <v>6.5835639067899896</v>
      </c>
      <c r="AV4">
        <v>3.8506844720859301</v>
      </c>
      <c r="AW4">
        <v>6.6483057002852499</v>
      </c>
      <c r="AX4">
        <v>7.46978025495922</v>
      </c>
      <c r="AY4">
        <v>7.4287976826159703</v>
      </c>
      <c r="AZ4">
        <v>6.91523350072148</v>
      </c>
      <c r="BA4">
        <v>8.4397749244542304</v>
      </c>
      <c r="BB4">
        <v>6.7179755270978703</v>
      </c>
      <c r="BC4">
        <v>6.5812335614068198</v>
      </c>
      <c r="BD4">
        <v>8.9903818729873102</v>
      </c>
      <c r="BE4">
        <v>7.8798572180644104</v>
      </c>
      <c r="BF4">
        <v>7.8097366927642602</v>
      </c>
      <c r="BG4">
        <v>6.2817564361445104</v>
      </c>
      <c r="BH4">
        <v>9.9036566318474701</v>
      </c>
      <c r="BI4">
        <v>7.88617121202428</v>
      </c>
      <c r="BJ4">
        <v>8.7774876715925707</v>
      </c>
      <c r="BK4">
        <v>5.7268213826297503</v>
      </c>
      <c r="BL4">
        <v>6.1234157700838097</v>
      </c>
      <c r="BM4">
        <v>7.1247991128198498</v>
      </c>
      <c r="BN4">
        <v>6.3374393790118404</v>
      </c>
      <c r="BO4">
        <v>6.52906715547185</v>
      </c>
      <c r="BP4">
        <v>6.4988374630999601</v>
      </c>
      <c r="BQ4">
        <v>4.7483723039916503</v>
      </c>
      <c r="BR4">
        <v>4.2595697193156203</v>
      </c>
      <c r="BS4">
        <v>6.8712179834411096</v>
      </c>
      <c r="BT4">
        <v>5.5052271503062702</v>
      </c>
      <c r="BU4">
        <v>7.0550075726527304</v>
      </c>
      <c r="BV4">
        <v>5.7989485092359896</v>
      </c>
      <c r="BW4">
        <v>4.8737239196084197</v>
      </c>
      <c r="BX4">
        <v>7.0365894055018501</v>
      </c>
      <c r="BY4">
        <v>6.0693382404507004</v>
      </c>
      <c r="BZ4">
        <v>5.8946708870743496</v>
      </c>
      <c r="CA4">
        <v>7.4559915271201698</v>
      </c>
      <c r="CB4">
        <v>8.5256870145723695</v>
      </c>
      <c r="CC4">
        <v>8.0829831698540797</v>
      </c>
      <c r="CD4">
        <v>7.7833840224856896</v>
      </c>
      <c r="CE4">
        <v>8.3307817453907695</v>
      </c>
      <c r="CF4">
        <v>5.9570738764594999</v>
      </c>
      <c r="CG4">
        <v>8.4845758525668398</v>
      </c>
      <c r="CH4">
        <v>6.15909505038998</v>
      </c>
      <c r="CI4">
        <v>4.4048161336191702</v>
      </c>
      <c r="CJ4">
        <v>4.4852475583635103</v>
      </c>
      <c r="CK4">
        <v>4.7535488813111302</v>
      </c>
      <c r="CL4">
        <v>5.3270582583184796</v>
      </c>
      <c r="CM4">
        <v>6.7162259088720804</v>
      </c>
      <c r="CN4">
        <v>9.6202106543334391</v>
      </c>
      <c r="CO4">
        <v>4.5683921483029204</v>
      </c>
      <c r="CP4">
        <v>4.7786960911501701</v>
      </c>
      <c r="CQ4">
        <v>5.3823477063703997</v>
      </c>
      <c r="CR4">
        <v>5.5709907477102103</v>
      </c>
      <c r="CS4">
        <v>6.9855663742941099</v>
      </c>
      <c r="CT4">
        <v>7.2253721772719404</v>
      </c>
      <c r="CU4">
        <v>6.3148605326837703</v>
      </c>
      <c r="CV4">
        <v>8.0856207856896898</v>
      </c>
      <c r="CW4">
        <v>6.2285098533346597</v>
      </c>
    </row>
    <row r="5" spans="1:101" x14ac:dyDescent="0.45">
      <c r="A5" t="s">
        <v>24</v>
      </c>
      <c r="B5">
        <v>2.9724223986326801</v>
      </c>
      <c r="C5">
        <v>3.6542402913160199</v>
      </c>
      <c r="D5">
        <v>3.5410961975747299</v>
      </c>
      <c r="E5">
        <v>4.1972573116436704</v>
      </c>
      <c r="F5">
        <v>4.5600860535942402</v>
      </c>
      <c r="G5">
        <v>3.3354381164451401</v>
      </c>
      <c r="I5">
        <v>2.4933526064707601</v>
      </c>
      <c r="J5">
        <v>4.2854902337101803</v>
      </c>
      <c r="K5">
        <v>4.7044905128706498</v>
      </c>
      <c r="L5">
        <v>6.2714105600084302</v>
      </c>
      <c r="M5">
        <v>2.6789894042457099</v>
      </c>
      <c r="N5">
        <v>5.3266426350118001</v>
      </c>
      <c r="O5">
        <v>4.5911085407812999</v>
      </c>
      <c r="P5">
        <v>5.1200985547229196</v>
      </c>
      <c r="Q5">
        <v>3.22242640717963</v>
      </c>
      <c r="R5">
        <v>5.1768208032609797</v>
      </c>
      <c r="S5">
        <v>3.0981023183219598</v>
      </c>
      <c r="T5">
        <v>6.43168619444738</v>
      </c>
      <c r="U5">
        <v>4.5250281681498903</v>
      </c>
      <c r="V5">
        <v>4.4499568021465103</v>
      </c>
      <c r="W5">
        <v>4.1780949959159397</v>
      </c>
      <c r="X5">
        <v>3.7976315570297898</v>
      </c>
      <c r="Y5">
        <v>4.1411733768302597</v>
      </c>
      <c r="Z5">
        <v>5.3510295193252997</v>
      </c>
      <c r="AA5">
        <v>3.9270627561908098</v>
      </c>
      <c r="AB5">
        <v>2.8592373644243398</v>
      </c>
      <c r="AC5">
        <v>4.9354508267889301</v>
      </c>
      <c r="AD5">
        <v>5.2698114051849698</v>
      </c>
      <c r="AE5">
        <v>5.1754898793779498</v>
      </c>
      <c r="AF5">
        <v>4.2208776698047199</v>
      </c>
      <c r="AG5">
        <v>3.5554451155968101</v>
      </c>
      <c r="AH5">
        <v>3.9948233065477798</v>
      </c>
      <c r="AI5">
        <v>5.5713129550880698</v>
      </c>
      <c r="AJ5">
        <v>4.8991025151337997</v>
      </c>
      <c r="AK5">
        <v>6.9557575615149698</v>
      </c>
      <c r="AL5">
        <v>6.2754968490345</v>
      </c>
      <c r="AM5">
        <v>4.6629853996903199</v>
      </c>
      <c r="AN5">
        <v>6.3679017796675996</v>
      </c>
      <c r="AO5">
        <v>2.8726225663621898</v>
      </c>
      <c r="AP5">
        <v>3.9927052927703901</v>
      </c>
      <c r="AQ5">
        <v>7.25797305314528</v>
      </c>
      <c r="AR5">
        <v>6.4315722220789899</v>
      </c>
      <c r="AS5">
        <v>5.3777272260189903</v>
      </c>
      <c r="AT5">
        <v>4.8998727616538602</v>
      </c>
      <c r="AU5">
        <v>4.9867325933693998</v>
      </c>
      <c r="AV5">
        <v>3.4981042956177602</v>
      </c>
      <c r="AW5">
        <v>6.1446100296178301</v>
      </c>
      <c r="AX5">
        <v>6.5289344388978696</v>
      </c>
      <c r="AY5">
        <v>6.0462548298650596</v>
      </c>
      <c r="AZ5">
        <v>5.8732841839296697</v>
      </c>
      <c r="BA5">
        <v>6.3528083800038697</v>
      </c>
      <c r="BB5">
        <v>5.4851091420728597</v>
      </c>
      <c r="BC5">
        <v>5.2695240102606702</v>
      </c>
      <c r="BD5">
        <v>6.9492499899497497</v>
      </c>
      <c r="BE5">
        <v>6.0000409184453201</v>
      </c>
      <c r="BF5">
        <v>5.62489275887358</v>
      </c>
      <c r="BG5">
        <v>4.7973339235525501</v>
      </c>
      <c r="BH5">
        <v>7.5608737019980499</v>
      </c>
      <c r="BI5">
        <v>6.1291033547060403</v>
      </c>
      <c r="BJ5">
        <v>6.5366803270262404</v>
      </c>
      <c r="BK5">
        <v>5.0835902936083102</v>
      </c>
      <c r="BL5">
        <v>5.2486514197113996</v>
      </c>
      <c r="BM5">
        <v>5.4956121037310197</v>
      </c>
      <c r="BN5">
        <v>5.3859759660729098</v>
      </c>
      <c r="BO5">
        <v>5.6375637960601503</v>
      </c>
      <c r="BP5">
        <v>5.9514467720156397</v>
      </c>
      <c r="BQ5">
        <v>4.6325086603668897</v>
      </c>
      <c r="BR5">
        <v>4.01789257549743</v>
      </c>
      <c r="BS5">
        <v>6.0423498040778201</v>
      </c>
      <c r="BT5">
        <v>5.1587885317785602</v>
      </c>
      <c r="BU5">
        <v>6.2545655337664199</v>
      </c>
      <c r="BV5">
        <v>5.2622155664179804</v>
      </c>
      <c r="BW5">
        <v>5.7348527785927299</v>
      </c>
      <c r="BX5">
        <v>7.3543260108961501</v>
      </c>
      <c r="BY5">
        <v>6.0230939868316202</v>
      </c>
      <c r="BZ5">
        <v>5.5620542138788602</v>
      </c>
      <c r="CA5">
        <v>6.0885054584159004</v>
      </c>
      <c r="CB5">
        <v>7.2813470569242504</v>
      </c>
      <c r="CC5">
        <v>6.7223606802999596</v>
      </c>
      <c r="CD5">
        <v>6.7173370798938201</v>
      </c>
      <c r="CE5">
        <v>6.70345315288374</v>
      </c>
      <c r="CF5">
        <v>5.4649469355325699</v>
      </c>
      <c r="CG5">
        <v>6.7527737346289802</v>
      </c>
      <c r="CH5">
        <v>6.22062108402897</v>
      </c>
      <c r="CI5">
        <v>5.0869609846434498</v>
      </c>
      <c r="CJ5">
        <v>4.9241651355139</v>
      </c>
      <c r="CK5">
        <v>6.1498480359458796</v>
      </c>
      <c r="CL5">
        <v>5.3152390881388101</v>
      </c>
      <c r="CM5">
        <v>5.5479000964984504</v>
      </c>
      <c r="CN5">
        <v>7.8440014256698403</v>
      </c>
      <c r="CO5">
        <v>5.3555010759336801</v>
      </c>
      <c r="CP5">
        <v>5.0133891151175902</v>
      </c>
      <c r="CQ5">
        <v>5.0184786951648199</v>
      </c>
      <c r="CR5">
        <v>5.6612224543148999</v>
      </c>
      <c r="CS5">
        <v>7.0831022528432701</v>
      </c>
      <c r="CT5">
        <v>6.5485025498590197</v>
      </c>
      <c r="CU5">
        <v>6.0438681407768602</v>
      </c>
      <c r="CV5">
        <v>7.0766303962456298</v>
      </c>
      <c r="CW5">
        <v>5.5338109632064603</v>
      </c>
    </row>
    <row r="6" spans="1:101" x14ac:dyDescent="0.45">
      <c r="A6" t="s">
        <v>125</v>
      </c>
      <c r="B6">
        <v>3.1483477505695601</v>
      </c>
      <c r="D6">
        <v>5.5567671734506296</v>
      </c>
      <c r="E6">
        <v>3.2470249958027799</v>
      </c>
      <c r="F6">
        <v>6.3130287309952804</v>
      </c>
      <c r="G6">
        <v>3.50297455066069</v>
      </c>
      <c r="H6">
        <v>3.6542402913160199</v>
      </c>
      <c r="I6">
        <v>3.0823720069531899</v>
      </c>
      <c r="J6">
        <v>5.4604639911399904</v>
      </c>
      <c r="K6">
        <v>4.8680426292665899</v>
      </c>
      <c r="L6">
        <v>5.9596525186983396</v>
      </c>
      <c r="M6">
        <v>3.5532017869105701</v>
      </c>
      <c r="N6">
        <v>5.85567115298237</v>
      </c>
      <c r="O6">
        <v>3.1430460975055801</v>
      </c>
      <c r="P6">
        <v>5.0410651599276397</v>
      </c>
      <c r="Q6">
        <v>3.2158651263183602</v>
      </c>
      <c r="R6">
        <v>5.4170773667547296</v>
      </c>
      <c r="S6">
        <v>2.6518420609713198</v>
      </c>
      <c r="T6">
        <v>4.5295242320785398</v>
      </c>
      <c r="U6">
        <v>5.3059671315557297</v>
      </c>
      <c r="V6">
        <v>3.4487347011074498</v>
      </c>
      <c r="W6">
        <v>4.6121334336552904</v>
      </c>
      <c r="X6">
        <v>4.5245211612637402</v>
      </c>
      <c r="Y6">
        <v>3.9282559386018598</v>
      </c>
      <c r="Z6">
        <v>3.5648327286477701</v>
      </c>
      <c r="AA6">
        <v>3.4404550931304199</v>
      </c>
      <c r="AB6">
        <v>4.7983080321587996</v>
      </c>
      <c r="AC6">
        <v>4.7375566952136801</v>
      </c>
      <c r="AD6">
        <v>4.5728563390357904</v>
      </c>
      <c r="AE6">
        <v>6.2668189238116101</v>
      </c>
      <c r="AF6">
        <v>4.6888859303373298</v>
      </c>
      <c r="AG6">
        <v>4.1579331930843502</v>
      </c>
      <c r="AH6">
        <v>3.79452391097223</v>
      </c>
      <c r="AI6">
        <v>6.3663374945209403</v>
      </c>
      <c r="AJ6">
        <v>6.0456035920756497</v>
      </c>
      <c r="AK6">
        <v>8.0300534572320306</v>
      </c>
      <c r="AL6">
        <v>4.5182392033166598</v>
      </c>
      <c r="AM6">
        <v>6.4542801910270802</v>
      </c>
      <c r="AN6">
        <v>6.9389549148806804</v>
      </c>
      <c r="AO6">
        <v>3.87636730664796</v>
      </c>
      <c r="AP6">
        <v>3.7890188722199598</v>
      </c>
      <c r="AQ6">
        <v>7.7328604459060104</v>
      </c>
      <c r="AR6">
        <v>7.1063607958962098</v>
      </c>
      <c r="AS6">
        <v>6.0409797249858999</v>
      </c>
      <c r="AT6">
        <v>6.1384988841969399</v>
      </c>
      <c r="AU6">
        <v>6.0008989654819098</v>
      </c>
      <c r="AV6">
        <v>3.6009176991374598</v>
      </c>
      <c r="AW6">
        <v>7.2710317717107902</v>
      </c>
      <c r="AX6">
        <v>7.7340882218959504</v>
      </c>
      <c r="AY6">
        <v>6.6513426461309404</v>
      </c>
      <c r="AZ6">
        <v>5.9614806643363396</v>
      </c>
      <c r="BA6">
        <v>7.28278985965113</v>
      </c>
      <c r="BB6">
        <v>5.8375657429397503</v>
      </c>
      <c r="BC6">
        <v>6.5196651759384903</v>
      </c>
      <c r="BD6">
        <v>7.8695403711177496</v>
      </c>
      <c r="BE6">
        <v>6.9391640787051703</v>
      </c>
      <c r="BF6">
        <v>7.0028824162074796</v>
      </c>
      <c r="BG6">
        <v>5.3670116324465198</v>
      </c>
      <c r="BH6">
        <v>8.7916862320506493</v>
      </c>
      <c r="BI6">
        <v>6.4703686876803701</v>
      </c>
      <c r="BJ6">
        <v>7.7717706582861403</v>
      </c>
      <c r="BK6">
        <v>4.68167368622961</v>
      </c>
      <c r="BL6">
        <v>5.8691658011793999</v>
      </c>
      <c r="BM6">
        <v>6.2574535007240799</v>
      </c>
      <c r="BN6">
        <v>5.3176486303169703</v>
      </c>
      <c r="BO6">
        <v>5.7053963528903999</v>
      </c>
      <c r="BP6">
        <v>5.8120436445923804</v>
      </c>
      <c r="BQ6">
        <v>4.7624586921525598</v>
      </c>
      <c r="BR6">
        <v>4.5195984636554298</v>
      </c>
      <c r="BS6">
        <v>6.52392974891342</v>
      </c>
      <c r="BT6">
        <v>5.4212895044691702</v>
      </c>
      <c r="BU6">
        <v>6.5089515639109301</v>
      </c>
      <c r="BV6">
        <v>5.8786625752381196</v>
      </c>
      <c r="BW6">
        <v>5.3311250406055999</v>
      </c>
      <c r="BX6">
        <v>7.1834589215193603</v>
      </c>
      <c r="BY6">
        <v>5.8966843908325899</v>
      </c>
      <c r="BZ6">
        <v>5.5107997920231604</v>
      </c>
      <c r="CA6">
        <v>7.0439934447034203</v>
      </c>
      <c r="CB6">
        <v>7.4743445390632504</v>
      </c>
      <c r="CC6">
        <v>8.1169329218346409</v>
      </c>
      <c r="CD6">
        <v>7.1998811011580699</v>
      </c>
      <c r="CE6">
        <v>8.5073361261028904</v>
      </c>
      <c r="CF6">
        <v>5.7054080546474104</v>
      </c>
      <c r="CG6">
        <v>7.8572320695628601</v>
      </c>
      <c r="CH6">
        <v>6.8478318524042301</v>
      </c>
      <c r="CI6">
        <v>5.3187934956919198</v>
      </c>
      <c r="CJ6">
        <v>4.99709966888246</v>
      </c>
      <c r="CK6">
        <v>5.8788610369121796</v>
      </c>
      <c r="CL6">
        <v>5.0842807460415296</v>
      </c>
      <c r="CM6">
        <v>6.2968402535524204</v>
      </c>
      <c r="CN6">
        <v>8.2894304354270396</v>
      </c>
      <c r="CO6">
        <v>5.5168325765816899</v>
      </c>
      <c r="CP6">
        <v>4.9884384812117304</v>
      </c>
      <c r="CQ6">
        <v>5.6871301695651004</v>
      </c>
      <c r="CR6">
        <v>5.3552926376777004</v>
      </c>
      <c r="CS6">
        <v>7.7280140357566696</v>
      </c>
      <c r="CT6">
        <v>6.3502609023007599</v>
      </c>
      <c r="CU6">
        <v>6.3038287471161301</v>
      </c>
      <c r="CV6">
        <v>7.2933456908842196</v>
      </c>
      <c r="CW6">
        <v>5.6688104999108804</v>
      </c>
    </row>
    <row r="7" spans="1:101" x14ac:dyDescent="0.45">
      <c r="A7" t="s">
        <v>22</v>
      </c>
      <c r="B7">
        <v>3.4175695452620301</v>
      </c>
      <c r="C7">
        <v>2.6518420609713198</v>
      </c>
      <c r="D7">
        <v>4.73015732005444</v>
      </c>
      <c r="E7">
        <v>3.7853279771355699</v>
      </c>
      <c r="F7">
        <v>5.0038899229343103</v>
      </c>
      <c r="G7">
        <v>3.54456826197152</v>
      </c>
      <c r="H7">
        <v>3.0981023183219598</v>
      </c>
      <c r="I7">
        <v>3.8437887890908602</v>
      </c>
      <c r="J7">
        <v>4.6609763450796198</v>
      </c>
      <c r="K7">
        <v>4.5810869852708196</v>
      </c>
      <c r="L7">
        <v>5.8610049121145602</v>
      </c>
      <c r="M7">
        <v>2.9785881551347599</v>
      </c>
      <c r="N7">
        <v>5.2690841859567596</v>
      </c>
      <c r="O7">
        <v>3.26912582400172</v>
      </c>
      <c r="P7">
        <v>4.7324366370780204</v>
      </c>
      <c r="Q7">
        <v>3.1895691095098901</v>
      </c>
      <c r="R7">
        <v>5.0686759057476003</v>
      </c>
      <c r="T7">
        <v>5.1175100135164202</v>
      </c>
      <c r="U7">
        <v>4.5380164604403799</v>
      </c>
      <c r="V7">
        <v>3.2357884328229898</v>
      </c>
      <c r="W7">
        <v>3.73173123752834</v>
      </c>
      <c r="X7">
        <v>3.7765947092107601</v>
      </c>
      <c r="Y7">
        <v>3.4457557571597399</v>
      </c>
      <c r="Z7">
        <v>3.7180284442040601</v>
      </c>
      <c r="AA7">
        <v>2.3146830132147902</v>
      </c>
      <c r="AB7">
        <v>3.5868069194302099</v>
      </c>
      <c r="AC7">
        <v>3.6453871934282498</v>
      </c>
      <c r="AD7">
        <v>3.9125869534859601</v>
      </c>
      <c r="AE7">
        <v>4.9372860425452698</v>
      </c>
      <c r="AF7">
        <v>3.7965830767945499</v>
      </c>
      <c r="AG7">
        <v>3.0044547554653498</v>
      </c>
      <c r="AH7">
        <v>2.7079723968476799</v>
      </c>
      <c r="AI7">
        <v>5.2569997108240099</v>
      </c>
      <c r="AJ7">
        <v>4.6729192239813697</v>
      </c>
      <c r="AK7">
        <v>6.9344727024224202</v>
      </c>
      <c r="AL7">
        <v>4.9618762404088699</v>
      </c>
      <c r="AM7">
        <v>5.0130641385489803</v>
      </c>
      <c r="AN7">
        <v>5.84443024764317</v>
      </c>
      <c r="AO7">
        <v>2.5738612584637202</v>
      </c>
      <c r="AP7">
        <v>2.4654795348116298</v>
      </c>
      <c r="AQ7">
        <v>6.5563165660753899</v>
      </c>
      <c r="AR7">
        <v>5.8057435457465401</v>
      </c>
      <c r="AS7">
        <v>4.9338305581977204</v>
      </c>
      <c r="AT7">
        <v>5.0216487877038798</v>
      </c>
      <c r="AU7">
        <v>4.6345564609696304</v>
      </c>
      <c r="AV7">
        <v>2.91030792076696</v>
      </c>
      <c r="AW7">
        <v>6.1964413086503596</v>
      </c>
      <c r="AX7">
        <v>6.4830387662569997</v>
      </c>
      <c r="AY7">
        <v>5.2691117661176801</v>
      </c>
      <c r="AZ7">
        <v>5.2619874420514599</v>
      </c>
      <c r="BA7">
        <v>6.35242777787367</v>
      </c>
      <c r="BB7">
        <v>5.3435090778009098</v>
      </c>
      <c r="BC7">
        <v>5.1617445323250202</v>
      </c>
      <c r="BD7">
        <v>6.69305292977928</v>
      </c>
      <c r="BE7">
        <v>6.2841345738244598</v>
      </c>
      <c r="BF7">
        <v>5.8731252931172699</v>
      </c>
      <c r="BG7">
        <v>4.8004557094495697</v>
      </c>
      <c r="BH7">
        <v>7.6429442766128499</v>
      </c>
      <c r="BI7">
        <v>5.5681625181440699</v>
      </c>
      <c r="BJ7">
        <v>6.7043185814286099</v>
      </c>
      <c r="BK7">
        <v>4.2951959298429996</v>
      </c>
      <c r="BL7">
        <v>5.6026508820644603</v>
      </c>
      <c r="BM7">
        <v>5.0889086163495199</v>
      </c>
      <c r="BN7">
        <v>4.3350426038597201</v>
      </c>
      <c r="BO7">
        <v>5.2092257893284604</v>
      </c>
      <c r="BP7">
        <v>5.84923192809498</v>
      </c>
      <c r="BQ7">
        <v>3.9980522737973199</v>
      </c>
      <c r="BR7">
        <v>3.1262913073084899</v>
      </c>
      <c r="BS7">
        <v>5.6292288143052396</v>
      </c>
      <c r="BT7">
        <v>4.0050031252137401</v>
      </c>
      <c r="BU7">
        <v>5.6711754322792398</v>
      </c>
      <c r="BV7">
        <v>4.5515685294392902</v>
      </c>
      <c r="BW7">
        <v>4.5343953460919604</v>
      </c>
      <c r="BX7">
        <v>6.2422344331102497</v>
      </c>
      <c r="BY7">
        <v>5.0273334337926103</v>
      </c>
      <c r="BZ7">
        <v>4.34605432308655</v>
      </c>
      <c r="CA7">
        <v>5.3638620818123703</v>
      </c>
      <c r="CB7">
        <v>6.0764699057417504</v>
      </c>
      <c r="CC7">
        <v>6.5836882583635203</v>
      </c>
      <c r="CD7">
        <v>5.7475938124654098</v>
      </c>
      <c r="CE7">
        <v>6.6272952917368899</v>
      </c>
      <c r="CF7">
        <v>4.6942200012235604</v>
      </c>
      <c r="CG7">
        <v>6.51552602267338</v>
      </c>
      <c r="CH7">
        <v>5.7346989150124399</v>
      </c>
      <c r="CI7">
        <v>3.7326294351584699</v>
      </c>
      <c r="CJ7">
        <v>3.6255522532812599</v>
      </c>
      <c r="CK7">
        <v>5.2895045015223001</v>
      </c>
      <c r="CL7">
        <v>3.4983931789780902</v>
      </c>
      <c r="CM7">
        <v>5.0994177585871796</v>
      </c>
      <c r="CN7">
        <v>7.3614568348281404</v>
      </c>
      <c r="CO7">
        <v>4.4244283496702197</v>
      </c>
      <c r="CP7">
        <v>3.5667313027069101</v>
      </c>
      <c r="CQ7">
        <v>4.1957043415999804</v>
      </c>
      <c r="CR7">
        <v>4.4491873589648803</v>
      </c>
      <c r="CS7">
        <v>6.7314538108535</v>
      </c>
      <c r="CT7">
        <v>5.2478492803963102</v>
      </c>
      <c r="CU7">
        <v>4.9130207833429704</v>
      </c>
      <c r="CV7">
        <v>5.8048035007369299</v>
      </c>
      <c r="CW7">
        <v>4.4421570518299198</v>
      </c>
    </row>
    <row r="8" spans="1:101" x14ac:dyDescent="0.45">
      <c r="A8" t="s">
        <v>49</v>
      </c>
      <c r="B8">
        <v>3.54904701590059</v>
      </c>
      <c r="C8">
        <v>4.1579331930843502</v>
      </c>
      <c r="D8">
        <v>4.9614814331534403</v>
      </c>
      <c r="E8">
        <v>3.79648474357246</v>
      </c>
      <c r="F8">
        <v>6.1678959750620601</v>
      </c>
      <c r="G8">
        <v>3.36485324399428</v>
      </c>
      <c r="H8">
        <v>3.5554451155968101</v>
      </c>
      <c r="I8">
        <v>4.4959627497999604</v>
      </c>
      <c r="J8">
        <v>4.4651401911536697</v>
      </c>
      <c r="K8">
        <v>3.4813356521830801</v>
      </c>
      <c r="L8">
        <v>4.9906477939981304</v>
      </c>
      <c r="M8">
        <v>2.49643214262331</v>
      </c>
      <c r="N8">
        <v>3.6082577366606499</v>
      </c>
      <c r="O8">
        <v>4.2764997080688598</v>
      </c>
      <c r="P8">
        <v>4.8044510514607</v>
      </c>
      <c r="Q8">
        <v>4.3473156397078698</v>
      </c>
      <c r="R8">
        <v>3.9335669763578198</v>
      </c>
      <c r="S8">
        <v>3.0044547554653498</v>
      </c>
      <c r="T8">
        <v>4.9621888714073599</v>
      </c>
      <c r="U8">
        <v>3.7086961227469901</v>
      </c>
      <c r="V8">
        <v>5.1099889846339499</v>
      </c>
      <c r="W8">
        <v>2.2657892959112398</v>
      </c>
      <c r="X8">
        <v>2.1954408345126102</v>
      </c>
      <c r="Y8">
        <v>3.8513893061795299</v>
      </c>
      <c r="Z8">
        <v>4.1381126420600998</v>
      </c>
      <c r="AA8">
        <v>3.82716172802792</v>
      </c>
      <c r="AB8">
        <v>4.2200156348480302</v>
      </c>
      <c r="AC8">
        <v>3.2785411627572998</v>
      </c>
      <c r="AD8">
        <v>4.0419531799945503</v>
      </c>
      <c r="AE8">
        <v>4.5624084361613999</v>
      </c>
      <c r="AF8">
        <v>2.12369916562879</v>
      </c>
      <c r="AH8">
        <v>2.3246041140277001</v>
      </c>
      <c r="AI8">
        <v>3.34365411981865</v>
      </c>
      <c r="AJ8">
        <v>2.7638502493853401</v>
      </c>
      <c r="AK8">
        <v>5.1879819112453598</v>
      </c>
      <c r="AL8">
        <v>4.9105952338225096</v>
      </c>
      <c r="AM8">
        <v>3.8285824069555598</v>
      </c>
      <c r="AN8">
        <v>4.3009087635375298</v>
      </c>
      <c r="AO8">
        <v>3.1271151229126</v>
      </c>
      <c r="AP8">
        <v>2.8928711104527798</v>
      </c>
      <c r="AQ8">
        <v>5.0363438882020999</v>
      </c>
      <c r="AR8">
        <v>4.6102679335190899</v>
      </c>
      <c r="AS8">
        <v>2.9456816032327802</v>
      </c>
      <c r="AT8">
        <v>2.8284404951907698</v>
      </c>
      <c r="AU8">
        <v>2.94081684380581</v>
      </c>
      <c r="AV8">
        <v>3.0354946166953898</v>
      </c>
      <c r="AW8">
        <v>4.8778733260357603</v>
      </c>
      <c r="AX8">
        <v>5.1644320414645897</v>
      </c>
      <c r="AY8">
        <v>3.9498221904730002</v>
      </c>
      <c r="AZ8">
        <v>3.9566010161082898</v>
      </c>
      <c r="BA8">
        <v>5.06519013966592</v>
      </c>
      <c r="BB8">
        <v>4.0922625347638304</v>
      </c>
      <c r="BC8">
        <v>4.6466588689379398</v>
      </c>
      <c r="BD8">
        <v>5.53486769207246</v>
      </c>
      <c r="BE8">
        <v>5.5614461399105801</v>
      </c>
      <c r="BF8">
        <v>4.2431004464417503</v>
      </c>
      <c r="BG8">
        <v>3.7477720766303602</v>
      </c>
      <c r="BH8">
        <v>6.07336811136941</v>
      </c>
      <c r="BI8">
        <v>4.4164375180445097</v>
      </c>
      <c r="BJ8">
        <v>5.2467667986972701</v>
      </c>
      <c r="BK8">
        <v>3.8252187839362799</v>
      </c>
      <c r="BL8">
        <v>5.1563417667387501</v>
      </c>
      <c r="BM8">
        <v>4.2943110825060096</v>
      </c>
      <c r="BN8">
        <v>3.6408359211769699</v>
      </c>
      <c r="BO8">
        <v>4.3739499474870502</v>
      </c>
      <c r="BP8">
        <v>4.9335955805682197</v>
      </c>
      <c r="BQ8">
        <v>4.32904655138619</v>
      </c>
      <c r="BR8">
        <v>4.3405747162887502</v>
      </c>
      <c r="BS8">
        <v>4.76641987467936</v>
      </c>
      <c r="BT8">
        <v>4.9790899766992798</v>
      </c>
      <c r="BU8">
        <v>4.8783634809263798</v>
      </c>
      <c r="BV8">
        <v>3.4173230600935298</v>
      </c>
      <c r="BW8">
        <v>5.4293575253793698</v>
      </c>
      <c r="BX8">
        <v>6.5213167577409301</v>
      </c>
      <c r="BY8">
        <v>5.9566943628584204</v>
      </c>
      <c r="BZ8">
        <v>4.9823538674645897</v>
      </c>
      <c r="CA8">
        <v>4.0464131952506399</v>
      </c>
      <c r="CB8">
        <v>5.3350091689844303</v>
      </c>
      <c r="CC8">
        <v>5.84640133174066</v>
      </c>
      <c r="CD8">
        <v>5.6541118305608</v>
      </c>
      <c r="CE8">
        <v>5.4742053660316001</v>
      </c>
      <c r="CF8">
        <v>5.2415885042735804</v>
      </c>
      <c r="CG8">
        <v>5.17200451824404</v>
      </c>
      <c r="CH8">
        <v>6.7383451379475101</v>
      </c>
      <c r="CI8">
        <v>4.7855016307485796</v>
      </c>
      <c r="CJ8">
        <v>5.35874045816644</v>
      </c>
      <c r="CK8">
        <v>6.5188082986520799</v>
      </c>
      <c r="CL8">
        <v>4.7065468251259404</v>
      </c>
      <c r="CM8">
        <v>3.7392879027538299</v>
      </c>
      <c r="CN8">
        <v>6.1915510456320302</v>
      </c>
      <c r="CO8">
        <v>6.1908081046541001</v>
      </c>
      <c r="CP8">
        <v>5.00049235976633</v>
      </c>
      <c r="CQ8">
        <v>5.3399623047257698</v>
      </c>
      <c r="CR8">
        <v>5.8265130546193902</v>
      </c>
      <c r="CS8">
        <v>8.0280702459126108</v>
      </c>
      <c r="CT8">
        <v>4.3229732977264304</v>
      </c>
      <c r="CU8">
        <v>5.0019484697167202</v>
      </c>
      <c r="CV8">
        <v>5.1535570254705201</v>
      </c>
      <c r="CW8">
        <v>5.0737808491059901</v>
      </c>
    </row>
    <row r="9" spans="1:101" x14ac:dyDescent="0.45">
      <c r="A9" t="s">
        <v>68</v>
      </c>
      <c r="B9">
        <v>3.5645916321854498</v>
      </c>
      <c r="C9">
        <v>3.6009176991374598</v>
      </c>
      <c r="D9">
        <v>4.9460801803227197</v>
      </c>
      <c r="E9">
        <v>4.7551247083594701</v>
      </c>
      <c r="F9">
        <v>5.0317022695229996</v>
      </c>
      <c r="G9">
        <v>4.6054732123623996</v>
      </c>
      <c r="H9">
        <v>3.4981042956177602</v>
      </c>
      <c r="I9">
        <v>3.7897520828026199</v>
      </c>
      <c r="J9">
        <v>4.95100469479432</v>
      </c>
      <c r="K9">
        <v>4.4974667788952196</v>
      </c>
      <c r="L9">
        <v>5.6804885003264696</v>
      </c>
      <c r="M9">
        <v>2.7504780799710802</v>
      </c>
      <c r="N9">
        <v>5.0685565723704498</v>
      </c>
      <c r="O9">
        <v>3.4700301136090501</v>
      </c>
      <c r="P9">
        <v>5.2328721317946698</v>
      </c>
      <c r="Q9">
        <v>3.8506844720859301</v>
      </c>
      <c r="R9">
        <v>5.0013252830097299</v>
      </c>
      <c r="S9">
        <v>2.91030792076696</v>
      </c>
      <c r="T9">
        <v>5.5039904296025197</v>
      </c>
      <c r="U9">
        <v>4.8913048418154004</v>
      </c>
      <c r="V9">
        <v>4.5313774154945801</v>
      </c>
      <c r="W9">
        <v>4.4699203819104998</v>
      </c>
      <c r="X9">
        <v>3.0959953048639801</v>
      </c>
      <c r="Y9">
        <v>4.5418123788797597</v>
      </c>
      <c r="Z9">
        <v>5.1734749941400802</v>
      </c>
      <c r="AA9">
        <v>4.1777986092896402</v>
      </c>
      <c r="AB9">
        <v>3.4860389993185699</v>
      </c>
      <c r="AC9">
        <v>5.0880533553652398</v>
      </c>
      <c r="AD9">
        <v>5.5819487684233096</v>
      </c>
      <c r="AE9">
        <v>5.9748552163514699</v>
      </c>
      <c r="AF9">
        <v>4.14984570911425</v>
      </c>
      <c r="AG9">
        <v>3.0354946166953898</v>
      </c>
      <c r="AH9">
        <v>2.6722056776091399</v>
      </c>
      <c r="AI9">
        <v>5.6186790849734498</v>
      </c>
      <c r="AJ9">
        <v>4.5126684961456096</v>
      </c>
      <c r="AK9">
        <v>6.9269707064655597</v>
      </c>
      <c r="AL9">
        <v>5.9635048100937897</v>
      </c>
      <c r="AM9">
        <v>4.8401329386052403</v>
      </c>
      <c r="AN9">
        <v>6.3164311505850304</v>
      </c>
      <c r="AO9">
        <v>1.7716625485722199</v>
      </c>
      <c r="AP9">
        <v>2.4081801630175401</v>
      </c>
      <c r="AQ9">
        <v>6.4547325286912596</v>
      </c>
      <c r="AR9">
        <v>5.7691638046862304</v>
      </c>
      <c r="AS9">
        <v>4.8082589198153496</v>
      </c>
      <c r="AT9">
        <v>4.6748444285703199</v>
      </c>
      <c r="AU9">
        <v>4.1785855438225799</v>
      </c>
      <c r="AW9">
        <v>5.3236621210243404</v>
      </c>
      <c r="AX9">
        <v>5.5975766404116003</v>
      </c>
      <c r="AY9">
        <v>5.3588023937757496</v>
      </c>
      <c r="AZ9">
        <v>4.5823252710952698</v>
      </c>
      <c r="BA9">
        <v>5.5600904503471797</v>
      </c>
      <c r="BB9">
        <v>4.0086005994548604</v>
      </c>
      <c r="BC9">
        <v>5.0076829733411499</v>
      </c>
      <c r="BD9">
        <v>6.9063881106034799</v>
      </c>
      <c r="BE9">
        <v>5.6499944927241703</v>
      </c>
      <c r="BF9">
        <v>5.2428973481187304</v>
      </c>
      <c r="BG9">
        <v>4.2936976202472996</v>
      </c>
      <c r="BH9">
        <v>7.5260179399693303</v>
      </c>
      <c r="BI9">
        <v>5.4475342353970397</v>
      </c>
      <c r="BJ9">
        <v>6.5571394405138399</v>
      </c>
      <c r="BK9">
        <v>3.88800325539186</v>
      </c>
      <c r="BL9">
        <v>4.5775935346982699</v>
      </c>
      <c r="BM9">
        <v>4.6487066294408104</v>
      </c>
      <c r="BN9">
        <v>5.5373152568760799</v>
      </c>
      <c r="BO9">
        <v>4.2962010595287197</v>
      </c>
      <c r="BP9">
        <v>4.3938541169248104</v>
      </c>
      <c r="BQ9">
        <v>3.5184036069951401</v>
      </c>
      <c r="BR9">
        <v>3.21067655889579</v>
      </c>
      <c r="BS9">
        <v>5.3238908770160496</v>
      </c>
      <c r="BT9">
        <v>3.4083221972320001</v>
      </c>
      <c r="BU9">
        <v>4.7467142387427899</v>
      </c>
      <c r="BV9">
        <v>4.1960998529477198</v>
      </c>
      <c r="BW9">
        <v>4.81056242799405</v>
      </c>
      <c r="BX9">
        <v>6.5243577942256001</v>
      </c>
      <c r="BY9">
        <v>4.2935663158567596</v>
      </c>
      <c r="BZ9">
        <v>4.1188121989967597</v>
      </c>
      <c r="CA9">
        <v>4.9615555581352</v>
      </c>
      <c r="CB9">
        <v>6.3576211209164599</v>
      </c>
      <c r="CC9">
        <v>5.7316771230313099</v>
      </c>
      <c r="CD9">
        <v>5.6692970669131304</v>
      </c>
      <c r="CE9">
        <v>6.00063150373997</v>
      </c>
      <c r="CF9">
        <v>3.96504170256781</v>
      </c>
      <c r="CG9">
        <v>5.6759217942628402</v>
      </c>
      <c r="CH9">
        <v>5.0517167884297498</v>
      </c>
      <c r="CI9">
        <v>4.0489446117312298</v>
      </c>
      <c r="CJ9">
        <v>3.6499378197355798</v>
      </c>
      <c r="CK9">
        <v>5.0472849584147497</v>
      </c>
      <c r="CL9">
        <v>3.72862793950774</v>
      </c>
      <c r="CM9">
        <v>4.4927026709483604</v>
      </c>
      <c r="CN9">
        <v>6.48580352380786</v>
      </c>
      <c r="CO9">
        <v>4.6516737728005397</v>
      </c>
      <c r="CP9">
        <v>4.06124834583989</v>
      </c>
      <c r="CQ9">
        <v>3.68090657353719</v>
      </c>
      <c r="CR9">
        <v>3.6670461245421402</v>
      </c>
      <c r="CS9">
        <v>5.65084280189396</v>
      </c>
      <c r="CT9">
        <v>4.3786601398819798</v>
      </c>
      <c r="CU9">
        <v>4.16832143119814</v>
      </c>
      <c r="CV9">
        <v>5.5874395516550601</v>
      </c>
      <c r="CW9">
        <v>3.6941913472442001</v>
      </c>
    </row>
    <row r="10" spans="1:101" x14ac:dyDescent="0.45">
      <c r="A10" t="s">
        <v>57</v>
      </c>
      <c r="B10">
        <v>3.5774111900514001</v>
      </c>
      <c r="C10">
        <v>4.6888859303373298</v>
      </c>
      <c r="D10">
        <v>6.3081963075057699</v>
      </c>
      <c r="E10">
        <v>4.7116035594129002</v>
      </c>
      <c r="F10">
        <v>7.0804537170542803</v>
      </c>
      <c r="G10">
        <v>3.6106109192746199</v>
      </c>
      <c r="H10">
        <v>4.2208776698047199</v>
      </c>
      <c r="I10">
        <v>4.7525158551894897</v>
      </c>
      <c r="J10">
        <v>5.6707917037789004</v>
      </c>
      <c r="K10">
        <v>4.6837954289581001</v>
      </c>
      <c r="L10">
        <v>6.59977905114987</v>
      </c>
      <c r="M10">
        <v>2.9175274381182499</v>
      </c>
      <c r="N10">
        <v>4.7484405636531601</v>
      </c>
      <c r="O10">
        <v>5.6670845725996903</v>
      </c>
      <c r="P10">
        <v>6.2248101221532499</v>
      </c>
      <c r="Q10">
        <v>4.0391055550891197</v>
      </c>
      <c r="R10">
        <v>4.1844167941895298</v>
      </c>
      <c r="S10">
        <v>3.7965830767945499</v>
      </c>
      <c r="T10">
        <v>5.3561347237772896</v>
      </c>
      <c r="U10">
        <v>4.7681620866700101</v>
      </c>
      <c r="V10">
        <v>5.6720810029641298</v>
      </c>
      <c r="W10">
        <v>3.2173904106831501</v>
      </c>
      <c r="X10">
        <v>3.0796136853573302</v>
      </c>
      <c r="Y10">
        <v>5.0115982271620103</v>
      </c>
      <c r="Z10">
        <v>3.7616892649727598</v>
      </c>
      <c r="AA10">
        <v>3.70406849149379</v>
      </c>
      <c r="AB10">
        <v>4.4425383959543598</v>
      </c>
      <c r="AC10">
        <v>3.8583985267091601</v>
      </c>
      <c r="AD10">
        <v>3.8419160016954899</v>
      </c>
      <c r="AE10">
        <v>5.9435736721524499</v>
      </c>
      <c r="AG10">
        <v>2.12369916562879</v>
      </c>
      <c r="AH10">
        <v>3.7972498084219599</v>
      </c>
      <c r="AI10">
        <v>4.3015778983015798</v>
      </c>
      <c r="AJ10">
        <v>4.1223116730925602</v>
      </c>
      <c r="AK10">
        <v>6.7406875517220097</v>
      </c>
      <c r="AL10">
        <v>5.01493393124119</v>
      </c>
      <c r="AM10">
        <v>5.2411386345108797</v>
      </c>
      <c r="AN10">
        <v>5.4697529739611799</v>
      </c>
      <c r="AO10">
        <v>4.4376111914072798</v>
      </c>
      <c r="AP10">
        <v>4.4486169166512397</v>
      </c>
      <c r="AQ10">
        <v>6.0067512311750697</v>
      </c>
      <c r="AR10">
        <v>6.4095987927177802</v>
      </c>
      <c r="AS10">
        <v>4.4004912395257403</v>
      </c>
      <c r="AT10">
        <v>3.89209494674515</v>
      </c>
      <c r="AU10">
        <v>4.7815030500871201</v>
      </c>
      <c r="AV10">
        <v>4.14984570911425</v>
      </c>
      <c r="AW10">
        <v>5.08959029620297</v>
      </c>
      <c r="AX10">
        <v>5.7753519596248903</v>
      </c>
      <c r="AY10">
        <v>5.4708732050479503</v>
      </c>
      <c r="AZ10">
        <v>5.1361902844395297</v>
      </c>
      <c r="BA10">
        <v>6.9583538296912604</v>
      </c>
      <c r="BB10">
        <v>5.6688716962782397</v>
      </c>
      <c r="BC10">
        <v>6.0426913831883704</v>
      </c>
      <c r="BD10">
        <v>7.1970342534588498</v>
      </c>
      <c r="BE10">
        <v>7.3841308796611802</v>
      </c>
      <c r="BF10">
        <v>6.0871408658002899</v>
      </c>
      <c r="BG10">
        <v>5.4577256135943397</v>
      </c>
      <c r="BH10">
        <v>7.5351819782101002</v>
      </c>
      <c r="BI10">
        <v>6.1755186899528098</v>
      </c>
      <c r="BJ10">
        <v>6.9704895321210198</v>
      </c>
      <c r="BK10">
        <v>5.2637853719193002</v>
      </c>
      <c r="BL10">
        <v>6.3528350227092103</v>
      </c>
      <c r="BM10">
        <v>6.1998620113110796</v>
      </c>
      <c r="BN10">
        <v>4.5932328389682402</v>
      </c>
      <c r="BO10">
        <v>5.64801121811991</v>
      </c>
      <c r="BP10">
        <v>5.9274359767050102</v>
      </c>
      <c r="BQ10">
        <v>5.06314745732102</v>
      </c>
      <c r="BR10">
        <v>5.2429316232563297</v>
      </c>
      <c r="BS10">
        <v>5.90148790001974</v>
      </c>
      <c r="BT10">
        <v>6.1457074194859196</v>
      </c>
      <c r="BU10">
        <v>6.0434618132487801</v>
      </c>
      <c r="BV10">
        <v>4.4870489370334701</v>
      </c>
      <c r="BW10">
        <v>5.5590975714455197</v>
      </c>
      <c r="BX10">
        <v>6.5789323085373104</v>
      </c>
      <c r="BY10">
        <v>6.7378920552244299</v>
      </c>
      <c r="BZ10">
        <v>5.9258522029229601</v>
      </c>
      <c r="CA10">
        <v>5.6757087833562396</v>
      </c>
      <c r="CB10">
        <v>6.8603080028467698</v>
      </c>
      <c r="CC10">
        <v>7.3172602106384002</v>
      </c>
      <c r="CD10">
        <v>7.2371504756479101</v>
      </c>
      <c r="CE10">
        <v>6.9340430282953296</v>
      </c>
      <c r="CF10">
        <v>6.22574053976237</v>
      </c>
      <c r="CG10">
        <v>6.69844449005861</v>
      </c>
      <c r="CH10">
        <v>7.2620081396084597</v>
      </c>
      <c r="CI10">
        <v>5.0771252528517001</v>
      </c>
      <c r="CJ10">
        <v>6.0397456967176204</v>
      </c>
      <c r="CK10">
        <v>6.3582245311628904</v>
      </c>
      <c r="CL10">
        <v>5.4590992953176602</v>
      </c>
      <c r="CM10">
        <v>5.0448780964055802</v>
      </c>
      <c r="CN10">
        <v>7.9305176001125002</v>
      </c>
      <c r="CO10">
        <v>6.6130565741187004</v>
      </c>
      <c r="CP10">
        <v>5.6248915337373804</v>
      </c>
      <c r="CQ10">
        <v>6.2249119020526997</v>
      </c>
      <c r="CR10">
        <v>6.7930675148669399</v>
      </c>
      <c r="CS10">
        <v>8.7506385241459395</v>
      </c>
      <c r="CT10">
        <v>5.5029424070878399</v>
      </c>
      <c r="CU10">
        <v>5.3528988204129799</v>
      </c>
      <c r="CV10">
        <v>6.2117433496461398</v>
      </c>
      <c r="CW10">
        <v>6.1802275615240498</v>
      </c>
    </row>
    <row r="11" spans="1:101" x14ac:dyDescent="0.45">
      <c r="A11" t="s">
        <v>136</v>
      </c>
      <c r="B11">
        <v>3.64381922265573</v>
      </c>
      <c r="C11">
        <v>4.7983080321587996</v>
      </c>
      <c r="D11">
        <v>4.9005180645391704</v>
      </c>
      <c r="E11">
        <v>6.0673295083796299</v>
      </c>
      <c r="F11">
        <v>4.4723144021293502</v>
      </c>
      <c r="G11">
        <v>4.7002785012072303</v>
      </c>
      <c r="H11">
        <v>2.8592373644243398</v>
      </c>
      <c r="I11">
        <v>3.76634548197663</v>
      </c>
      <c r="J11">
        <v>5.3800239333900901</v>
      </c>
      <c r="K11">
        <v>6.2618627807698202</v>
      </c>
      <c r="L11">
        <v>7.9169579036837501</v>
      </c>
      <c r="M11">
        <v>3.60161253485101</v>
      </c>
      <c r="N11">
        <v>6.7343353270932704</v>
      </c>
      <c r="O11">
        <v>5.8462207200234904</v>
      </c>
      <c r="P11">
        <v>6.9833517863565904</v>
      </c>
      <c r="Q11">
        <v>2.95978055076549</v>
      </c>
      <c r="R11">
        <v>5.9242518554557098</v>
      </c>
      <c r="S11">
        <v>3.5868069194302099</v>
      </c>
      <c r="T11">
        <v>7.4431085491886897</v>
      </c>
      <c r="U11">
        <v>5.45101078659403</v>
      </c>
      <c r="V11">
        <v>4.6117418019186998</v>
      </c>
      <c r="W11">
        <v>5.4025812052906002</v>
      </c>
      <c r="X11">
        <v>4.5718586068212996</v>
      </c>
      <c r="Y11">
        <v>5.4673250990372599</v>
      </c>
      <c r="Z11">
        <v>5.8228599724081302</v>
      </c>
      <c r="AA11">
        <v>3.8667274464112502</v>
      </c>
      <c r="AC11">
        <v>6.1193796746787203</v>
      </c>
      <c r="AD11">
        <v>5.8187417013096603</v>
      </c>
      <c r="AE11">
        <v>6.2952313530033104</v>
      </c>
      <c r="AF11">
        <v>4.4425383959543598</v>
      </c>
      <c r="AG11">
        <v>4.2200156348480302</v>
      </c>
      <c r="AH11">
        <v>4.7530784720863499</v>
      </c>
      <c r="AI11">
        <v>6.6528468077721303</v>
      </c>
      <c r="AJ11">
        <v>5.5404288592256803</v>
      </c>
      <c r="AK11">
        <v>8.2681206476094307</v>
      </c>
      <c r="AL11">
        <v>7.2919950755002301</v>
      </c>
      <c r="AM11">
        <v>5.17253778886543</v>
      </c>
      <c r="AN11">
        <v>7.2156363026045103</v>
      </c>
      <c r="AO11">
        <v>2.9099953693309701</v>
      </c>
      <c r="AP11">
        <v>4.3183572474014804</v>
      </c>
      <c r="AQ11">
        <v>7.9262651410649099</v>
      </c>
      <c r="AR11">
        <v>7.4498370561072802</v>
      </c>
      <c r="AS11">
        <v>6.3871509818395804</v>
      </c>
      <c r="AT11">
        <v>5.6231230694315304</v>
      </c>
      <c r="AU11">
        <v>5.7006907183761202</v>
      </c>
      <c r="AV11">
        <v>3.4860389993185699</v>
      </c>
      <c r="AW11">
        <v>5.48454370523375</v>
      </c>
      <c r="AX11">
        <v>6.1032067179586704</v>
      </c>
      <c r="AY11">
        <v>6.5542007180505202</v>
      </c>
      <c r="AZ11">
        <v>6.4256034992565203</v>
      </c>
      <c r="BA11">
        <v>7.4767390825045803</v>
      </c>
      <c r="BB11">
        <v>6.27615968017881</v>
      </c>
      <c r="BC11">
        <v>5.4000306337537696</v>
      </c>
      <c r="BD11">
        <v>8.3113922340389497</v>
      </c>
      <c r="BE11">
        <v>7.2069366425093904</v>
      </c>
      <c r="BF11">
        <v>6.7143601197908298</v>
      </c>
      <c r="BG11">
        <v>6.0186448408137396</v>
      </c>
      <c r="BH11">
        <v>8.7246201390618392</v>
      </c>
      <c r="BI11">
        <v>7.3353213294294299</v>
      </c>
      <c r="BJ11">
        <v>7.7930207380074599</v>
      </c>
      <c r="BK11">
        <v>5.7988988117472298</v>
      </c>
      <c r="BL11">
        <v>5.8423181476876502</v>
      </c>
      <c r="BM11">
        <v>6.2972645480738496</v>
      </c>
      <c r="BN11">
        <v>6.78946051252262</v>
      </c>
      <c r="BO11">
        <v>6.4521141885221702</v>
      </c>
      <c r="BP11">
        <v>6.69001519089678</v>
      </c>
      <c r="BQ11">
        <v>5.1683257771045703</v>
      </c>
      <c r="BR11">
        <v>3.7340952510633998</v>
      </c>
      <c r="BS11">
        <v>6.8337289412783901</v>
      </c>
      <c r="BT11">
        <v>5.0442504945043503</v>
      </c>
      <c r="BU11">
        <v>6.7774547115510702</v>
      </c>
      <c r="BV11">
        <v>5.4344658532510897</v>
      </c>
      <c r="BW11">
        <v>5.80783934000066</v>
      </c>
      <c r="BX11">
        <v>7.6654759828608396</v>
      </c>
      <c r="BY11">
        <v>6.0060110052676396</v>
      </c>
      <c r="BZ11">
        <v>6.0289017324267</v>
      </c>
      <c r="CA11">
        <v>6.5779728149011296</v>
      </c>
      <c r="CB11">
        <v>8.1462327903677298</v>
      </c>
      <c r="CC11">
        <v>6.7541061584742703</v>
      </c>
      <c r="CD11">
        <v>7.0264981610981501</v>
      </c>
      <c r="CE11">
        <v>6.8014280081745104</v>
      </c>
      <c r="CF11">
        <v>5.6980938032376498</v>
      </c>
      <c r="CG11">
        <v>7.2438641906190604</v>
      </c>
      <c r="CH11">
        <v>5.4839910515803396</v>
      </c>
      <c r="CI11">
        <v>4.2195447444534304</v>
      </c>
      <c r="CJ11">
        <v>4.1738158402292704</v>
      </c>
      <c r="CK11">
        <v>5.3598133932055099</v>
      </c>
      <c r="CL11">
        <v>5.1241285536569299</v>
      </c>
      <c r="CM11">
        <v>5.9692043904106002</v>
      </c>
      <c r="CN11">
        <v>8.7707944370021504</v>
      </c>
      <c r="CO11">
        <v>4.5439898891192101</v>
      </c>
      <c r="CP11">
        <v>4.6368307709776202</v>
      </c>
      <c r="CQ11">
        <v>4.5856486146070203</v>
      </c>
      <c r="CR11">
        <v>5.2930364430219301</v>
      </c>
      <c r="CS11">
        <v>5.8326454468769997</v>
      </c>
      <c r="CT11">
        <v>6.59345914514802</v>
      </c>
      <c r="CU11">
        <v>5.2497232225163497</v>
      </c>
      <c r="CV11">
        <v>7.3824580292921702</v>
      </c>
      <c r="CW11">
        <v>5.6167313630314402</v>
      </c>
    </row>
    <row r="12" spans="1:101" x14ac:dyDescent="0.45">
      <c r="A12" t="s">
        <v>173</v>
      </c>
      <c r="B12">
        <v>3.7486975655677601</v>
      </c>
      <c r="C12">
        <v>3.50297455066069</v>
      </c>
      <c r="D12">
        <v>5.1336542598088597</v>
      </c>
      <c r="E12">
        <v>2.7782959606689999</v>
      </c>
      <c r="F12">
        <v>6.5877106172211199</v>
      </c>
      <c r="H12">
        <v>3.3354381164451401</v>
      </c>
      <c r="I12">
        <v>3.7654964680968401</v>
      </c>
      <c r="J12">
        <v>4.32477515171691</v>
      </c>
      <c r="K12">
        <v>4.7268696851997598</v>
      </c>
      <c r="L12">
        <v>6.0499996916635101</v>
      </c>
      <c r="M12">
        <v>3.44197072997498</v>
      </c>
      <c r="N12">
        <v>5.0643920287802402</v>
      </c>
      <c r="O12">
        <v>5.3043023207441697</v>
      </c>
      <c r="P12">
        <v>5.0331159107658303</v>
      </c>
      <c r="Q12">
        <v>3.96069944994787</v>
      </c>
      <c r="R12">
        <v>3.5967395063627099</v>
      </c>
      <c r="S12">
        <v>3.54456826197152</v>
      </c>
      <c r="T12">
        <v>5.0631452055250898</v>
      </c>
      <c r="U12">
        <v>4.1704092841121501</v>
      </c>
      <c r="V12">
        <v>5.1652078942159996</v>
      </c>
      <c r="W12">
        <v>3.07701060611743</v>
      </c>
      <c r="X12">
        <v>3.77234009710868</v>
      </c>
      <c r="Y12">
        <v>2.6328362021936198</v>
      </c>
      <c r="Z12">
        <v>4.0474703066875399</v>
      </c>
      <c r="AA12">
        <v>4.12691899361994</v>
      </c>
      <c r="AB12">
        <v>4.7002785012072303</v>
      </c>
      <c r="AC12">
        <v>4.3928529234674603</v>
      </c>
      <c r="AD12">
        <v>4.4248596483236504</v>
      </c>
      <c r="AE12">
        <v>4.7138492370283096</v>
      </c>
      <c r="AF12">
        <v>3.6106109192746199</v>
      </c>
      <c r="AG12">
        <v>3.36485324399428</v>
      </c>
      <c r="AH12">
        <v>4.3832351026024501</v>
      </c>
      <c r="AI12">
        <v>4.9515254504824702</v>
      </c>
      <c r="AJ12">
        <v>5.4496414891558898</v>
      </c>
      <c r="AK12">
        <v>6.8822553668715898</v>
      </c>
      <c r="AL12">
        <v>5.1002578859952798</v>
      </c>
      <c r="AM12">
        <v>5.3934420914126102</v>
      </c>
      <c r="AN12">
        <v>5.6807048239675604</v>
      </c>
      <c r="AO12">
        <v>4.5388110413023499</v>
      </c>
      <c r="AP12">
        <v>4.7862588228154097</v>
      </c>
      <c r="AQ12">
        <v>7.11820340065659</v>
      </c>
      <c r="AR12">
        <v>6.6342548353009496</v>
      </c>
      <c r="AS12">
        <v>5.0066263733427601</v>
      </c>
      <c r="AT12">
        <v>4.71105351482184</v>
      </c>
      <c r="AU12">
        <v>5.2953188757424101</v>
      </c>
      <c r="AV12">
        <v>4.6054732123623996</v>
      </c>
      <c r="AW12">
        <v>6.6632330354939997</v>
      </c>
      <c r="AX12">
        <v>6.9472304576474402</v>
      </c>
      <c r="AY12">
        <v>6.0858701522075496</v>
      </c>
      <c r="AZ12">
        <v>5.8887241635788303</v>
      </c>
      <c r="BA12">
        <v>6.9453410456086804</v>
      </c>
      <c r="BB12">
        <v>5.9058592058182597</v>
      </c>
      <c r="BC12">
        <v>5.5890085247563501</v>
      </c>
      <c r="BD12">
        <v>6.9290167819442203</v>
      </c>
      <c r="BE12">
        <v>6.5942158112967499</v>
      </c>
      <c r="BF12">
        <v>6.2241927433918498</v>
      </c>
      <c r="BG12">
        <v>5.0175573385247496</v>
      </c>
      <c r="BH12">
        <v>7.7111626522595502</v>
      </c>
      <c r="BI12">
        <v>5.8771339032178904</v>
      </c>
      <c r="BJ12">
        <v>7.1418762241098896</v>
      </c>
      <c r="BK12">
        <v>4.65887758995426</v>
      </c>
      <c r="BL12">
        <v>5.5583322050808297</v>
      </c>
      <c r="BM12">
        <v>5.6955941257207199</v>
      </c>
      <c r="BN12">
        <v>4.5730145795546804</v>
      </c>
      <c r="BO12">
        <v>5.7258969642759796</v>
      </c>
      <c r="BP12">
        <v>6.15763281050614</v>
      </c>
      <c r="BQ12">
        <v>5.4291470763903602</v>
      </c>
      <c r="BR12">
        <v>4.77094720911035</v>
      </c>
      <c r="BS12">
        <v>5.7792754286022001</v>
      </c>
      <c r="BT12">
        <v>6.72572985327057</v>
      </c>
      <c r="BU12">
        <v>6.66222239580219</v>
      </c>
      <c r="BV12">
        <v>5.4489603522836703</v>
      </c>
      <c r="BW12">
        <v>6.2858371854410597</v>
      </c>
      <c r="BX12">
        <v>7.8760283851626198</v>
      </c>
      <c r="BY12">
        <v>7.0849190373565296</v>
      </c>
      <c r="BZ12">
        <v>6.6198049142512696</v>
      </c>
      <c r="CA12">
        <v>6.4557349701431503</v>
      </c>
      <c r="CB12">
        <v>7.2922493798503103</v>
      </c>
      <c r="CC12">
        <v>7.4285476444918297</v>
      </c>
      <c r="CD12">
        <v>7.4635337349643196</v>
      </c>
      <c r="CE12">
        <v>7.6836748352467001</v>
      </c>
      <c r="CF12">
        <v>6.6069609866192502</v>
      </c>
      <c r="CG12">
        <v>6.9051998468402598</v>
      </c>
      <c r="CH12">
        <v>7.5368735073670496</v>
      </c>
      <c r="CI12">
        <v>5.6562998062920196</v>
      </c>
      <c r="CJ12">
        <v>6.10310423884117</v>
      </c>
      <c r="CK12">
        <v>6.9863797898335296</v>
      </c>
      <c r="CL12">
        <v>5.9060160881880002</v>
      </c>
      <c r="CM12">
        <v>5.3680074574184999</v>
      </c>
      <c r="CN12">
        <v>7.9976352715560797</v>
      </c>
      <c r="CO12">
        <v>7.1398521031596802</v>
      </c>
      <c r="CP12">
        <v>5.7314866812547001</v>
      </c>
      <c r="CQ12">
        <v>6.6549744787635596</v>
      </c>
      <c r="CR12">
        <v>7.3119873628094298</v>
      </c>
      <c r="CS12">
        <v>9.0107329490418699</v>
      </c>
      <c r="CT12">
        <v>6.2918457856360899</v>
      </c>
      <c r="CU12">
        <v>6.6269496979945499</v>
      </c>
      <c r="CV12">
        <v>7.3477255593821802</v>
      </c>
      <c r="CW12">
        <v>6.6295758380251897</v>
      </c>
    </row>
    <row r="13" spans="1:101" x14ac:dyDescent="0.45">
      <c r="A13" t="s">
        <v>42</v>
      </c>
      <c r="B13">
        <v>3.7725837749887199</v>
      </c>
      <c r="C13">
        <v>3.4404550931304199</v>
      </c>
      <c r="D13">
        <v>5.5668566733977398</v>
      </c>
      <c r="E13">
        <v>4.67866545055481</v>
      </c>
      <c r="F13">
        <v>5.8663944409255402</v>
      </c>
      <c r="G13">
        <v>4.12691899361994</v>
      </c>
      <c r="H13">
        <v>3.9270627561908098</v>
      </c>
      <c r="I13">
        <v>4.1658524923157199</v>
      </c>
      <c r="J13">
        <v>5.9423512303562198</v>
      </c>
      <c r="K13">
        <v>5.7058002116785502</v>
      </c>
      <c r="L13">
        <v>7.5454953669826201</v>
      </c>
      <c r="M13">
        <v>3.9747340008331502</v>
      </c>
      <c r="N13">
        <v>6.7592174390796602</v>
      </c>
      <c r="O13">
        <v>4.8412541017440001</v>
      </c>
      <c r="P13">
        <v>6.03054215042539</v>
      </c>
      <c r="Q13">
        <v>2.4296305966953802</v>
      </c>
      <c r="R13">
        <v>6.1420592956739899</v>
      </c>
      <c r="S13">
        <v>2.3146830132147902</v>
      </c>
      <c r="T13">
        <v>5.9774587328791204</v>
      </c>
      <c r="U13">
        <v>5.1662206268489097</v>
      </c>
      <c r="V13">
        <v>2.8736344956875599</v>
      </c>
      <c r="W13">
        <v>4.5940026067312898</v>
      </c>
      <c r="X13">
        <v>4.8291034477850499</v>
      </c>
      <c r="Y13">
        <v>4.7640456745516104</v>
      </c>
      <c r="Z13">
        <v>2.9245552984338898</v>
      </c>
      <c r="AB13">
        <v>3.8667274464112502</v>
      </c>
      <c r="AC13">
        <v>4.2795158891782901</v>
      </c>
      <c r="AD13">
        <v>2.77947101643039</v>
      </c>
      <c r="AE13">
        <v>5.7332274185188297</v>
      </c>
      <c r="AF13">
        <v>3.70406849149379</v>
      </c>
      <c r="AG13">
        <v>3.82716172802792</v>
      </c>
      <c r="AH13">
        <v>4.1334904727518502</v>
      </c>
      <c r="AI13">
        <v>6.0224789484620098</v>
      </c>
      <c r="AJ13">
        <v>5.6687348798674604</v>
      </c>
      <c r="AK13">
        <v>8.1562372980318791</v>
      </c>
      <c r="AL13">
        <v>5.0678859727033396</v>
      </c>
      <c r="AM13">
        <v>6.1071882090711798</v>
      </c>
      <c r="AN13">
        <v>6.3448827998392803</v>
      </c>
      <c r="AO13">
        <v>3.82568079936798</v>
      </c>
      <c r="AP13">
        <v>3.66389799131532</v>
      </c>
      <c r="AQ13">
        <v>7.9408422886932399</v>
      </c>
      <c r="AR13">
        <v>7.0919027187100498</v>
      </c>
      <c r="AS13">
        <v>6.0522776813053696</v>
      </c>
      <c r="AT13">
        <v>6.0679790542279699</v>
      </c>
      <c r="AU13">
        <v>5.8606837253409703</v>
      </c>
      <c r="AV13">
        <v>4.1777986092896402</v>
      </c>
      <c r="AW13">
        <v>7.0860187379413198</v>
      </c>
      <c r="AX13">
        <v>7.6827225666460901</v>
      </c>
      <c r="AY13">
        <v>6.40812498456991</v>
      </c>
      <c r="AZ13">
        <v>6.6930056577791897</v>
      </c>
      <c r="BA13">
        <v>7.9987096436913001</v>
      </c>
      <c r="BB13">
        <v>6.7702701323659298</v>
      </c>
      <c r="BC13">
        <v>6.4420389544810197</v>
      </c>
      <c r="BD13">
        <v>8.0000994428247605</v>
      </c>
      <c r="BE13">
        <v>7.7240552496394699</v>
      </c>
      <c r="BF13">
        <v>7.3198353419798403</v>
      </c>
      <c r="BG13">
        <v>6.0552479517891999</v>
      </c>
      <c r="BH13">
        <v>9.1751672907723094</v>
      </c>
      <c r="BI13">
        <v>7.04809910439874</v>
      </c>
      <c r="BJ13">
        <v>7.9949074377703697</v>
      </c>
      <c r="BK13">
        <v>5.5602990142789901</v>
      </c>
      <c r="BL13">
        <v>6.6517347051437596</v>
      </c>
      <c r="BM13">
        <v>6.6208232700965697</v>
      </c>
      <c r="BN13">
        <v>4.9514327448395097</v>
      </c>
      <c r="BO13">
        <v>6.5035613292688002</v>
      </c>
      <c r="BP13">
        <v>6.8894711884572297</v>
      </c>
      <c r="BQ13">
        <v>4.6579056556433196</v>
      </c>
      <c r="BR13">
        <v>4.2821187891128298</v>
      </c>
      <c r="BS13">
        <v>6.4140536772145298</v>
      </c>
      <c r="BT13">
        <v>5.1538918336831303</v>
      </c>
      <c r="BU13">
        <v>6.9148766798139896</v>
      </c>
      <c r="BV13">
        <v>5.37734436606641</v>
      </c>
      <c r="BW13">
        <v>4.5179395624799099</v>
      </c>
      <c r="BX13">
        <v>6.3457151294175</v>
      </c>
      <c r="BY13">
        <v>6.0599002122217502</v>
      </c>
      <c r="BZ13">
        <v>5.23719548964129</v>
      </c>
      <c r="CA13">
        <v>6.57415709749072</v>
      </c>
      <c r="CB13">
        <v>7.1015505204522702</v>
      </c>
      <c r="CC13">
        <v>7.8325122424468603</v>
      </c>
      <c r="CD13">
        <v>6.9358782055281001</v>
      </c>
      <c r="CE13">
        <v>7.7359947044686601</v>
      </c>
      <c r="CF13">
        <v>5.8241182074152</v>
      </c>
      <c r="CG13">
        <v>8.0137945675485405</v>
      </c>
      <c r="CH13">
        <v>6.5774437078826304</v>
      </c>
      <c r="CI13">
        <v>4.1132872996058802</v>
      </c>
      <c r="CJ13">
        <v>4.4400341143627404</v>
      </c>
      <c r="CK13">
        <v>5.29542180795519</v>
      </c>
      <c r="CL13">
        <v>4.5576804992970601</v>
      </c>
      <c r="CM13">
        <v>6.2281976527077401</v>
      </c>
      <c r="CN13">
        <v>8.9861913810830991</v>
      </c>
      <c r="CO13">
        <v>4.6432054315498297</v>
      </c>
      <c r="CP13">
        <v>4.1285509682322603</v>
      </c>
      <c r="CQ13">
        <v>5.0627186277957499</v>
      </c>
      <c r="CR13">
        <v>5.4147406950711297</v>
      </c>
      <c r="CS13">
        <v>7.6303331942691903</v>
      </c>
      <c r="CT13">
        <v>6.7179730893017604</v>
      </c>
      <c r="CU13">
        <v>6.07041186364017</v>
      </c>
      <c r="CV13">
        <v>7.1001954542391896</v>
      </c>
      <c r="CW13">
        <v>5.7974972494966499</v>
      </c>
    </row>
    <row r="14" spans="1:101" x14ac:dyDescent="0.45">
      <c r="A14" t="s">
        <v>73</v>
      </c>
      <c r="B14">
        <v>3.8686888131583101</v>
      </c>
      <c r="C14">
        <v>3.87636730664796</v>
      </c>
      <c r="D14">
        <v>3.7199912198408698</v>
      </c>
      <c r="E14">
        <v>4.9114934811664899</v>
      </c>
      <c r="F14">
        <v>4.3657307063792503</v>
      </c>
      <c r="G14">
        <v>4.5388110413023499</v>
      </c>
      <c r="H14">
        <v>2.8726225663621898</v>
      </c>
      <c r="I14">
        <v>3.7835034720424798</v>
      </c>
      <c r="J14">
        <v>4.4633494349420504</v>
      </c>
      <c r="K14">
        <v>4.8737454953356396</v>
      </c>
      <c r="L14">
        <v>6.0491939480842802</v>
      </c>
      <c r="M14">
        <v>3.1661357307220901</v>
      </c>
      <c r="N14">
        <v>5.47586220613326</v>
      </c>
      <c r="O14">
        <v>3.6606956827241302</v>
      </c>
      <c r="P14">
        <v>4.8550621281894504</v>
      </c>
      <c r="Q14">
        <v>3.7996246436866801</v>
      </c>
      <c r="R14">
        <v>5.5604865569596003</v>
      </c>
      <c r="S14">
        <v>2.5738612584637202</v>
      </c>
      <c r="T14">
        <v>6.4683078390435798</v>
      </c>
      <c r="U14">
        <v>4.6376154232777598</v>
      </c>
      <c r="V14">
        <v>4.1312420292474803</v>
      </c>
      <c r="W14">
        <v>4.3027686841167698</v>
      </c>
      <c r="X14">
        <v>3.8188116874462898</v>
      </c>
      <c r="Y14">
        <v>4.3091669827099999</v>
      </c>
      <c r="Z14">
        <v>5.4951015199713202</v>
      </c>
      <c r="AA14">
        <v>3.82568079936798</v>
      </c>
      <c r="AB14">
        <v>2.9099953693309701</v>
      </c>
      <c r="AC14">
        <v>4.8905940251371796</v>
      </c>
      <c r="AD14">
        <v>5.4289416354503404</v>
      </c>
      <c r="AE14">
        <v>5.0925303231651302</v>
      </c>
      <c r="AF14">
        <v>4.4376111914072798</v>
      </c>
      <c r="AG14">
        <v>3.1271151229126</v>
      </c>
      <c r="AH14">
        <v>2.9187088048171801</v>
      </c>
      <c r="AI14">
        <v>5.4406894316083703</v>
      </c>
      <c r="AJ14">
        <v>4.2340659976224</v>
      </c>
      <c r="AK14">
        <v>6.5735072313890397</v>
      </c>
      <c r="AL14">
        <v>6.4428355642746098</v>
      </c>
      <c r="AM14">
        <v>4.0613047736799102</v>
      </c>
      <c r="AN14">
        <v>6.0101320695387797</v>
      </c>
      <c r="AP14">
        <v>2.4112760249071701</v>
      </c>
      <c r="AQ14">
        <v>6.5352463783349597</v>
      </c>
      <c r="AR14">
        <v>5.3703334614188298</v>
      </c>
      <c r="AS14">
        <v>4.6945859530384597</v>
      </c>
      <c r="AT14">
        <v>4.7257454350313299</v>
      </c>
      <c r="AU14">
        <v>3.9249092916864501</v>
      </c>
      <c r="AV14">
        <v>1.7716625485722199</v>
      </c>
      <c r="AW14">
        <v>5.4513881166441402</v>
      </c>
      <c r="AX14">
        <v>5.7781976806044204</v>
      </c>
      <c r="AY14">
        <v>4.8037304056561503</v>
      </c>
      <c r="AZ14">
        <v>4.9675421164170199</v>
      </c>
      <c r="BA14">
        <v>5.3342756537186302</v>
      </c>
      <c r="BB14">
        <v>4.42130579677203</v>
      </c>
      <c r="BC14">
        <v>4.3471015668157396</v>
      </c>
      <c r="BD14">
        <v>6.4976449575360498</v>
      </c>
      <c r="BE14">
        <v>5.1743584890823699</v>
      </c>
      <c r="BF14">
        <v>4.9404249362133701</v>
      </c>
      <c r="BG14">
        <v>4.07096835339929</v>
      </c>
      <c r="BH14">
        <v>7.1862287753098499</v>
      </c>
      <c r="BI14">
        <v>5.4330900768665202</v>
      </c>
      <c r="BJ14">
        <v>6.0839919599008203</v>
      </c>
      <c r="BK14">
        <v>4.1267976805179103</v>
      </c>
      <c r="BL14">
        <v>4.7059639548511996</v>
      </c>
      <c r="BM14">
        <v>4.3470796693340796</v>
      </c>
      <c r="BN14">
        <v>5.3337503305422498</v>
      </c>
      <c r="BO14">
        <v>4.6251543337833896</v>
      </c>
      <c r="BP14">
        <v>5.2675316511874799</v>
      </c>
      <c r="BQ14">
        <v>3.6884653630806299</v>
      </c>
      <c r="BR14">
        <v>2.75072199678142</v>
      </c>
      <c r="BS14">
        <v>5.3770672464637297</v>
      </c>
      <c r="BT14">
        <v>3.2842698554363698</v>
      </c>
      <c r="BU14">
        <v>5.0187170750891399</v>
      </c>
      <c r="BV14">
        <v>4.1547015380338399</v>
      </c>
      <c r="BW14">
        <v>4.9832526259508398</v>
      </c>
      <c r="BX14">
        <v>6.6752414005079403</v>
      </c>
      <c r="BY14">
        <v>4.3778870794130302</v>
      </c>
      <c r="BZ14">
        <v>4.1776257375630204</v>
      </c>
      <c r="CA14">
        <v>4.8014533110429598</v>
      </c>
      <c r="CB14">
        <v>5.9870568776481701</v>
      </c>
      <c r="CC14">
        <v>5.3062796827558198</v>
      </c>
      <c r="CD14">
        <v>4.9622341117256497</v>
      </c>
      <c r="CE14">
        <v>5.4323446784220799</v>
      </c>
      <c r="CF14">
        <v>4.0635290790348604</v>
      </c>
      <c r="CG14">
        <v>5.7538228018605304</v>
      </c>
      <c r="CH14">
        <v>4.9701675573439399</v>
      </c>
      <c r="CI14">
        <v>3.93308533684587</v>
      </c>
      <c r="CJ14">
        <v>3.4315569724688499</v>
      </c>
      <c r="CK14">
        <v>5.3942446057841602</v>
      </c>
      <c r="CL14">
        <v>3.73360224295164</v>
      </c>
      <c r="CM14">
        <v>4.8541439708324301</v>
      </c>
      <c r="CN14">
        <v>6.7485946170492399</v>
      </c>
      <c r="CO14">
        <v>4.1716654781092197</v>
      </c>
      <c r="CP14">
        <v>3.9941488932411899</v>
      </c>
      <c r="CQ14">
        <v>3.5062405684013598</v>
      </c>
      <c r="CR14">
        <v>3.80229336145453</v>
      </c>
      <c r="CS14">
        <v>5.3915969379031798</v>
      </c>
      <c r="CT14">
        <v>5.1800994967200502</v>
      </c>
      <c r="CU14">
        <v>4.8830888364810203</v>
      </c>
      <c r="CV14">
        <v>5.7078146056561803</v>
      </c>
      <c r="CW14">
        <v>3.9054439368552498</v>
      </c>
    </row>
    <row r="15" spans="1:101" x14ac:dyDescent="0.45">
      <c r="A15" t="s">
        <v>34</v>
      </c>
      <c r="B15">
        <v>3.9175535820815499</v>
      </c>
      <c r="C15">
        <v>4.5245211612637402</v>
      </c>
      <c r="D15">
        <v>5.5213018757865298</v>
      </c>
      <c r="E15">
        <v>3.9319028065384898</v>
      </c>
      <c r="F15">
        <v>6.1536371605968796</v>
      </c>
      <c r="G15">
        <v>3.77234009710868</v>
      </c>
      <c r="H15">
        <v>3.7976315570297898</v>
      </c>
      <c r="I15">
        <v>4.70281548253931</v>
      </c>
      <c r="J15">
        <v>4.6842591611687698</v>
      </c>
      <c r="K15">
        <v>2.6556293432415701</v>
      </c>
      <c r="L15">
        <v>4.5689768920886999</v>
      </c>
      <c r="M15">
        <v>2.9013206955587298</v>
      </c>
      <c r="N15">
        <v>3.1394665137628799</v>
      </c>
      <c r="O15">
        <v>4.5808824701816402</v>
      </c>
      <c r="P15">
        <v>4.9487919696596396</v>
      </c>
      <c r="Q15">
        <v>4.9178456461892903</v>
      </c>
      <c r="R15">
        <v>3.6103048588249198</v>
      </c>
      <c r="S15">
        <v>3.7765947092107601</v>
      </c>
      <c r="T15">
        <v>4.4302781004184197</v>
      </c>
      <c r="U15">
        <v>3.49350965745215</v>
      </c>
      <c r="V15">
        <v>5.7934265619514198</v>
      </c>
      <c r="W15">
        <v>3.0359530131278398</v>
      </c>
      <c r="Y15">
        <v>4.0119033333988199</v>
      </c>
      <c r="Z15">
        <v>4.7662623799659203</v>
      </c>
      <c r="AA15">
        <v>4.8291034477850499</v>
      </c>
      <c r="AB15">
        <v>4.5718586068212996</v>
      </c>
      <c r="AC15">
        <v>4.1984836559315797</v>
      </c>
      <c r="AD15">
        <v>5.0286303431921997</v>
      </c>
      <c r="AE15">
        <v>5.1547003935684499</v>
      </c>
      <c r="AF15">
        <v>3.0796136853573302</v>
      </c>
      <c r="AG15">
        <v>2.1954408345126102</v>
      </c>
      <c r="AH15">
        <v>2.5820686063307501</v>
      </c>
      <c r="AI15">
        <v>3.7038748340159602</v>
      </c>
      <c r="AJ15">
        <v>3.5774552606178198</v>
      </c>
      <c r="AK15">
        <v>5.4169174925910699</v>
      </c>
      <c r="AL15">
        <v>4.9418860398058797</v>
      </c>
      <c r="AM15">
        <v>4.5589414104751196</v>
      </c>
      <c r="AN15">
        <v>4.8728619526824799</v>
      </c>
      <c r="AO15">
        <v>3.8188116874462898</v>
      </c>
      <c r="AP15">
        <v>3.57210935914879</v>
      </c>
      <c r="AQ15">
        <v>5.2169464560292198</v>
      </c>
      <c r="AR15">
        <v>5.1324124091184702</v>
      </c>
      <c r="AS15">
        <v>3.47763181893965</v>
      </c>
      <c r="AT15">
        <v>2.7433854716942498</v>
      </c>
      <c r="AU15">
        <v>3.3328151390974701</v>
      </c>
      <c r="AV15">
        <v>3.0959953048639801</v>
      </c>
      <c r="AW15">
        <v>5.4744660079394203</v>
      </c>
      <c r="AX15">
        <v>5.3317737340628097</v>
      </c>
      <c r="AY15">
        <v>4.9797493143600704</v>
      </c>
      <c r="AZ15">
        <v>4.1108891852711098</v>
      </c>
      <c r="BA15">
        <v>5.22175751442568</v>
      </c>
      <c r="BB15">
        <v>4.0496543740614399</v>
      </c>
      <c r="BC15">
        <v>5.2131954541860601</v>
      </c>
      <c r="BD15">
        <v>5.69701290594229</v>
      </c>
      <c r="BE15">
        <v>5.7927641701136103</v>
      </c>
      <c r="BF15">
        <v>4.3465990380871897</v>
      </c>
      <c r="BG15">
        <v>4.16164910671288</v>
      </c>
      <c r="BH15">
        <v>6.1843240073489598</v>
      </c>
      <c r="BI15">
        <v>4.2286710698101704</v>
      </c>
      <c r="BJ15">
        <v>5.5728571713260902</v>
      </c>
      <c r="BK15">
        <v>4.0138198603030704</v>
      </c>
      <c r="BL15">
        <v>4.9588784060771998</v>
      </c>
      <c r="BM15">
        <v>4.5452963575158503</v>
      </c>
      <c r="BN15">
        <v>4.3336917228524099</v>
      </c>
      <c r="BO15">
        <v>4.4531952927810101</v>
      </c>
      <c r="BP15">
        <v>4.4457470932621597</v>
      </c>
      <c r="BQ15">
        <v>4.7759294061719704</v>
      </c>
      <c r="BR15">
        <v>4.9139599749073604</v>
      </c>
      <c r="BS15">
        <v>4.6788333242804203</v>
      </c>
      <c r="BT15">
        <v>5.4148768956640696</v>
      </c>
      <c r="BU15">
        <v>5.0350915228379796</v>
      </c>
      <c r="BV15">
        <v>4.1216264642566198</v>
      </c>
      <c r="BW15">
        <v>5.9241776472557497</v>
      </c>
      <c r="BX15">
        <v>7.0050727571469604</v>
      </c>
      <c r="BY15">
        <v>6.2106919990141503</v>
      </c>
      <c r="BZ15">
        <v>5.3111245469719099</v>
      </c>
      <c r="CA15">
        <v>4.3230686880575702</v>
      </c>
      <c r="CB15">
        <v>5.8086027236532196</v>
      </c>
      <c r="CC15">
        <v>5.9619637458105403</v>
      </c>
      <c r="CD15">
        <v>6.3363227379035001</v>
      </c>
      <c r="CE15">
        <v>5.8257880827605</v>
      </c>
      <c r="CF15">
        <v>5.4192980125719004</v>
      </c>
      <c r="CG15">
        <v>4.64607931866135</v>
      </c>
      <c r="CH15">
        <v>6.84696710633931</v>
      </c>
      <c r="CI15">
        <v>5.3774967760934897</v>
      </c>
      <c r="CJ15">
        <v>5.6794171537770399</v>
      </c>
      <c r="CK15">
        <v>6.6458652539257903</v>
      </c>
      <c r="CL15">
        <v>4.9757689067335198</v>
      </c>
      <c r="CM15">
        <v>3.0106374873457198</v>
      </c>
      <c r="CN15">
        <v>5.5797862494034796</v>
      </c>
      <c r="CO15">
        <v>6.84697497977937</v>
      </c>
      <c r="CP15">
        <v>5.0848250129789303</v>
      </c>
      <c r="CQ15">
        <v>5.1921054142313698</v>
      </c>
      <c r="CR15">
        <v>5.9638561406397299</v>
      </c>
      <c r="CS15">
        <v>8.1911438451414806</v>
      </c>
      <c r="CT15">
        <v>3.7484944284135802</v>
      </c>
      <c r="CU15">
        <v>4.44765947542815</v>
      </c>
      <c r="CV15">
        <v>5.0586541090402903</v>
      </c>
      <c r="CW15">
        <v>4.8770876931642402</v>
      </c>
    </row>
    <row r="16" spans="1:101" x14ac:dyDescent="0.45">
      <c r="A16" t="s">
        <v>59</v>
      </c>
      <c r="B16">
        <v>4.0554230467050401</v>
      </c>
      <c r="C16">
        <v>3.7890188722199598</v>
      </c>
      <c r="D16">
        <v>4.6025117349819098</v>
      </c>
      <c r="E16">
        <v>4.2885156135137299</v>
      </c>
      <c r="F16">
        <v>5.0760806844664303</v>
      </c>
      <c r="G16">
        <v>4.7862588228154097</v>
      </c>
      <c r="H16">
        <v>3.9927052927703901</v>
      </c>
      <c r="I16">
        <v>4.6822676045674401</v>
      </c>
      <c r="J16">
        <v>5.1020110853759402</v>
      </c>
      <c r="K16">
        <v>4.0860430582132397</v>
      </c>
      <c r="L16">
        <v>5.1144890288834901</v>
      </c>
      <c r="M16">
        <v>3.4926183359038498</v>
      </c>
      <c r="N16">
        <v>5.04138465215651</v>
      </c>
      <c r="O16">
        <v>2.8824035432225799</v>
      </c>
      <c r="P16">
        <v>4.9028077048620897</v>
      </c>
      <c r="Q16">
        <v>4.4572175434070997</v>
      </c>
      <c r="R16">
        <v>5.6620247312461602</v>
      </c>
      <c r="S16">
        <v>2.4654795348116298</v>
      </c>
      <c r="T16">
        <v>5.3266993571567403</v>
      </c>
      <c r="U16">
        <v>4.3315823537673204</v>
      </c>
      <c r="V16">
        <v>3.7220543451459802</v>
      </c>
      <c r="W16">
        <v>4.1208706055027404</v>
      </c>
      <c r="X16">
        <v>3.57210935914879</v>
      </c>
      <c r="Y16">
        <v>4.2443568647007401</v>
      </c>
      <c r="Z16">
        <v>4.6069884134542702</v>
      </c>
      <c r="AA16">
        <v>3.66389799131532</v>
      </c>
      <c r="AB16">
        <v>4.3183572474014804</v>
      </c>
      <c r="AC16">
        <v>4.3538602605823602</v>
      </c>
      <c r="AD16">
        <v>4.5721287275376401</v>
      </c>
      <c r="AE16">
        <v>4.9808437297294903</v>
      </c>
      <c r="AF16">
        <v>4.4486169166512397</v>
      </c>
      <c r="AG16">
        <v>2.8928711104527798</v>
      </c>
      <c r="AH16">
        <v>2.3043510733679202</v>
      </c>
      <c r="AI16">
        <v>5.0440468111647796</v>
      </c>
      <c r="AJ16">
        <v>4.0059293205370698</v>
      </c>
      <c r="AK16">
        <v>6.0998743318361797</v>
      </c>
      <c r="AL16">
        <v>5.3841553307424901</v>
      </c>
      <c r="AM16">
        <v>4.7287221767272696</v>
      </c>
      <c r="AN16">
        <v>5.0622814142044099</v>
      </c>
      <c r="AO16">
        <v>2.4112760249071701</v>
      </c>
      <c r="AQ16">
        <v>6.2916932694054202</v>
      </c>
      <c r="AR16">
        <v>4.6500491376130597</v>
      </c>
      <c r="AS16">
        <v>4.4099679062133097</v>
      </c>
      <c r="AT16">
        <v>4.6929969857526102</v>
      </c>
      <c r="AU16">
        <v>3.5548379573937998</v>
      </c>
      <c r="AV16">
        <v>2.4081801630175401</v>
      </c>
      <c r="AW16">
        <v>6.2790954087104902</v>
      </c>
      <c r="AX16">
        <v>6.3855093750994003</v>
      </c>
      <c r="AY16">
        <v>4.5635526036677101</v>
      </c>
      <c r="AZ16">
        <v>4.8860130307664997</v>
      </c>
      <c r="BA16">
        <v>5.2131737432721401</v>
      </c>
      <c r="BB16">
        <v>4.3661419073569698</v>
      </c>
      <c r="BC16">
        <v>5.0766738937677403</v>
      </c>
      <c r="BD16">
        <v>5.97340901469531</v>
      </c>
      <c r="BE16">
        <v>5.4865993488544902</v>
      </c>
      <c r="BF16">
        <v>4.7628527711043196</v>
      </c>
      <c r="BG16">
        <v>4.1251152012062597</v>
      </c>
      <c r="BH16">
        <v>7.0617927282069202</v>
      </c>
      <c r="BI16">
        <v>4.6565443639488198</v>
      </c>
      <c r="BJ16">
        <v>5.5871696797079897</v>
      </c>
      <c r="BK16">
        <v>3.95108058714461</v>
      </c>
      <c r="BL16">
        <v>5.3339511314784698</v>
      </c>
      <c r="BM16">
        <v>4.0752491009301002</v>
      </c>
      <c r="BN16">
        <v>4.4909390429122</v>
      </c>
      <c r="BO16">
        <v>4.8524297860270602</v>
      </c>
      <c r="BP16">
        <v>5.2308809516586798</v>
      </c>
      <c r="BQ16">
        <v>4.0586015123826797</v>
      </c>
      <c r="BR16">
        <v>3.7422421884176602</v>
      </c>
      <c r="BS16">
        <v>5.24407739591366</v>
      </c>
      <c r="BT16">
        <v>3.3790569719216799</v>
      </c>
      <c r="BU16">
        <v>5.2587632841656804</v>
      </c>
      <c r="BV16">
        <v>4.2303604166952802</v>
      </c>
      <c r="BW16">
        <v>5.1561449528711396</v>
      </c>
      <c r="BX16">
        <v>6.6292552307784396</v>
      </c>
      <c r="BY16">
        <v>5.2836830858560599</v>
      </c>
      <c r="BZ16">
        <v>4.1282748606388102</v>
      </c>
      <c r="CA16">
        <v>4.2363159150940302</v>
      </c>
      <c r="CB16">
        <v>5.2501545206968796</v>
      </c>
      <c r="CC16">
        <v>5.8675624268928104</v>
      </c>
      <c r="CD16">
        <v>5.1133583189830203</v>
      </c>
      <c r="CE16">
        <v>5.6181146782715903</v>
      </c>
      <c r="CF16">
        <v>4.60790623399099</v>
      </c>
      <c r="CG16">
        <v>5.6811235037913601</v>
      </c>
      <c r="CH16">
        <v>6.2527709563763203</v>
      </c>
      <c r="CI16">
        <v>4.4787399911398298</v>
      </c>
      <c r="CJ16">
        <v>4.2157566444646699</v>
      </c>
      <c r="CK16">
        <v>6.2123858028246799</v>
      </c>
      <c r="CL16">
        <v>3.9664288210040799</v>
      </c>
      <c r="CM16">
        <v>4.2479292592637403</v>
      </c>
      <c r="CN16">
        <v>6.0869557463815598</v>
      </c>
      <c r="CO16">
        <v>5.0780992646311098</v>
      </c>
      <c r="CP16">
        <v>4.0167901662375103</v>
      </c>
      <c r="CQ16">
        <v>4.0859349312020496</v>
      </c>
      <c r="CR16">
        <v>4.0314703479033902</v>
      </c>
      <c r="CS16">
        <v>6.8441755899332497</v>
      </c>
      <c r="CT16">
        <v>4.4982023826336803</v>
      </c>
      <c r="CU16">
        <v>4.9606957554616402</v>
      </c>
      <c r="CV16">
        <v>5.4699960861985399</v>
      </c>
      <c r="CW16">
        <v>4.1574802006603901</v>
      </c>
    </row>
    <row r="17" spans="1:101" x14ac:dyDescent="0.45">
      <c r="A17" t="s">
        <v>52</v>
      </c>
      <c r="B17">
        <v>4.3134016993973496</v>
      </c>
      <c r="C17">
        <v>3.2470249958027799</v>
      </c>
      <c r="D17">
        <v>5.4390523725442099</v>
      </c>
      <c r="F17">
        <v>7.1691463169479697</v>
      </c>
      <c r="G17">
        <v>2.7782959606689999</v>
      </c>
      <c r="H17">
        <v>4.1972573116436704</v>
      </c>
      <c r="I17">
        <v>4.7085529877781198</v>
      </c>
      <c r="J17">
        <v>4.4204208830901397</v>
      </c>
      <c r="K17">
        <v>3.7307643391813601</v>
      </c>
      <c r="L17">
        <v>4.4850024340046097</v>
      </c>
      <c r="M17">
        <v>4.1426844511039098</v>
      </c>
      <c r="N17">
        <v>4.4929285966007404</v>
      </c>
      <c r="O17">
        <v>4.1122295459493099</v>
      </c>
      <c r="P17">
        <v>3.8565308218187901</v>
      </c>
      <c r="Q17">
        <v>5.0255325757705602</v>
      </c>
      <c r="R17">
        <v>4.1403166595576604</v>
      </c>
      <c r="S17">
        <v>3.7853279771355699</v>
      </c>
      <c r="T17">
        <v>3.7241618247299599</v>
      </c>
      <c r="U17">
        <v>4.1904176475171599</v>
      </c>
      <c r="V17">
        <v>5.19540820336415</v>
      </c>
      <c r="W17">
        <v>3.5339685636430098</v>
      </c>
      <c r="X17">
        <v>3.9319028065384898</v>
      </c>
      <c r="Y17">
        <v>2.62602949098246</v>
      </c>
      <c r="Z17">
        <v>3.99136115579465</v>
      </c>
      <c r="AA17">
        <v>4.67866545055481</v>
      </c>
      <c r="AB17">
        <v>6.0673295083796299</v>
      </c>
      <c r="AC17">
        <v>3.6862274955001202</v>
      </c>
      <c r="AD17">
        <v>4.6612458568616901</v>
      </c>
      <c r="AE17">
        <v>4.6763664824278699</v>
      </c>
      <c r="AF17">
        <v>4.7116035594129002</v>
      </c>
      <c r="AG17">
        <v>3.79648474357246</v>
      </c>
      <c r="AH17">
        <v>3.88530821941626</v>
      </c>
      <c r="AI17">
        <v>4.8490051605187201</v>
      </c>
      <c r="AJ17">
        <v>5.2829850880549101</v>
      </c>
      <c r="AK17">
        <v>6.2393240392079603</v>
      </c>
      <c r="AL17">
        <v>3.97074846690554</v>
      </c>
      <c r="AM17">
        <v>5.7190024740451904</v>
      </c>
      <c r="AN17">
        <v>5.3817936446929799</v>
      </c>
      <c r="AO17">
        <v>4.9114934811664899</v>
      </c>
      <c r="AP17">
        <v>4.2885156135137299</v>
      </c>
      <c r="AQ17">
        <v>6.7049613989507098</v>
      </c>
      <c r="AR17">
        <v>5.9793675853114197</v>
      </c>
      <c r="AS17">
        <v>4.8563601548989803</v>
      </c>
      <c r="AT17">
        <v>4.9320706935711103</v>
      </c>
      <c r="AU17">
        <v>5.0195372249834502</v>
      </c>
      <c r="AV17">
        <v>4.7551247083594701</v>
      </c>
      <c r="AW17">
        <v>7.61490938461806</v>
      </c>
      <c r="AX17">
        <v>7.4779059479647696</v>
      </c>
      <c r="AY17">
        <v>5.93829454958406</v>
      </c>
      <c r="AZ17">
        <v>5.3529498420705304</v>
      </c>
      <c r="BA17">
        <v>6.1051539761116196</v>
      </c>
      <c r="BB17">
        <v>5.3538404399672803</v>
      </c>
      <c r="BC17">
        <v>5.8718719434541402</v>
      </c>
      <c r="BD17">
        <v>5.8544827606572598</v>
      </c>
      <c r="BE17">
        <v>5.8310511454774998</v>
      </c>
      <c r="BF17">
        <v>5.8078217150358098</v>
      </c>
      <c r="BG17">
        <v>4.4158954185627799</v>
      </c>
      <c r="BH17">
        <v>7.2285980501535603</v>
      </c>
      <c r="BI17">
        <v>4.9927972513128598</v>
      </c>
      <c r="BJ17">
        <v>6.4309109723403397</v>
      </c>
      <c r="BK17">
        <v>3.9882438477473499</v>
      </c>
      <c r="BL17">
        <v>5.2647795760370801</v>
      </c>
      <c r="BM17">
        <v>5.4335820031288096</v>
      </c>
      <c r="BN17">
        <v>3.4476453631402699</v>
      </c>
      <c r="BO17">
        <v>5.0573522807803002</v>
      </c>
      <c r="BP17">
        <v>5.2959896837702196</v>
      </c>
      <c r="BQ17">
        <v>5.0782932267135896</v>
      </c>
      <c r="BR17">
        <v>5.2946780901050596</v>
      </c>
      <c r="BS17">
        <v>4.94930193823207</v>
      </c>
      <c r="BT17">
        <v>6.2853225898073104</v>
      </c>
      <c r="BU17">
        <v>6.0696179830848296</v>
      </c>
      <c r="BV17">
        <v>5.3693093190699601</v>
      </c>
      <c r="BW17">
        <v>6.1551869898071399</v>
      </c>
      <c r="BX17">
        <v>7.3286382080422197</v>
      </c>
      <c r="BY17">
        <v>6.8747329698635298</v>
      </c>
      <c r="BZ17">
        <v>5.9459424046210101</v>
      </c>
      <c r="CA17">
        <v>5.9814321510380299</v>
      </c>
      <c r="CB17">
        <v>6.2531867786398401</v>
      </c>
      <c r="CC17">
        <v>7.55609373911504</v>
      </c>
      <c r="CD17">
        <v>6.9559459996767501</v>
      </c>
      <c r="CE17">
        <v>7.7833063142630996</v>
      </c>
      <c r="CF17">
        <v>6.2065101654649899</v>
      </c>
      <c r="CG17">
        <v>6.6081785392866799</v>
      </c>
      <c r="CH17">
        <v>7.8927327948702901</v>
      </c>
      <c r="CI17">
        <v>6.1879837374765199</v>
      </c>
      <c r="CJ17">
        <v>6.3400432706974597</v>
      </c>
      <c r="CK17">
        <v>7.4462673215428996</v>
      </c>
      <c r="CL17">
        <v>5.98852188643344</v>
      </c>
      <c r="CM17">
        <v>5.3971669307048504</v>
      </c>
      <c r="CN17">
        <v>6.8823144382607504</v>
      </c>
      <c r="CO17">
        <v>7.4190391419174802</v>
      </c>
      <c r="CP17">
        <v>6.0143744921331601</v>
      </c>
      <c r="CQ17">
        <v>6.6732115702128603</v>
      </c>
      <c r="CR17">
        <v>7.01987820400476</v>
      </c>
      <c r="CS17">
        <v>9.5343282478968003</v>
      </c>
      <c r="CT17">
        <v>5.9581448598990798</v>
      </c>
      <c r="CU17">
        <v>7.1472548641876896</v>
      </c>
      <c r="CV17">
        <v>6.9143112034031198</v>
      </c>
      <c r="CW17">
        <v>6.3330339728444898</v>
      </c>
    </row>
    <row r="18" spans="1:101" x14ac:dyDescent="0.45">
      <c r="A18" t="s">
        <v>40</v>
      </c>
      <c r="B18">
        <v>4.3366132793292902</v>
      </c>
      <c r="C18">
        <v>3.79452391097223</v>
      </c>
      <c r="D18">
        <v>5.1941966298123301</v>
      </c>
      <c r="E18">
        <v>3.88530821941626</v>
      </c>
      <c r="F18">
        <v>5.9965237773548496</v>
      </c>
      <c r="G18">
        <v>4.3832351026024501</v>
      </c>
      <c r="H18">
        <v>3.9948233065477798</v>
      </c>
      <c r="I18">
        <v>4.8689444056834503</v>
      </c>
      <c r="J18">
        <v>4.7024045903721197</v>
      </c>
      <c r="K18">
        <v>2.7027225214592701</v>
      </c>
      <c r="L18">
        <v>4.0747527149336502</v>
      </c>
      <c r="M18">
        <v>3.5010769330180902</v>
      </c>
      <c r="N18">
        <v>3.6714304348927498</v>
      </c>
      <c r="O18">
        <v>2.6803274771304499</v>
      </c>
      <c r="P18">
        <v>3.8860603230396902</v>
      </c>
      <c r="Q18">
        <v>4.8824909490483304</v>
      </c>
      <c r="R18">
        <v>4.9252848011518999</v>
      </c>
      <c r="S18">
        <v>2.7079723968476799</v>
      </c>
      <c r="T18">
        <v>4.4720527701802997</v>
      </c>
      <c r="U18">
        <v>3.6246898052984799</v>
      </c>
      <c r="V18">
        <v>4.5721383613282001</v>
      </c>
      <c r="W18">
        <v>2.9703358055006701</v>
      </c>
      <c r="X18">
        <v>2.5820686063307501</v>
      </c>
      <c r="Y18">
        <v>3.75137781806855</v>
      </c>
      <c r="Z18">
        <v>4.31041651784812</v>
      </c>
      <c r="AA18">
        <v>4.1334904727518502</v>
      </c>
      <c r="AB18">
        <v>4.7530784720863499</v>
      </c>
      <c r="AC18">
        <v>3.4212997264557199</v>
      </c>
      <c r="AD18">
        <v>4.4585842782379101</v>
      </c>
      <c r="AE18">
        <v>4.6772975236837002</v>
      </c>
      <c r="AF18">
        <v>3.7972498084219599</v>
      </c>
      <c r="AG18">
        <v>2.3246041140277001</v>
      </c>
      <c r="AI18">
        <v>3.7252974569611399</v>
      </c>
      <c r="AJ18">
        <v>3.2408130801847101</v>
      </c>
      <c r="AK18">
        <v>5.20590988932884</v>
      </c>
      <c r="AL18">
        <v>4.3601723406365602</v>
      </c>
      <c r="AM18">
        <v>4.3061738205783398</v>
      </c>
      <c r="AN18">
        <v>4.6081979118547496</v>
      </c>
      <c r="AO18">
        <v>2.9187088048171801</v>
      </c>
      <c r="AP18">
        <v>2.3043510733679202</v>
      </c>
      <c r="AQ18">
        <v>4.7966276708374096</v>
      </c>
      <c r="AR18">
        <v>4.1899919106137604</v>
      </c>
      <c r="AS18">
        <v>3.07470519394399</v>
      </c>
      <c r="AT18">
        <v>3.39781645117356</v>
      </c>
      <c r="AU18">
        <v>2.9324256820255199</v>
      </c>
      <c r="AV18">
        <v>2.6722056776091399</v>
      </c>
      <c r="AW18">
        <v>5.72327149732702</v>
      </c>
      <c r="AX18">
        <v>5.7481737768149301</v>
      </c>
      <c r="AY18">
        <v>3.96215249084094</v>
      </c>
      <c r="AZ18">
        <v>3.72498581833882</v>
      </c>
      <c r="BA18">
        <v>4.6659968736791697</v>
      </c>
      <c r="BB18">
        <v>3.6116400889517601</v>
      </c>
      <c r="BC18">
        <v>4.9116806673597804</v>
      </c>
      <c r="BD18">
        <v>5.2390424201016801</v>
      </c>
      <c r="BE18">
        <v>5.19562781892804</v>
      </c>
      <c r="BF18">
        <v>4.1229179636669899</v>
      </c>
      <c r="BG18">
        <v>3.5136427033990199</v>
      </c>
      <c r="BH18">
        <v>6.02278038273076</v>
      </c>
      <c r="BI18">
        <v>3.6031056186650199</v>
      </c>
      <c r="BJ18">
        <v>5.0431020158850197</v>
      </c>
      <c r="BK18">
        <v>3.28718272993035</v>
      </c>
      <c r="BL18">
        <v>4.9961304244338596</v>
      </c>
      <c r="BM18">
        <v>3.8999745541465698</v>
      </c>
      <c r="BN18">
        <v>3.6904238700532401</v>
      </c>
      <c r="BO18">
        <v>4.0305129038852501</v>
      </c>
      <c r="BP18">
        <v>4.5057772037068302</v>
      </c>
      <c r="BQ18">
        <v>4.3673008102428703</v>
      </c>
      <c r="BR18">
        <v>4.3993775479894</v>
      </c>
      <c r="BS18">
        <v>4.5432572949694903</v>
      </c>
      <c r="BT18">
        <v>4.3441778646668103</v>
      </c>
      <c r="BU18">
        <v>4.4432981821180002</v>
      </c>
      <c r="BV18">
        <v>3.6229576902173601</v>
      </c>
      <c r="BW18">
        <v>5.3301786479395901</v>
      </c>
      <c r="BX18">
        <v>6.47863219991872</v>
      </c>
      <c r="BY18">
        <v>5.2974807257418899</v>
      </c>
      <c r="BZ18">
        <v>4.3016820669929201</v>
      </c>
      <c r="CA18">
        <v>3.8400345377812801</v>
      </c>
      <c r="CB18">
        <v>4.4323630360953503</v>
      </c>
      <c r="CC18">
        <v>5.6869938336600798</v>
      </c>
      <c r="CD18">
        <v>4.7563114465059897</v>
      </c>
      <c r="CE18">
        <v>5.6396908159156798</v>
      </c>
      <c r="CF18">
        <v>4.6396002779097101</v>
      </c>
      <c r="CG18">
        <v>4.9040596771867202</v>
      </c>
      <c r="CH18">
        <v>6.4489877171726704</v>
      </c>
      <c r="CI18">
        <v>4.9427255819970402</v>
      </c>
      <c r="CJ18">
        <v>4.8135438264610402</v>
      </c>
      <c r="CK18">
        <v>6.29824498232749</v>
      </c>
      <c r="CL18">
        <v>3.9058246910761998</v>
      </c>
      <c r="CM18">
        <v>3.4960707222154399</v>
      </c>
      <c r="CN18">
        <v>5.32955042203755</v>
      </c>
      <c r="CO18">
        <v>5.6817604864786899</v>
      </c>
      <c r="CP18">
        <v>4.3180637293000501</v>
      </c>
      <c r="CQ18">
        <v>4.3157658927413003</v>
      </c>
      <c r="CR18">
        <v>4.4769075738311699</v>
      </c>
      <c r="CS18">
        <v>7.3009097302141504</v>
      </c>
      <c r="CT18">
        <v>3.4287351642447899</v>
      </c>
      <c r="CU18">
        <v>4.4177377095479304</v>
      </c>
      <c r="CV18">
        <v>3.9280491062990199</v>
      </c>
      <c r="CW18">
        <v>3.81167033905635</v>
      </c>
    </row>
    <row r="19" spans="1:101" x14ac:dyDescent="0.45">
      <c r="A19" t="s">
        <v>55</v>
      </c>
      <c r="B19">
        <v>4.5291846582263702</v>
      </c>
      <c r="C19">
        <v>3.5648327286477701</v>
      </c>
      <c r="D19">
        <v>7.2324576052882898</v>
      </c>
      <c r="E19">
        <v>3.99136115579465</v>
      </c>
      <c r="F19">
        <v>7.91922363259921</v>
      </c>
      <c r="G19">
        <v>4.0474703066875399</v>
      </c>
      <c r="H19">
        <v>5.3510295193252997</v>
      </c>
      <c r="I19">
        <v>5.2364824313153902</v>
      </c>
      <c r="J19">
        <v>6.66550330385724</v>
      </c>
      <c r="K19">
        <v>5.1138750843160601</v>
      </c>
      <c r="L19">
        <v>6.8905628515318398</v>
      </c>
      <c r="M19">
        <v>4.8207614007744297</v>
      </c>
      <c r="N19">
        <v>6.3151780609040298</v>
      </c>
      <c r="O19">
        <v>5.0796083725007897</v>
      </c>
      <c r="P19">
        <v>6.1623700880844599</v>
      </c>
      <c r="Q19">
        <v>4.0499779571250096</v>
      </c>
      <c r="R19">
        <v>5.7150738434324504</v>
      </c>
      <c r="S19">
        <v>3.7180284442040601</v>
      </c>
      <c r="T19">
        <v>4.1405255594372896</v>
      </c>
      <c r="U19">
        <v>5.0872715443415899</v>
      </c>
      <c r="V19">
        <v>4.1273774111390296</v>
      </c>
      <c r="W19">
        <v>4.3317234942512099</v>
      </c>
      <c r="X19">
        <v>4.7662623799659203</v>
      </c>
      <c r="Y19">
        <v>4.74082829296231</v>
      </c>
      <c r="AA19">
        <v>2.9245552984338898</v>
      </c>
      <c r="AB19">
        <v>5.8228599724081302</v>
      </c>
      <c r="AC19">
        <v>4.16708386866219</v>
      </c>
      <c r="AD19">
        <v>2.228057360008</v>
      </c>
      <c r="AE19">
        <v>6.2570621494140202</v>
      </c>
      <c r="AF19">
        <v>3.7616892649727598</v>
      </c>
      <c r="AG19">
        <v>4.1381126420600998</v>
      </c>
      <c r="AH19">
        <v>4.31041651784812</v>
      </c>
      <c r="AI19">
        <v>5.7319706975019704</v>
      </c>
      <c r="AJ19">
        <v>6.1511406362405996</v>
      </c>
      <c r="AK19">
        <v>8.1266504493325193</v>
      </c>
      <c r="AL19">
        <v>2.87912998504477</v>
      </c>
      <c r="AM19">
        <v>7.0970302851824902</v>
      </c>
      <c r="AN19">
        <v>6.0342078526877803</v>
      </c>
      <c r="AO19">
        <v>5.4951015199713202</v>
      </c>
      <c r="AP19">
        <v>4.6069884134542702</v>
      </c>
      <c r="AQ19">
        <v>7.6817334534132504</v>
      </c>
      <c r="AR19">
        <v>7.4029854995043003</v>
      </c>
      <c r="AS19">
        <v>5.95509031509759</v>
      </c>
      <c r="AT19">
        <v>5.9921758969555299</v>
      </c>
      <c r="AU19">
        <v>6.2875877455180298</v>
      </c>
      <c r="AV19">
        <v>5.1734749941400802</v>
      </c>
      <c r="AW19">
        <v>7.8020572202428404</v>
      </c>
      <c r="AX19">
        <v>8.2470712098676806</v>
      </c>
      <c r="AY19">
        <v>6.8542530362137697</v>
      </c>
      <c r="AZ19">
        <v>6.5991167073201504</v>
      </c>
      <c r="BA19">
        <v>8.4045532119172801</v>
      </c>
      <c r="BB19">
        <v>6.8898778423562996</v>
      </c>
      <c r="BC19">
        <v>7.4159165982470299</v>
      </c>
      <c r="BD19">
        <v>8.0618838817100809</v>
      </c>
      <c r="BE19">
        <v>8.3400631093180806</v>
      </c>
      <c r="BF19">
        <v>7.70059155047415</v>
      </c>
      <c r="BG19">
        <v>6.3559081214594002</v>
      </c>
      <c r="BH19">
        <v>9.2756483317413192</v>
      </c>
      <c r="BI19">
        <v>6.7507611462686503</v>
      </c>
      <c r="BJ19">
        <v>8.2730040243594694</v>
      </c>
      <c r="BK19">
        <v>5.4419482449688399</v>
      </c>
      <c r="BL19">
        <v>7.0510448504312802</v>
      </c>
      <c r="BM19">
        <v>7.0861910989900103</v>
      </c>
      <c r="BN19">
        <v>4.5351793483526901</v>
      </c>
      <c r="BO19">
        <v>6.6921252569110603</v>
      </c>
      <c r="BP19">
        <v>6.6752081052278101</v>
      </c>
      <c r="BQ19">
        <v>5.7609694875346298</v>
      </c>
      <c r="BR19">
        <v>5.9199587714390596</v>
      </c>
      <c r="BS19">
        <v>6.4663680883756802</v>
      </c>
      <c r="BT19">
        <v>6.7798695089820997</v>
      </c>
      <c r="BU19">
        <v>7.2821644832118002</v>
      </c>
      <c r="BV19">
        <v>5.8737237602749603</v>
      </c>
      <c r="BW19">
        <v>5.5643707264404902</v>
      </c>
      <c r="BX19">
        <v>7.0686124181956602</v>
      </c>
      <c r="BY19">
        <v>7.3878972785246599</v>
      </c>
      <c r="BZ19">
        <v>6.3859959696347897</v>
      </c>
      <c r="CA19">
        <v>7.0964035164523898</v>
      </c>
      <c r="CB19">
        <v>7.2291541833077098</v>
      </c>
      <c r="CC19">
        <v>8.8859483946163493</v>
      </c>
      <c r="CD19">
        <v>7.87066310660372</v>
      </c>
      <c r="CE19">
        <v>8.9304321034140894</v>
      </c>
      <c r="CF19">
        <v>6.9354609767823101</v>
      </c>
      <c r="CG19">
        <v>8.2696981193344392</v>
      </c>
      <c r="CH19">
        <v>8.23693304892603</v>
      </c>
      <c r="CI19">
        <v>5.6853165503337904</v>
      </c>
      <c r="CJ19">
        <v>6.21237599084139</v>
      </c>
      <c r="CK19">
        <v>6.5492587493162997</v>
      </c>
      <c r="CL19">
        <v>5.7210627317464802</v>
      </c>
      <c r="CM19">
        <v>6.1462498739854601</v>
      </c>
      <c r="CN19">
        <v>8.8876907484614094</v>
      </c>
      <c r="CO19">
        <v>6.7172490529559497</v>
      </c>
      <c r="CP19">
        <v>5.3303754244198904</v>
      </c>
      <c r="CQ19">
        <v>6.6320969634334901</v>
      </c>
      <c r="CR19">
        <v>6.7322677708999503</v>
      </c>
      <c r="CS19">
        <v>9.5431760188335009</v>
      </c>
      <c r="CT19">
        <v>6.3915546182882101</v>
      </c>
      <c r="CU19">
        <v>6.6001531484943499</v>
      </c>
      <c r="CV19">
        <v>7.1887443113336396</v>
      </c>
      <c r="CW19">
        <v>6.6877697983645801</v>
      </c>
    </row>
    <row r="20" spans="1:101" x14ac:dyDescent="0.45">
      <c r="A20" t="s">
        <v>135</v>
      </c>
      <c r="B20">
        <v>4.6061442203835998</v>
      </c>
      <c r="C20">
        <v>3.4487347011074498</v>
      </c>
      <c r="D20">
        <v>5.3479441670428001</v>
      </c>
      <c r="E20">
        <v>5.19540820336415</v>
      </c>
      <c r="F20">
        <v>5.5491761359926901</v>
      </c>
      <c r="G20">
        <v>5.1652078942159996</v>
      </c>
      <c r="H20">
        <v>4.4499568021465103</v>
      </c>
      <c r="I20">
        <v>4.1271110324297204</v>
      </c>
      <c r="J20">
        <v>6.5727982534397897</v>
      </c>
      <c r="K20">
        <v>5.9976220495670303</v>
      </c>
      <c r="L20">
        <v>7.4710331725563499</v>
      </c>
      <c r="M20">
        <v>5.0293144422529599</v>
      </c>
      <c r="N20">
        <v>7.6009005238910801</v>
      </c>
      <c r="O20">
        <v>4.2156308395525901</v>
      </c>
      <c r="P20">
        <v>6.2862211287622198</v>
      </c>
      <c r="Q20">
        <v>3.4911452914928902</v>
      </c>
      <c r="R20">
        <v>7.5785401387350104</v>
      </c>
      <c r="S20">
        <v>3.2357884328229898</v>
      </c>
      <c r="T20">
        <v>6.6670975013633802</v>
      </c>
      <c r="U20">
        <v>5.4222874904650702</v>
      </c>
      <c r="W20">
        <v>5.6067316686453701</v>
      </c>
      <c r="X20">
        <v>5.7934265619514198</v>
      </c>
      <c r="Y20">
        <v>5.1756252862004004</v>
      </c>
      <c r="Z20">
        <v>4.1273774111390296</v>
      </c>
      <c r="AA20">
        <v>2.8736344956875599</v>
      </c>
      <c r="AB20">
        <v>4.6117418019186998</v>
      </c>
      <c r="AC20">
        <v>5.9838099732273804</v>
      </c>
      <c r="AD20">
        <v>4.0507895013338304</v>
      </c>
      <c r="AE20">
        <v>6.1639784404314604</v>
      </c>
      <c r="AF20">
        <v>5.6720810029641298</v>
      </c>
      <c r="AG20">
        <v>5.1099889846339499</v>
      </c>
      <c r="AH20">
        <v>4.5721383613282001</v>
      </c>
      <c r="AI20">
        <v>6.9496974516375198</v>
      </c>
      <c r="AJ20">
        <v>6.60600242388439</v>
      </c>
      <c r="AK20">
        <v>8.6632335885993701</v>
      </c>
      <c r="AL20">
        <v>5.7411946039475596</v>
      </c>
      <c r="AM20">
        <v>6.8198862202818402</v>
      </c>
      <c r="AN20">
        <v>6.6640108868855004</v>
      </c>
      <c r="AO20">
        <v>4.1312420292474803</v>
      </c>
      <c r="AP20">
        <v>3.7220543451459802</v>
      </c>
      <c r="AQ20">
        <v>9.0099606989694703</v>
      </c>
      <c r="AR20">
        <v>7.1984511209428801</v>
      </c>
      <c r="AS20">
        <v>6.7521891900398003</v>
      </c>
      <c r="AT20">
        <v>6.9577769183716702</v>
      </c>
      <c r="AU20">
        <v>6.3873388206044304</v>
      </c>
      <c r="AV20">
        <v>4.5313774154945801</v>
      </c>
      <c r="AW20">
        <v>8.1515202701407397</v>
      </c>
      <c r="AX20">
        <v>8.9045926717910895</v>
      </c>
      <c r="AY20">
        <v>6.8806248450355296</v>
      </c>
      <c r="AZ20">
        <v>7.5185764231999004</v>
      </c>
      <c r="BA20">
        <v>8.1857480937642393</v>
      </c>
      <c r="BB20">
        <v>6.83546574398322</v>
      </c>
      <c r="BC20">
        <v>7.15470858634629</v>
      </c>
      <c r="BD20">
        <v>8.5926380790119907</v>
      </c>
      <c r="BE20">
        <v>7.7100023134063802</v>
      </c>
      <c r="BF20">
        <v>7.5308172175800001</v>
      </c>
      <c r="BG20">
        <v>6.2014821154637998</v>
      </c>
      <c r="BH20">
        <v>9.8161168572895505</v>
      </c>
      <c r="BI20">
        <v>7.1009886916097198</v>
      </c>
      <c r="BJ20">
        <v>8.0500762468734095</v>
      </c>
      <c r="BK20">
        <v>5.8150591465965604</v>
      </c>
      <c r="BL20">
        <v>6.9685958933678904</v>
      </c>
      <c r="BM20">
        <v>6.5360305396979497</v>
      </c>
      <c r="BN20">
        <v>6.2075633017354797</v>
      </c>
      <c r="BO20">
        <v>7.1935969139516702</v>
      </c>
      <c r="BP20">
        <v>7.3037723649272497</v>
      </c>
      <c r="BQ20">
        <v>5.9153534173989701</v>
      </c>
      <c r="BR20">
        <v>5.1344346397217304</v>
      </c>
      <c r="BS20">
        <v>7.25703943352827</v>
      </c>
      <c r="BT20">
        <v>5.6842314039703696</v>
      </c>
      <c r="BU20">
        <v>7.7440360826234302</v>
      </c>
      <c r="BV20">
        <v>6.4934454090076397</v>
      </c>
      <c r="BW20">
        <v>6.09917909603758</v>
      </c>
      <c r="BX20">
        <v>8.24694657590201</v>
      </c>
      <c r="BY20">
        <v>6.9157926417891797</v>
      </c>
      <c r="BZ20">
        <v>6.2668956231041903</v>
      </c>
      <c r="CA20">
        <v>7.2916585640135203</v>
      </c>
      <c r="CB20">
        <v>7.6127567997499401</v>
      </c>
      <c r="CC20">
        <v>8.2436886486624701</v>
      </c>
      <c r="CD20">
        <v>7.1230598017786999</v>
      </c>
      <c r="CE20">
        <v>8.3661388976195408</v>
      </c>
      <c r="CF20">
        <v>6.6998628532598996</v>
      </c>
      <c r="CG20">
        <v>8.7240976868953606</v>
      </c>
      <c r="CH20">
        <v>7.5773168085997398</v>
      </c>
      <c r="CI20">
        <v>5.6761836584867504</v>
      </c>
      <c r="CJ20">
        <v>5.0724454244148802</v>
      </c>
      <c r="CK20">
        <v>6.5002574999890399</v>
      </c>
      <c r="CL20">
        <v>5.5101279857132397</v>
      </c>
      <c r="CM20">
        <v>6.5671786730120099</v>
      </c>
      <c r="CN20">
        <v>9.2009298663214292</v>
      </c>
      <c r="CO20">
        <v>5.0975188499078898</v>
      </c>
      <c r="CP20">
        <v>4.6878909505016599</v>
      </c>
      <c r="CQ20">
        <v>5.34304958562248</v>
      </c>
      <c r="CR20">
        <v>4.9911977003787102</v>
      </c>
      <c r="CS20">
        <v>7.3383173290649104</v>
      </c>
      <c r="CT20">
        <v>7.2098372170258704</v>
      </c>
      <c r="CU20">
        <v>6.82769444262631</v>
      </c>
      <c r="CV20">
        <v>7.8779491799221901</v>
      </c>
      <c r="CW20">
        <v>6.2100778871716802</v>
      </c>
    </row>
    <row r="21" spans="1:101" x14ac:dyDescent="0.45">
      <c r="A21" t="s">
        <v>129</v>
      </c>
      <c r="B21">
        <v>4.7824042630200703</v>
      </c>
      <c r="C21">
        <v>3.1430460975055801</v>
      </c>
      <c r="D21">
        <v>5.4160958807326303</v>
      </c>
      <c r="E21">
        <v>4.1122295459493099</v>
      </c>
      <c r="F21">
        <v>6.2024623125340499</v>
      </c>
      <c r="G21">
        <v>5.3043023207441697</v>
      </c>
      <c r="H21">
        <v>4.5911085407812999</v>
      </c>
      <c r="I21">
        <v>4.8200685751711303</v>
      </c>
      <c r="J21">
        <v>5.6506501574559298</v>
      </c>
      <c r="K21">
        <v>3.93173678740358</v>
      </c>
      <c r="L21">
        <v>4.2695051132363702</v>
      </c>
      <c r="M21">
        <v>4.3664698007730296</v>
      </c>
      <c r="N21">
        <v>5.0454696554084304</v>
      </c>
      <c r="P21">
        <v>4.0292833957563303</v>
      </c>
      <c r="Q21">
        <v>5.3636668355208901</v>
      </c>
      <c r="R21">
        <v>6.3450434285152602</v>
      </c>
      <c r="S21">
        <v>3.26912582400172</v>
      </c>
      <c r="T21">
        <v>4.9006473571117999</v>
      </c>
      <c r="U21">
        <v>5.2374064388456798</v>
      </c>
      <c r="V21">
        <v>4.2156308395525901</v>
      </c>
      <c r="W21">
        <v>4.6868449516085704</v>
      </c>
      <c r="X21">
        <v>4.5808824701816402</v>
      </c>
      <c r="Y21">
        <v>4.4691115623617401</v>
      </c>
      <c r="Z21">
        <v>5.0796083725007897</v>
      </c>
      <c r="AA21">
        <v>4.8412541017440001</v>
      </c>
      <c r="AB21">
        <v>5.8462207200234904</v>
      </c>
      <c r="AC21">
        <v>4.6558872176412898</v>
      </c>
      <c r="AD21">
        <v>5.4674079905616502</v>
      </c>
      <c r="AE21">
        <v>5.9120335767051602</v>
      </c>
      <c r="AF21">
        <v>5.6670845725996903</v>
      </c>
      <c r="AG21">
        <v>4.2764997080688598</v>
      </c>
      <c r="AH21">
        <v>2.6803274771304499</v>
      </c>
      <c r="AI21">
        <v>5.7548492567871596</v>
      </c>
      <c r="AJ21">
        <v>5.1405750701378601</v>
      </c>
      <c r="AK21">
        <v>6.5712410652569204</v>
      </c>
      <c r="AL21">
        <v>4.9889181308602701</v>
      </c>
      <c r="AM21">
        <v>5.8892447927236304</v>
      </c>
      <c r="AN21">
        <v>6.21063234102777</v>
      </c>
      <c r="AO21">
        <v>3.6606956827241302</v>
      </c>
      <c r="AP21">
        <v>2.8824035432225799</v>
      </c>
      <c r="AQ21">
        <v>6.4723627328651396</v>
      </c>
      <c r="AR21">
        <v>5.2608707615228703</v>
      </c>
      <c r="AS21">
        <v>5.0089095452074597</v>
      </c>
      <c r="AT21">
        <v>5.6580489714234803</v>
      </c>
      <c r="AU21">
        <v>4.7951751219030596</v>
      </c>
      <c r="AV21">
        <v>3.4700301136090501</v>
      </c>
      <c r="AW21">
        <v>7.3220029689940898</v>
      </c>
      <c r="AX21">
        <v>7.4681898270146903</v>
      </c>
      <c r="AY21">
        <v>5.4383957967779404</v>
      </c>
      <c r="AZ21">
        <v>5.1272981315341504</v>
      </c>
      <c r="BA21">
        <v>5.4693059373174204</v>
      </c>
      <c r="BB21">
        <v>4.5816851761540596</v>
      </c>
      <c r="BC21">
        <v>6.2120837149180597</v>
      </c>
      <c r="BD21">
        <v>6.3666243334548502</v>
      </c>
      <c r="BE21">
        <v>5.6723071429397898</v>
      </c>
      <c r="BF21">
        <v>5.448814124459</v>
      </c>
      <c r="BG21">
        <v>4.4159219265017402</v>
      </c>
      <c r="BH21">
        <v>7.3011153603140304</v>
      </c>
      <c r="BI21">
        <v>4.8137395195310599</v>
      </c>
      <c r="BJ21">
        <v>6.0345868325807297</v>
      </c>
      <c r="BK21">
        <v>4.2455000010691499</v>
      </c>
      <c r="BL21">
        <v>5.83289900977634</v>
      </c>
      <c r="BM21">
        <v>4.8531972368438501</v>
      </c>
      <c r="BN21">
        <v>4.8989014820061803</v>
      </c>
      <c r="BO21">
        <v>4.9843254437044102</v>
      </c>
      <c r="BP21">
        <v>5.3083195486857404</v>
      </c>
      <c r="BQ21">
        <v>4.7956996629970003</v>
      </c>
      <c r="BR21">
        <v>4.9140450239038902</v>
      </c>
      <c r="BS21">
        <v>6.0077250848943198</v>
      </c>
      <c r="BT21">
        <v>4.40543251909929</v>
      </c>
      <c r="BU21">
        <v>5.51234708420556</v>
      </c>
      <c r="BV21">
        <v>5.3818518617808397</v>
      </c>
      <c r="BW21">
        <v>5.7520326679957199</v>
      </c>
      <c r="BX21">
        <v>7.0776413718885198</v>
      </c>
      <c r="BY21">
        <v>5.4323559302258104</v>
      </c>
      <c r="BZ21">
        <v>4.55116581317687</v>
      </c>
      <c r="CA21">
        <v>5.55639782031413</v>
      </c>
      <c r="CB21">
        <v>5.6247989472031197</v>
      </c>
      <c r="CC21">
        <v>7.0323466407179804</v>
      </c>
      <c r="CD21">
        <v>5.5721909223153903</v>
      </c>
      <c r="CE21">
        <v>7.1792570767941797</v>
      </c>
      <c r="CF21">
        <v>4.99304427969094</v>
      </c>
      <c r="CG21">
        <v>6.6005089132655597</v>
      </c>
      <c r="CH21">
        <v>6.9562818538606903</v>
      </c>
      <c r="CI21">
        <v>5.8756568182034599</v>
      </c>
      <c r="CJ21">
        <v>5.1440138248283702</v>
      </c>
      <c r="CK21">
        <v>6.7713181624288197</v>
      </c>
      <c r="CL21">
        <v>4.6134528088366302</v>
      </c>
      <c r="CM21">
        <v>5.4421962049755299</v>
      </c>
      <c r="CN21">
        <v>6.3211171516049598</v>
      </c>
      <c r="CO21">
        <v>5.6485976878340196</v>
      </c>
      <c r="CP21">
        <v>4.9747130725825004</v>
      </c>
      <c r="CQ21">
        <v>4.9620942334774201</v>
      </c>
      <c r="CR21">
        <v>4.16373790739451</v>
      </c>
      <c r="CS21">
        <v>7.3189692201697802</v>
      </c>
      <c r="CT21">
        <v>5.1564262380625197</v>
      </c>
      <c r="CU21">
        <v>5.8450433022468502</v>
      </c>
      <c r="CV21">
        <v>5.6329575485044803</v>
      </c>
      <c r="CW21">
        <v>4.3995031922657901</v>
      </c>
    </row>
    <row r="22" spans="1:101" x14ac:dyDescent="0.45">
      <c r="A22" t="s">
        <v>47</v>
      </c>
      <c r="B22">
        <v>4.8427794168667901</v>
      </c>
      <c r="C22">
        <v>4.6121334336552904</v>
      </c>
      <c r="D22">
        <v>5.1934529937938096</v>
      </c>
      <c r="E22">
        <v>3.5339685636430098</v>
      </c>
      <c r="F22">
        <v>7.1014568030151004</v>
      </c>
      <c r="G22">
        <v>3.07701060611743</v>
      </c>
      <c r="H22">
        <v>4.1780949959159397</v>
      </c>
      <c r="I22">
        <v>5.2539685315716396</v>
      </c>
      <c r="J22">
        <v>4.96506946455019</v>
      </c>
      <c r="K22">
        <v>3.10238267417783</v>
      </c>
      <c r="L22">
        <v>4.8361104073498602</v>
      </c>
      <c r="M22">
        <v>3.9527119151985199</v>
      </c>
      <c r="N22">
        <v>3.8018190440741799</v>
      </c>
      <c r="O22">
        <v>4.6868449516085704</v>
      </c>
      <c r="P22">
        <v>4.0280023216778904</v>
      </c>
      <c r="Q22">
        <v>5.4168498466380504</v>
      </c>
      <c r="R22">
        <v>4.1490643851704601</v>
      </c>
      <c r="S22">
        <v>3.73173123752834</v>
      </c>
      <c r="T22">
        <v>5.0111473406354001</v>
      </c>
      <c r="U22">
        <v>2.7498592198948799</v>
      </c>
      <c r="V22">
        <v>5.6067316686453701</v>
      </c>
      <c r="X22">
        <v>3.0359530131278398</v>
      </c>
      <c r="Y22">
        <v>3.06367360258329</v>
      </c>
      <c r="Z22">
        <v>4.3317234942512099</v>
      </c>
      <c r="AA22">
        <v>4.5940026067312898</v>
      </c>
      <c r="AB22">
        <v>5.4025812052906002</v>
      </c>
      <c r="AC22">
        <v>3.2685777759311199</v>
      </c>
      <c r="AD22">
        <v>4.0505883195981101</v>
      </c>
      <c r="AE22">
        <v>3.7458482504168402</v>
      </c>
      <c r="AF22">
        <v>3.2173904106831501</v>
      </c>
      <c r="AG22">
        <v>2.2657892959112398</v>
      </c>
      <c r="AH22">
        <v>2.9703358055006701</v>
      </c>
      <c r="AI22">
        <v>2.3369993713557</v>
      </c>
      <c r="AJ22">
        <v>3.71586914671063</v>
      </c>
      <c r="AK22">
        <v>4.5304503997139696</v>
      </c>
      <c r="AL22">
        <v>4.4300110253825498</v>
      </c>
      <c r="AM22">
        <v>4.6266519001243003</v>
      </c>
      <c r="AN22">
        <v>3.5034300484816798</v>
      </c>
      <c r="AO22">
        <v>4.3027686841167698</v>
      </c>
      <c r="AP22">
        <v>4.1208706055027404</v>
      </c>
      <c r="AQ22">
        <v>4.9196376417979097</v>
      </c>
      <c r="AR22">
        <v>4.53406904441331</v>
      </c>
      <c r="AS22">
        <v>2.4593535813507299</v>
      </c>
      <c r="AT22">
        <v>2.7534389656715299</v>
      </c>
      <c r="AU22">
        <v>3.5002640315711702</v>
      </c>
      <c r="AV22">
        <v>4.4699203819104998</v>
      </c>
      <c r="AW22">
        <v>6.3612634257484704</v>
      </c>
      <c r="AX22">
        <v>6.4994806482179301</v>
      </c>
      <c r="AY22">
        <v>3.9991425253786299</v>
      </c>
      <c r="AZ22">
        <v>4.9602680554402196</v>
      </c>
      <c r="BA22">
        <v>5.4129390889726396</v>
      </c>
      <c r="BB22">
        <v>5.1006932520188402</v>
      </c>
      <c r="BC22">
        <v>5.4595266696202396</v>
      </c>
      <c r="BD22">
        <v>5.0792578846114997</v>
      </c>
      <c r="BE22">
        <v>5.99662759150669</v>
      </c>
      <c r="BF22">
        <v>4.4222302611400899</v>
      </c>
      <c r="BG22">
        <v>4.33019120259062</v>
      </c>
      <c r="BH22">
        <v>5.6206880924817497</v>
      </c>
      <c r="BI22">
        <v>3.8273537790008501</v>
      </c>
      <c r="BJ22">
        <v>5.1086494282764301</v>
      </c>
      <c r="BK22">
        <v>4.4998718914958999</v>
      </c>
      <c r="BL22">
        <v>6.0073579764001304</v>
      </c>
      <c r="BM22">
        <v>4.5300566474407802</v>
      </c>
      <c r="BN22">
        <v>3.0165942232347298</v>
      </c>
      <c r="BO22">
        <v>5.3393174919909896</v>
      </c>
      <c r="BP22">
        <v>6.0579667330060696</v>
      </c>
      <c r="BQ22">
        <v>5.4015308661976196</v>
      </c>
      <c r="BR22">
        <v>5.1782160681766003</v>
      </c>
      <c r="BS22">
        <v>5.1677086736920996</v>
      </c>
      <c r="BT22">
        <v>6.3779595757507499</v>
      </c>
      <c r="BU22">
        <v>6.0060760510450502</v>
      </c>
      <c r="BV22">
        <v>4.7373355018819696</v>
      </c>
      <c r="BW22">
        <v>6.41997498913946</v>
      </c>
      <c r="BX22">
        <v>7.4663270237591997</v>
      </c>
      <c r="BY22">
        <v>6.9245980281794699</v>
      </c>
      <c r="BZ22">
        <v>5.9826634521550099</v>
      </c>
      <c r="CA22">
        <v>4.7564309227150803</v>
      </c>
      <c r="CB22">
        <v>5.0640982784579398</v>
      </c>
      <c r="CC22">
        <v>6.6234226733052202</v>
      </c>
      <c r="CD22">
        <v>6.2473354727251103</v>
      </c>
      <c r="CE22">
        <v>6.3065939995391398</v>
      </c>
      <c r="CF22">
        <v>6.19440940812561</v>
      </c>
      <c r="CG22">
        <v>5.4255080255178703</v>
      </c>
      <c r="CH22">
        <v>7.8410985506416502</v>
      </c>
      <c r="CI22">
        <v>5.83626452073816</v>
      </c>
      <c r="CJ22">
        <v>6.36524509743594</v>
      </c>
      <c r="CK22">
        <v>7.5920743502072199</v>
      </c>
      <c r="CL22">
        <v>5.2806985201828098</v>
      </c>
      <c r="CM22">
        <v>3.9907976390802502</v>
      </c>
      <c r="CN22">
        <v>6.2835771369420099</v>
      </c>
      <c r="CO22">
        <v>7.3694602782163798</v>
      </c>
      <c r="CP22">
        <v>5.5102042324496798</v>
      </c>
      <c r="CQ22">
        <v>6.1260442822635701</v>
      </c>
      <c r="CR22">
        <v>6.8409179791882497</v>
      </c>
      <c r="CS22">
        <v>9.1258358762986198</v>
      </c>
      <c r="CT22">
        <v>4.9344702712802802</v>
      </c>
      <c r="CU22">
        <v>5.64877885386315</v>
      </c>
      <c r="CV22">
        <v>5.2902686098810499</v>
      </c>
      <c r="CW22">
        <v>5.6406454925156098</v>
      </c>
    </row>
    <row r="23" spans="1:101" x14ac:dyDescent="0.45">
      <c r="A23" t="s">
        <v>150</v>
      </c>
      <c r="B23">
        <v>5.0015225217499104</v>
      </c>
      <c r="C23">
        <v>4.5195984636554298</v>
      </c>
      <c r="D23">
        <v>5.1805363605474897</v>
      </c>
      <c r="E23">
        <v>5.2946780901050596</v>
      </c>
      <c r="F23">
        <v>5.2595376362040103</v>
      </c>
      <c r="G23">
        <v>4.77094720911035</v>
      </c>
      <c r="H23">
        <v>4.01789257549743</v>
      </c>
      <c r="I23">
        <v>4.9555114493228603</v>
      </c>
      <c r="J23">
        <v>5.0115566234604501</v>
      </c>
      <c r="K23">
        <v>6.2433167879759903</v>
      </c>
      <c r="L23">
        <v>7.18771672770088</v>
      </c>
      <c r="M23">
        <v>4.1892708425182397</v>
      </c>
      <c r="N23">
        <v>6.4849229756613997</v>
      </c>
      <c r="O23">
        <v>4.9140450239038902</v>
      </c>
      <c r="P23">
        <v>5.5091154976780903</v>
      </c>
      <c r="Q23">
        <v>4.2595697193156203</v>
      </c>
      <c r="R23">
        <v>5.1546480324310799</v>
      </c>
      <c r="S23">
        <v>3.1262913073084899</v>
      </c>
      <c r="T23">
        <v>6.53391959590284</v>
      </c>
      <c r="U23">
        <v>5.7821437475831896</v>
      </c>
      <c r="V23">
        <v>5.1344346397217304</v>
      </c>
      <c r="W23">
        <v>5.1782160681766003</v>
      </c>
      <c r="X23">
        <v>4.9139599749073604</v>
      </c>
      <c r="Y23">
        <v>4.2614336152447301</v>
      </c>
      <c r="Z23">
        <v>5.9199587714390596</v>
      </c>
      <c r="AA23">
        <v>4.2821187891128298</v>
      </c>
      <c r="AB23">
        <v>3.7340952510633998</v>
      </c>
      <c r="AC23">
        <v>5.2317444035612102</v>
      </c>
      <c r="AD23">
        <v>6.1826241301225604</v>
      </c>
      <c r="AE23">
        <v>5.6647920028241501</v>
      </c>
      <c r="AF23">
        <v>5.2429316232563297</v>
      </c>
      <c r="AG23">
        <v>4.3405747162887502</v>
      </c>
      <c r="AH23">
        <v>4.3993775479894</v>
      </c>
      <c r="AI23">
        <v>6.7068563536197496</v>
      </c>
      <c r="AJ23">
        <v>5.9347500519780203</v>
      </c>
      <c r="AK23">
        <v>7.8292317698822798</v>
      </c>
      <c r="AL23">
        <v>6.93250406176581</v>
      </c>
      <c r="AM23">
        <v>5.4163507547101304</v>
      </c>
      <c r="AN23">
        <v>7.2910416320010096</v>
      </c>
      <c r="AO23">
        <v>2.75072199678142</v>
      </c>
      <c r="AP23">
        <v>3.7422421884176602</v>
      </c>
      <c r="AQ23">
        <v>7.29140465014643</v>
      </c>
      <c r="AR23">
        <v>6.8570947200949801</v>
      </c>
      <c r="AS23">
        <v>6.0560698330504898</v>
      </c>
      <c r="AT23">
        <v>5.9562212954132496</v>
      </c>
      <c r="AU23">
        <v>5.4839643245151004</v>
      </c>
      <c r="AV23">
        <v>3.21067655889579</v>
      </c>
      <c r="AW23">
        <v>6.5328382182559999</v>
      </c>
      <c r="AX23">
        <v>6.2585299927667002</v>
      </c>
      <c r="AY23">
        <v>6.3684318282941899</v>
      </c>
      <c r="AZ23">
        <v>6.0338382775202897</v>
      </c>
      <c r="BA23">
        <v>6.6671602017254603</v>
      </c>
      <c r="BB23">
        <v>5.9635137530476898</v>
      </c>
      <c r="BC23">
        <v>4.7849548891462099</v>
      </c>
      <c r="BD23">
        <v>7.1438109237463303</v>
      </c>
      <c r="BE23">
        <v>6.3060778447299102</v>
      </c>
      <c r="BF23">
        <v>6.4890655748955899</v>
      </c>
      <c r="BG23">
        <v>5.5633827988372397</v>
      </c>
      <c r="BH23">
        <v>8.2090366888044102</v>
      </c>
      <c r="BI23">
        <v>6.5616944461279196</v>
      </c>
      <c r="BJ23">
        <v>7.7745730307342598</v>
      </c>
      <c r="BK23">
        <v>4.8431154841570203</v>
      </c>
      <c r="BL23">
        <v>5.0507704090099299</v>
      </c>
      <c r="BM23">
        <v>5.3815830739972403</v>
      </c>
      <c r="BN23">
        <v>5.6322470566259</v>
      </c>
      <c r="BO23">
        <v>5.3746922048968599</v>
      </c>
      <c r="BP23">
        <v>6.0548791894749403</v>
      </c>
      <c r="BQ23">
        <v>2.9443205758145101</v>
      </c>
      <c r="BS23">
        <v>5.6087744472307897</v>
      </c>
      <c r="BT23">
        <v>3.2530919370192999</v>
      </c>
      <c r="BU23">
        <v>5.6583832734113804</v>
      </c>
      <c r="BV23">
        <v>4.9154194367005699</v>
      </c>
      <c r="BW23">
        <v>3.9881022771213499</v>
      </c>
      <c r="BX23">
        <v>5.9040868979879599</v>
      </c>
      <c r="BY23">
        <v>3.5660010645778</v>
      </c>
      <c r="BZ23">
        <v>3.9282227658611899</v>
      </c>
      <c r="CA23">
        <v>5.7211384051687402</v>
      </c>
      <c r="CB23">
        <v>6.8316756782510399</v>
      </c>
      <c r="CC23">
        <v>6.0447873102412002</v>
      </c>
      <c r="CD23">
        <v>6.0188180556024502</v>
      </c>
      <c r="CE23">
        <v>6.4518173625245199</v>
      </c>
      <c r="CF23">
        <v>3.27293992518582</v>
      </c>
      <c r="CG23">
        <v>6.1972372213878399</v>
      </c>
      <c r="CH23">
        <v>3.6211124311346299</v>
      </c>
      <c r="CI23">
        <v>2.2604272097979501</v>
      </c>
      <c r="CJ23">
        <v>2.1736542219756099</v>
      </c>
      <c r="CK23">
        <v>4.2937151056122103</v>
      </c>
      <c r="CL23">
        <v>2.9763090313543401</v>
      </c>
      <c r="CM23">
        <v>5.84728740412777</v>
      </c>
      <c r="CN23">
        <v>7.5690296463490601</v>
      </c>
      <c r="CO23">
        <v>3.9360602126655699</v>
      </c>
      <c r="CP23">
        <v>3.37958009310824</v>
      </c>
      <c r="CQ23">
        <v>3.5460938602739098</v>
      </c>
      <c r="CR23">
        <v>4.2752354432261299</v>
      </c>
      <c r="CS23">
        <v>5.3222899941575799</v>
      </c>
      <c r="CT23">
        <v>5.7608849921785898</v>
      </c>
      <c r="CU23">
        <v>4.9591837520028301</v>
      </c>
      <c r="CV23">
        <v>6.4370514805850299</v>
      </c>
      <c r="CW23">
        <v>3.7966493285367999</v>
      </c>
    </row>
    <row r="24" spans="1:101" x14ac:dyDescent="0.45">
      <c r="A24" t="s">
        <v>132</v>
      </c>
      <c r="B24">
        <v>5.0102657802708404</v>
      </c>
      <c r="C24">
        <v>5.4170773667547296</v>
      </c>
      <c r="D24">
        <v>7.0975149421439703</v>
      </c>
      <c r="E24">
        <v>4.1403166595576604</v>
      </c>
      <c r="F24">
        <v>8.1065069229388396</v>
      </c>
      <c r="G24">
        <v>3.5967395063627099</v>
      </c>
      <c r="H24">
        <v>5.1768208032609797</v>
      </c>
      <c r="I24">
        <v>6.0779633001113602</v>
      </c>
      <c r="J24">
        <v>4.8983358077104899</v>
      </c>
      <c r="K24">
        <v>5.1552818188852196</v>
      </c>
      <c r="L24">
        <v>5.8272843862204802</v>
      </c>
      <c r="M24">
        <v>4.1842703173325999</v>
      </c>
      <c r="N24">
        <v>4.2030948864619404</v>
      </c>
      <c r="O24">
        <v>6.3450434285152602</v>
      </c>
      <c r="P24">
        <v>5.9712931329242602</v>
      </c>
      <c r="Q24">
        <v>5.9357052949718803</v>
      </c>
      <c r="S24">
        <v>5.0686759057476003</v>
      </c>
      <c r="T24">
        <v>4.5436421977756796</v>
      </c>
      <c r="U24">
        <v>5.3696363163034597</v>
      </c>
      <c r="V24">
        <v>7.5785401387350104</v>
      </c>
      <c r="W24">
        <v>4.1490643851704601</v>
      </c>
      <c r="X24">
        <v>3.6103048588249198</v>
      </c>
      <c r="Y24">
        <v>4.1441708774219403</v>
      </c>
      <c r="Z24">
        <v>5.7150738434324504</v>
      </c>
      <c r="AA24">
        <v>6.1420592956739899</v>
      </c>
      <c r="AB24">
        <v>5.9242518554557098</v>
      </c>
      <c r="AC24">
        <v>4.7462583714039104</v>
      </c>
      <c r="AD24">
        <v>6.60062221827316</v>
      </c>
      <c r="AE24">
        <v>6.1398012754403597</v>
      </c>
      <c r="AF24">
        <v>4.1844167941895298</v>
      </c>
      <c r="AG24">
        <v>3.9335669763578198</v>
      </c>
      <c r="AH24">
        <v>4.9252848011518999</v>
      </c>
      <c r="AI24">
        <v>5.2802293392858299</v>
      </c>
      <c r="AJ24">
        <v>5.4129930237688102</v>
      </c>
      <c r="AK24">
        <v>6.74210755558365</v>
      </c>
      <c r="AL24">
        <v>5.7829020834541396</v>
      </c>
      <c r="AM24">
        <v>5.7623137262083297</v>
      </c>
      <c r="AN24">
        <v>6.5626534084379902</v>
      </c>
      <c r="AO24">
        <v>5.5604865569596003</v>
      </c>
      <c r="AP24">
        <v>5.6620247312461602</v>
      </c>
      <c r="AQ24">
        <v>5.6677691024341899</v>
      </c>
      <c r="AR24">
        <v>7.0838872699564304</v>
      </c>
      <c r="AS24">
        <v>5.1579983812305796</v>
      </c>
      <c r="AT24">
        <v>4.2255400203869797</v>
      </c>
      <c r="AU24">
        <v>5.4525154198713803</v>
      </c>
      <c r="AV24">
        <v>5.0013252830097299</v>
      </c>
      <c r="AW24">
        <v>5.9452057401471503</v>
      </c>
      <c r="AX24">
        <v>5.3085501373315296</v>
      </c>
      <c r="AY24">
        <v>6.3753041442065799</v>
      </c>
      <c r="AZ24">
        <v>4.7216718900672898</v>
      </c>
      <c r="BA24">
        <v>6.45280502379208</v>
      </c>
      <c r="BB24">
        <v>5.7042504624699903</v>
      </c>
      <c r="BC24">
        <v>5.4976805860212696</v>
      </c>
      <c r="BD24">
        <v>6.5573078787381203</v>
      </c>
      <c r="BE24">
        <v>6.8088358210367996</v>
      </c>
      <c r="BF24">
        <v>6.1848775573516299</v>
      </c>
      <c r="BG24">
        <v>5.6312808176221099</v>
      </c>
      <c r="BH24">
        <v>6.8695283197852</v>
      </c>
      <c r="BI24">
        <v>5.95499265887047</v>
      </c>
      <c r="BJ24">
        <v>7.3778980206338396</v>
      </c>
      <c r="BK24">
        <v>4.8220771280627099</v>
      </c>
      <c r="BL24">
        <v>5.3956012218200904</v>
      </c>
      <c r="BM24">
        <v>6.1541012513849296</v>
      </c>
      <c r="BN24">
        <v>5.0205750543703402</v>
      </c>
      <c r="BO24">
        <v>5.14236079047462</v>
      </c>
      <c r="BP24">
        <v>5.3857953504844103</v>
      </c>
      <c r="BQ24">
        <v>5.3067609578470201</v>
      </c>
      <c r="BR24">
        <v>5.1546480324310799</v>
      </c>
      <c r="BS24">
        <v>5.3443628565946897</v>
      </c>
      <c r="BT24">
        <v>6.7609320158190602</v>
      </c>
      <c r="BU24">
        <v>5.8336586772552401</v>
      </c>
      <c r="BV24">
        <v>5.2182010307271103</v>
      </c>
      <c r="BW24">
        <v>6.4759363512873502</v>
      </c>
      <c r="BX24">
        <v>7.2457359714363898</v>
      </c>
      <c r="BY24">
        <v>6.7727012708827301</v>
      </c>
      <c r="BZ24">
        <v>6.5583351500410298</v>
      </c>
      <c r="CA24">
        <v>6.0848129665200803</v>
      </c>
      <c r="CB24">
        <v>7.3653365079708504</v>
      </c>
      <c r="CC24">
        <v>7.2865954473771302</v>
      </c>
      <c r="CD24">
        <v>7.83797048538373</v>
      </c>
      <c r="CE24">
        <v>7.53783427825182</v>
      </c>
      <c r="CF24">
        <v>6.1027148837846301</v>
      </c>
      <c r="CG24">
        <v>5.67632590381728</v>
      </c>
      <c r="CH24">
        <v>7.0880544884059704</v>
      </c>
      <c r="CI24">
        <v>5.63926115603602</v>
      </c>
      <c r="CJ24">
        <v>6.5147666730463998</v>
      </c>
      <c r="CK24">
        <v>7.0932424676122601</v>
      </c>
      <c r="CL24">
        <v>6.1113985184731296</v>
      </c>
      <c r="CM24">
        <v>5.3916029977496596</v>
      </c>
      <c r="CN24">
        <v>6.9707386008952197</v>
      </c>
      <c r="CO24">
        <v>8.0391044878320095</v>
      </c>
      <c r="CP24">
        <v>6.5857627031654102</v>
      </c>
      <c r="CQ24">
        <v>7.0972895388650299</v>
      </c>
      <c r="CR24">
        <v>7.8604288624934204</v>
      </c>
      <c r="CS24">
        <v>9.3696970902175991</v>
      </c>
      <c r="CT24">
        <v>5.21232871340922</v>
      </c>
      <c r="CU24">
        <v>5.9043339156130203</v>
      </c>
      <c r="CV24">
        <v>6.6974909579325601</v>
      </c>
      <c r="CW24">
        <v>6.4272781446845899</v>
      </c>
    </row>
    <row r="25" spans="1:101" x14ac:dyDescent="0.45">
      <c r="A25" t="s">
        <v>76</v>
      </c>
      <c r="B25">
        <v>5.0802724495895202</v>
      </c>
      <c r="C25">
        <v>6.0456035920756497</v>
      </c>
      <c r="D25">
        <v>5.3234633112868499</v>
      </c>
      <c r="E25">
        <v>5.2829850880549101</v>
      </c>
      <c r="F25">
        <v>6.7508660128404099</v>
      </c>
      <c r="G25">
        <v>5.4496414891558898</v>
      </c>
      <c r="H25">
        <v>4.8991025151337997</v>
      </c>
      <c r="I25">
        <v>6.3036407248219497</v>
      </c>
      <c r="J25">
        <v>4.7005829593225297</v>
      </c>
      <c r="K25">
        <v>3.9873251698843402</v>
      </c>
      <c r="L25">
        <v>4.7031305252137399</v>
      </c>
      <c r="M25">
        <v>4.2606582954524397</v>
      </c>
      <c r="N25">
        <v>3.4270229940221202</v>
      </c>
      <c r="O25">
        <v>5.1405750701378601</v>
      </c>
      <c r="P25">
        <v>5.3421831481463498</v>
      </c>
      <c r="Q25">
        <v>6.3843748804450904</v>
      </c>
      <c r="R25">
        <v>5.4129930237688102</v>
      </c>
      <c r="S25">
        <v>4.6729192239813697</v>
      </c>
      <c r="T25">
        <v>6.4534978300816199</v>
      </c>
      <c r="U25">
        <v>4.4844349522848699</v>
      </c>
      <c r="V25">
        <v>6.60600242388439</v>
      </c>
      <c r="W25">
        <v>3.71586914671063</v>
      </c>
      <c r="X25">
        <v>3.5774552606178198</v>
      </c>
      <c r="Y25">
        <v>5.3983700490725601</v>
      </c>
      <c r="Z25">
        <v>6.1511406362405996</v>
      </c>
      <c r="AA25">
        <v>5.6687348798674604</v>
      </c>
      <c r="AB25">
        <v>5.5404288592256803</v>
      </c>
      <c r="AC25">
        <v>4.02965188241871</v>
      </c>
      <c r="AD25">
        <v>5.7800714306318399</v>
      </c>
      <c r="AE25">
        <v>4.87284117331044</v>
      </c>
      <c r="AF25">
        <v>4.1223116730925602</v>
      </c>
      <c r="AG25">
        <v>2.7638502493853401</v>
      </c>
      <c r="AH25">
        <v>3.2408130801847101</v>
      </c>
      <c r="AI25">
        <v>3.0503781299647699</v>
      </c>
      <c r="AK25">
        <v>3.8224855205110502</v>
      </c>
      <c r="AL25">
        <v>6.2984128224904703</v>
      </c>
      <c r="AM25">
        <v>2.95293768288147</v>
      </c>
      <c r="AN25">
        <v>4.1218905909162</v>
      </c>
      <c r="AO25">
        <v>4.2340659976224</v>
      </c>
      <c r="AP25">
        <v>4.0059293205370698</v>
      </c>
      <c r="AQ25">
        <v>3.8905504895769401</v>
      </c>
      <c r="AR25">
        <v>3.56528023127618</v>
      </c>
      <c r="AS25">
        <v>2.67527503758506</v>
      </c>
      <c r="AT25">
        <v>2.5596832518823098</v>
      </c>
      <c r="AU25">
        <v>2.15956138581301</v>
      </c>
      <c r="AV25">
        <v>4.5126684961456096</v>
      </c>
      <c r="AW25">
        <v>4.6262093232200696</v>
      </c>
      <c r="AX25">
        <v>4.6751941738898104</v>
      </c>
      <c r="AY25">
        <v>2.5597673925644702</v>
      </c>
      <c r="AZ25">
        <v>3.2430831791415402</v>
      </c>
      <c r="BA25">
        <v>3.6425594577635101</v>
      </c>
      <c r="BB25">
        <v>3.8606370009761801</v>
      </c>
      <c r="BC25">
        <v>4.42379370867343</v>
      </c>
      <c r="BD25">
        <v>4.5798976385690997</v>
      </c>
      <c r="BE25">
        <v>4.8992887742263704</v>
      </c>
      <c r="BF25">
        <v>3.03738901361432</v>
      </c>
      <c r="BG25">
        <v>3.62722030614075</v>
      </c>
      <c r="BH25">
        <v>4.4072298996065298</v>
      </c>
      <c r="BI25">
        <v>4.1057637297716001</v>
      </c>
      <c r="BJ25">
        <v>3.4732318082221001</v>
      </c>
      <c r="BK25">
        <v>4.5615221002876201</v>
      </c>
      <c r="BL25">
        <v>5.8129003821635896</v>
      </c>
      <c r="BM25">
        <v>4.3845158669291404</v>
      </c>
      <c r="BN25">
        <v>4.3963730856596603</v>
      </c>
      <c r="BO25">
        <v>4.5110813805861296</v>
      </c>
      <c r="BP25">
        <v>5.4261853350112501</v>
      </c>
      <c r="BQ25">
        <v>5.8328181885255299</v>
      </c>
      <c r="BR25">
        <v>5.9347500519780203</v>
      </c>
      <c r="BS25">
        <v>5.0876583794729902</v>
      </c>
      <c r="BT25">
        <v>5.6345261169833902</v>
      </c>
      <c r="BU25">
        <v>4.7131825337485598</v>
      </c>
      <c r="BV25">
        <v>3.6098944366435002</v>
      </c>
      <c r="BW25">
        <v>7.11347110334526</v>
      </c>
      <c r="BX25">
        <v>7.4291711903525899</v>
      </c>
      <c r="BY25">
        <v>6.9633141468950299</v>
      </c>
      <c r="BZ25">
        <v>5.8774313235530196</v>
      </c>
      <c r="CA25">
        <v>3.3086611619160702</v>
      </c>
      <c r="CB25">
        <v>4.6155112747690703</v>
      </c>
      <c r="CC25">
        <v>5.3758720380987102</v>
      </c>
      <c r="CD25">
        <v>4.8882819331760201</v>
      </c>
      <c r="CE25">
        <v>4.4144002115752903</v>
      </c>
      <c r="CF25">
        <v>6.2378644162653796</v>
      </c>
      <c r="CG25">
        <v>4.7089427230806704</v>
      </c>
      <c r="CH25">
        <v>7.7751174296425196</v>
      </c>
      <c r="CI25">
        <v>6.4228453768523002</v>
      </c>
      <c r="CJ25">
        <v>6.7521240941924496</v>
      </c>
      <c r="CK25">
        <v>8.2553105977997294</v>
      </c>
      <c r="CL25">
        <v>6.1167550474822798</v>
      </c>
      <c r="CM25">
        <v>4.3347019843831003</v>
      </c>
      <c r="CN25">
        <v>5.3534949580213498</v>
      </c>
      <c r="CO25">
        <v>7.3534511570429997</v>
      </c>
      <c r="CP25">
        <v>6.7005408985957704</v>
      </c>
      <c r="CQ25">
        <v>6.3339038760170503</v>
      </c>
      <c r="CR25">
        <v>6.7861082722619601</v>
      </c>
      <c r="CS25">
        <v>8.7713474427581595</v>
      </c>
      <c r="CT25">
        <v>4.6961596734872</v>
      </c>
      <c r="CU25">
        <v>6.0804307219856</v>
      </c>
      <c r="CV25">
        <v>4.7418567184514098</v>
      </c>
      <c r="CW25">
        <v>6.0108755305864996</v>
      </c>
    </row>
    <row r="26" spans="1:101" x14ac:dyDescent="0.45">
      <c r="A26" t="s">
        <v>53</v>
      </c>
      <c r="B26">
        <v>5.1547761141460997</v>
      </c>
      <c r="C26">
        <v>4.5728563390357904</v>
      </c>
      <c r="D26">
        <v>6.50195754524196</v>
      </c>
      <c r="E26">
        <v>4.6612458568616901</v>
      </c>
      <c r="F26">
        <v>7.3633673922346699</v>
      </c>
      <c r="G26">
        <v>4.4248596483236504</v>
      </c>
      <c r="H26">
        <v>5.2698114051849698</v>
      </c>
      <c r="I26">
        <v>5.4557890128895696</v>
      </c>
      <c r="J26">
        <v>6.7076619630348997</v>
      </c>
      <c r="K26">
        <v>5.1608343679552302</v>
      </c>
      <c r="L26">
        <v>7.1746098110325001</v>
      </c>
      <c r="M26">
        <v>5.1147412472401603</v>
      </c>
      <c r="N26">
        <v>6.5239049528209003</v>
      </c>
      <c r="O26">
        <v>5.4674079905616502</v>
      </c>
      <c r="P26">
        <v>6.01077114589721</v>
      </c>
      <c r="Q26">
        <v>4.4907505761116502</v>
      </c>
      <c r="R26">
        <v>6.60062221827316</v>
      </c>
      <c r="S26">
        <v>3.9125869534859601</v>
      </c>
      <c r="T26">
        <v>5.6526701900115297</v>
      </c>
      <c r="U26">
        <v>4.7561524792173504</v>
      </c>
      <c r="V26">
        <v>4.0507895013338304</v>
      </c>
      <c r="W26">
        <v>4.0505883195981101</v>
      </c>
      <c r="X26">
        <v>5.0286303431921997</v>
      </c>
      <c r="Y26">
        <v>4.9807498477578296</v>
      </c>
      <c r="Z26">
        <v>2.228057360008</v>
      </c>
      <c r="AA26">
        <v>2.77947101643039</v>
      </c>
      <c r="AB26">
        <v>5.8187417013096603</v>
      </c>
      <c r="AC26">
        <v>4.1673682591278602</v>
      </c>
      <c r="AE26">
        <v>5.3848220507127298</v>
      </c>
      <c r="AF26">
        <v>3.8419160016954899</v>
      </c>
      <c r="AG26">
        <v>4.0419531799945503</v>
      </c>
      <c r="AH26">
        <v>4.4585842782379101</v>
      </c>
      <c r="AI26">
        <v>5.15314676278203</v>
      </c>
      <c r="AJ26">
        <v>5.7800714306318399</v>
      </c>
      <c r="AK26">
        <v>7.4872914573937903</v>
      </c>
      <c r="AL26">
        <v>4.1286905553038498</v>
      </c>
      <c r="AM26">
        <v>6.61167129880433</v>
      </c>
      <c r="AN26">
        <v>5.1765977208672398</v>
      </c>
      <c r="AO26">
        <v>5.4289416354503404</v>
      </c>
      <c r="AP26">
        <v>4.5721287275376401</v>
      </c>
      <c r="AQ26">
        <v>7.7976194426439598</v>
      </c>
      <c r="AR26">
        <v>6.6141018560829901</v>
      </c>
      <c r="AS26">
        <v>5.50394850484117</v>
      </c>
      <c r="AT26">
        <v>5.8828089368919603</v>
      </c>
      <c r="AU26">
        <v>5.7912047997755502</v>
      </c>
      <c r="AV26">
        <v>5.5819487684233096</v>
      </c>
      <c r="AW26">
        <v>8.0185847555659109</v>
      </c>
      <c r="AX26">
        <v>8.5602894433986005</v>
      </c>
      <c r="AY26">
        <v>6.36372515692657</v>
      </c>
      <c r="AZ26">
        <v>7.1159154505322997</v>
      </c>
      <c r="BA26">
        <v>8.2103783936718298</v>
      </c>
      <c r="BB26">
        <v>7.0441085052390502</v>
      </c>
      <c r="BC26">
        <v>7.3245884494538203</v>
      </c>
      <c r="BD26">
        <v>7.5771266098105299</v>
      </c>
      <c r="BE26">
        <v>8.1259630425723692</v>
      </c>
      <c r="BF26">
        <v>7.19505334004005</v>
      </c>
      <c r="BG26">
        <v>6.1937045747899804</v>
      </c>
      <c r="BH26">
        <v>8.9277371231563301</v>
      </c>
      <c r="BI26">
        <v>6.4440727169767902</v>
      </c>
      <c r="BJ26">
        <v>7.6142361948280399</v>
      </c>
      <c r="BK26">
        <v>5.9072031657244004</v>
      </c>
      <c r="BL26">
        <v>7.4682479034067404</v>
      </c>
      <c r="BM26">
        <v>6.6300255048021501</v>
      </c>
      <c r="BN26">
        <v>4.2334843700706601</v>
      </c>
      <c r="BO26">
        <v>7.0501916120102104</v>
      </c>
      <c r="BP26">
        <v>7.3772034946626901</v>
      </c>
      <c r="BQ26">
        <v>6.0719227953030197</v>
      </c>
      <c r="BR26">
        <v>6.1826241301225604</v>
      </c>
      <c r="BS26">
        <v>6.52394318743257</v>
      </c>
      <c r="BT26">
        <v>6.8623275839250999</v>
      </c>
      <c r="BU26">
        <v>7.5327707793015204</v>
      </c>
      <c r="BV26">
        <v>5.8084287566373298</v>
      </c>
      <c r="BW26">
        <v>5.8993680900822199</v>
      </c>
      <c r="BX26">
        <v>7.3310040942204102</v>
      </c>
      <c r="BY26">
        <v>7.7684726297631803</v>
      </c>
      <c r="BZ26">
        <v>6.4143814015226503</v>
      </c>
      <c r="CA26">
        <v>6.5596860836409796</v>
      </c>
      <c r="CB26">
        <v>6.5874232017374101</v>
      </c>
      <c r="CC26">
        <v>8.3969931104727404</v>
      </c>
      <c r="CD26">
        <v>7.3871417400542301</v>
      </c>
      <c r="CE26">
        <v>8.0991549372945997</v>
      </c>
      <c r="CF26">
        <v>7.2355783251485999</v>
      </c>
      <c r="CG26">
        <v>8.1142430486483992</v>
      </c>
      <c r="CH26">
        <v>8.6087395595654694</v>
      </c>
      <c r="CI26">
        <v>5.9879231646252098</v>
      </c>
      <c r="CJ26">
        <v>6.5161490799339301</v>
      </c>
      <c r="CK26">
        <v>7.2063705541343896</v>
      </c>
      <c r="CL26">
        <v>5.8168479496520797</v>
      </c>
      <c r="CM26">
        <v>5.84150924230903</v>
      </c>
      <c r="CN26">
        <v>8.8161022076471998</v>
      </c>
      <c r="CO26">
        <v>6.8053029101872502</v>
      </c>
      <c r="CP26">
        <v>5.2751124941160397</v>
      </c>
      <c r="CQ26">
        <v>6.5343722650383702</v>
      </c>
      <c r="CR26">
        <v>6.9268025880417401</v>
      </c>
      <c r="CS26">
        <v>9.7088216635786093</v>
      </c>
      <c r="CT26">
        <v>6.7884702495219704</v>
      </c>
      <c r="CU26">
        <v>6.9928800793547197</v>
      </c>
      <c r="CV26">
        <v>7.0433049883332597</v>
      </c>
      <c r="CW26">
        <v>6.8401981450850098</v>
      </c>
    </row>
    <row r="27" spans="1:101" x14ac:dyDescent="0.45">
      <c r="A27" t="s">
        <v>128</v>
      </c>
      <c r="B27">
        <v>5.1682887851008701</v>
      </c>
      <c r="C27">
        <v>4.8680426292665899</v>
      </c>
      <c r="D27">
        <v>5.7785409250795796</v>
      </c>
      <c r="E27">
        <v>3.7307643391813601</v>
      </c>
      <c r="F27">
        <v>7.16563041347107</v>
      </c>
      <c r="G27">
        <v>4.7268696851997598</v>
      </c>
      <c r="H27">
        <v>4.7044905128706498</v>
      </c>
      <c r="I27">
        <v>5.6467408207701997</v>
      </c>
      <c r="J27">
        <v>5.5528051616413103</v>
      </c>
      <c r="L27">
        <v>3.1714595804818102</v>
      </c>
      <c r="M27">
        <v>4.50866173731829</v>
      </c>
      <c r="N27">
        <v>3.0421006456452901</v>
      </c>
      <c r="O27">
        <v>3.93173678740358</v>
      </c>
      <c r="P27">
        <v>3.96526924917704</v>
      </c>
      <c r="Q27">
        <v>6.2811401477435096</v>
      </c>
      <c r="R27">
        <v>5.1552818188852196</v>
      </c>
      <c r="S27">
        <v>4.5810869852708196</v>
      </c>
      <c r="T27">
        <v>4.2885853344324003</v>
      </c>
      <c r="U27">
        <v>3.1357354188775202</v>
      </c>
      <c r="V27">
        <v>5.9976220495670303</v>
      </c>
      <c r="W27">
        <v>3.10238267417783</v>
      </c>
      <c r="X27">
        <v>2.6556293432415701</v>
      </c>
      <c r="Y27">
        <v>4.2346844370885597</v>
      </c>
      <c r="Z27">
        <v>5.1138750843160601</v>
      </c>
      <c r="AA27">
        <v>5.7058002116785502</v>
      </c>
      <c r="AB27">
        <v>6.2618627807698202</v>
      </c>
      <c r="AC27">
        <v>4.1502648085924401</v>
      </c>
      <c r="AD27">
        <v>5.1608343679552302</v>
      </c>
      <c r="AE27">
        <v>4.9489280387290897</v>
      </c>
      <c r="AF27">
        <v>4.6837954289581001</v>
      </c>
      <c r="AG27">
        <v>3.4813356521830801</v>
      </c>
      <c r="AH27">
        <v>2.7027225214592701</v>
      </c>
      <c r="AI27">
        <v>3.2910508359378201</v>
      </c>
      <c r="AJ27">
        <v>3.9873251698843402</v>
      </c>
      <c r="AK27">
        <v>4.4264929396095596</v>
      </c>
      <c r="AL27">
        <v>4.1616443040387896</v>
      </c>
      <c r="AM27">
        <v>5.3805949380291498</v>
      </c>
      <c r="AN27">
        <v>4.2396506328998802</v>
      </c>
      <c r="AO27">
        <v>4.8737454953356396</v>
      </c>
      <c r="AP27">
        <v>4.0860430582132397</v>
      </c>
      <c r="AQ27">
        <v>5.0445300380421996</v>
      </c>
      <c r="AR27">
        <v>4.4453868827933603</v>
      </c>
      <c r="AS27">
        <v>3.2642805901478802</v>
      </c>
      <c r="AT27">
        <v>3.3543941064398402</v>
      </c>
      <c r="AU27">
        <v>3.5786123776804399</v>
      </c>
      <c r="AV27">
        <v>4.4974667788952196</v>
      </c>
      <c r="AW27">
        <v>7.23147998897129</v>
      </c>
      <c r="AX27">
        <v>7.0016613107700501</v>
      </c>
      <c r="AY27">
        <v>4.9181306378417204</v>
      </c>
      <c r="AZ27">
        <v>4.7746018809276602</v>
      </c>
      <c r="BA27">
        <v>4.9035724561388401</v>
      </c>
      <c r="BB27">
        <v>4.50427879867458</v>
      </c>
      <c r="BC27">
        <v>6.2997708713969001</v>
      </c>
      <c r="BD27">
        <v>4.8053244063529403</v>
      </c>
      <c r="BE27">
        <v>5.7534107470585596</v>
      </c>
      <c r="BF27">
        <v>4.0309987453065599</v>
      </c>
      <c r="BG27">
        <v>4.2686170515258199</v>
      </c>
      <c r="BH27">
        <v>5.5323468034360799</v>
      </c>
      <c r="BI27">
        <v>3.1017179056053599</v>
      </c>
      <c r="BJ27">
        <v>4.5711741568512601</v>
      </c>
      <c r="BK27">
        <v>4.5587823936106</v>
      </c>
      <c r="BL27">
        <v>5.9266374794988996</v>
      </c>
      <c r="BM27">
        <v>4.6316044718726097</v>
      </c>
      <c r="BN27">
        <v>3.7456908733830101</v>
      </c>
      <c r="BO27">
        <v>5.1900639381594802</v>
      </c>
      <c r="BP27">
        <v>5.2190688973742496</v>
      </c>
      <c r="BQ27">
        <v>5.7909680292367103</v>
      </c>
      <c r="BR27">
        <v>6.2433167879759903</v>
      </c>
      <c r="BS27">
        <v>5.1774042946729004</v>
      </c>
      <c r="BT27">
        <v>6.2927107892270397</v>
      </c>
      <c r="BU27">
        <v>5.8197369167786004</v>
      </c>
      <c r="BV27">
        <v>5.2455115509549399</v>
      </c>
      <c r="BW27">
        <v>6.9158365987558303</v>
      </c>
      <c r="BX27">
        <v>7.7276694229221397</v>
      </c>
      <c r="BY27">
        <v>7.1959544126762598</v>
      </c>
      <c r="BZ27">
        <v>5.8511270031492799</v>
      </c>
      <c r="CA27">
        <v>4.6898590002279299</v>
      </c>
      <c r="CB27">
        <v>4.9804268950383097</v>
      </c>
      <c r="CC27">
        <v>6.8825357432418199</v>
      </c>
      <c r="CD27">
        <v>6.4014244351116201</v>
      </c>
      <c r="CE27">
        <v>6.5687453428601401</v>
      </c>
      <c r="CF27">
        <v>6.2319482508072399</v>
      </c>
      <c r="CG27">
        <v>5.1106537350333197</v>
      </c>
      <c r="CH27">
        <v>8.3217623853162603</v>
      </c>
      <c r="CI27">
        <v>6.8941547301348702</v>
      </c>
      <c r="CJ27">
        <v>6.8954760646827902</v>
      </c>
      <c r="CK27">
        <v>8.1033505260694501</v>
      </c>
      <c r="CL27">
        <v>5.8234250856792098</v>
      </c>
      <c r="CM27">
        <v>3.63399469169372</v>
      </c>
      <c r="CN27">
        <v>5.0093041200525503</v>
      </c>
      <c r="CO27">
        <v>7.8164888998148401</v>
      </c>
      <c r="CP27">
        <v>5.8779933818924803</v>
      </c>
      <c r="CQ27">
        <v>5.9852067817063697</v>
      </c>
      <c r="CR27">
        <v>6.4601302098611502</v>
      </c>
      <c r="CS27">
        <v>9.4087240871367595</v>
      </c>
      <c r="CT27">
        <v>4.4806622052486302</v>
      </c>
      <c r="CU27">
        <v>5.7422659879093496</v>
      </c>
      <c r="CV27">
        <v>4.9977741238654003</v>
      </c>
      <c r="CW27">
        <v>5.3424554438297402</v>
      </c>
    </row>
    <row r="28" spans="1:101" x14ac:dyDescent="0.45">
      <c r="A28" t="s">
        <v>84</v>
      </c>
      <c r="B28">
        <v>5.1753610652842204</v>
      </c>
      <c r="C28">
        <v>4.7375566952136801</v>
      </c>
      <c r="D28">
        <v>6.2763309693391296</v>
      </c>
      <c r="E28">
        <v>3.6862274955001202</v>
      </c>
      <c r="F28">
        <v>7.5925216568835596</v>
      </c>
      <c r="G28">
        <v>4.3928529234674603</v>
      </c>
      <c r="H28">
        <v>4.9354508267889301</v>
      </c>
      <c r="I28">
        <v>6.1898833517567597</v>
      </c>
      <c r="J28">
        <v>5.0341080675362697</v>
      </c>
      <c r="K28">
        <v>4.1502648085924401</v>
      </c>
      <c r="L28">
        <v>5.2562729680286697</v>
      </c>
      <c r="M28">
        <v>4.57309271831737</v>
      </c>
      <c r="N28">
        <v>4.1718517346121704</v>
      </c>
      <c r="O28">
        <v>4.6558872176412898</v>
      </c>
      <c r="P28">
        <v>4.1313948387206603</v>
      </c>
      <c r="Q28">
        <v>5.6219166169353398</v>
      </c>
      <c r="R28">
        <v>4.7462583714039104</v>
      </c>
      <c r="S28">
        <v>3.6453871934282498</v>
      </c>
      <c r="T28">
        <v>4.6032965373364503</v>
      </c>
      <c r="U28">
        <v>4.83439441811643</v>
      </c>
      <c r="V28">
        <v>5.9838099732273804</v>
      </c>
      <c r="W28">
        <v>3.2685777759311199</v>
      </c>
      <c r="X28">
        <v>4.1984836559315797</v>
      </c>
      <c r="Y28">
        <v>4.1841296062730704</v>
      </c>
      <c r="Z28">
        <v>4.16708386866219</v>
      </c>
      <c r="AA28">
        <v>4.2795158891782901</v>
      </c>
      <c r="AB28">
        <v>6.1193796746787203</v>
      </c>
      <c r="AD28">
        <v>4.1673682591278602</v>
      </c>
      <c r="AE28">
        <v>4.6990975670148298</v>
      </c>
      <c r="AF28">
        <v>3.8583985267091601</v>
      </c>
      <c r="AG28">
        <v>3.2785411627572998</v>
      </c>
      <c r="AH28">
        <v>3.4212997264557199</v>
      </c>
      <c r="AI28">
        <v>4.0157916888709</v>
      </c>
      <c r="AJ28">
        <v>4.02965188241871</v>
      </c>
      <c r="AK28">
        <v>5.5517845474094498</v>
      </c>
      <c r="AL28">
        <v>4.0809803613353699</v>
      </c>
      <c r="AM28">
        <v>5.0833564529021196</v>
      </c>
      <c r="AN28">
        <v>5.2686767650389701</v>
      </c>
      <c r="AO28">
        <v>4.8905940251371796</v>
      </c>
      <c r="AP28">
        <v>4.3538602605823602</v>
      </c>
      <c r="AQ28">
        <v>4.8254547300401702</v>
      </c>
      <c r="AR28">
        <v>5.4185898205260798</v>
      </c>
      <c r="AS28">
        <v>4.1400293105605002</v>
      </c>
      <c r="AT28">
        <v>4.4730825731006698</v>
      </c>
      <c r="AU28">
        <v>4.4815345821557102</v>
      </c>
      <c r="AV28">
        <v>5.0880533553652398</v>
      </c>
      <c r="AW28">
        <v>6.8137050493650699</v>
      </c>
      <c r="AX28">
        <v>6.4332010155212203</v>
      </c>
      <c r="AY28">
        <v>4.9766727850839203</v>
      </c>
      <c r="AZ28">
        <v>4.6319252929256498</v>
      </c>
      <c r="BA28">
        <v>5.9193731774345197</v>
      </c>
      <c r="BB28">
        <v>5.7210274206923799</v>
      </c>
      <c r="BC28">
        <v>5.5340748315708401</v>
      </c>
      <c r="BD28">
        <v>5.0093891747109298</v>
      </c>
      <c r="BE28">
        <v>6.2814292373180303</v>
      </c>
      <c r="BF28">
        <v>5.5982610136122704</v>
      </c>
      <c r="BG28">
        <v>4.8687326577595398</v>
      </c>
      <c r="BH28">
        <v>6.2320102284437899</v>
      </c>
      <c r="BI28">
        <v>5.0534092082193798</v>
      </c>
      <c r="BJ28">
        <v>6.0367890517658704</v>
      </c>
      <c r="BK28">
        <v>4.6523956533574902</v>
      </c>
      <c r="BL28">
        <v>6.1410180358786199</v>
      </c>
      <c r="BM28">
        <v>5.6831866501245702</v>
      </c>
      <c r="BN28">
        <v>1.87316779776344</v>
      </c>
      <c r="BO28">
        <v>4.9438293166675598</v>
      </c>
      <c r="BP28">
        <v>5.8892167944838203</v>
      </c>
      <c r="BQ28">
        <v>4.5615591887050204</v>
      </c>
      <c r="BR28">
        <v>5.2317444035612102</v>
      </c>
      <c r="BS28">
        <v>4.7940936718701899</v>
      </c>
      <c r="BT28">
        <v>5.5141318004307198</v>
      </c>
      <c r="BU28">
        <v>5.2416329772877797</v>
      </c>
      <c r="BV28">
        <v>4.2369712459559903</v>
      </c>
      <c r="BW28">
        <v>5.04099797632459</v>
      </c>
      <c r="BX28">
        <v>5.1850784227860096</v>
      </c>
      <c r="BY28">
        <v>6.0837702749189502</v>
      </c>
      <c r="BZ28">
        <v>4.6622045620414196</v>
      </c>
      <c r="CA28">
        <v>4.8631329817565296</v>
      </c>
      <c r="CB28">
        <v>4.7167011639244096</v>
      </c>
      <c r="CC28">
        <v>7.0883002765616503</v>
      </c>
      <c r="CD28">
        <v>5.8089179263792099</v>
      </c>
      <c r="CE28">
        <v>6.7471647321786499</v>
      </c>
      <c r="CF28">
        <v>5.3388290748270704</v>
      </c>
      <c r="CG28">
        <v>5.9838343823578297</v>
      </c>
      <c r="CH28">
        <v>7.1707886899804203</v>
      </c>
      <c r="CI28">
        <v>5.2320901169117198</v>
      </c>
      <c r="CJ28">
        <v>5.9111617737124202</v>
      </c>
      <c r="CK28">
        <v>6.8653790427344799</v>
      </c>
      <c r="CL28">
        <v>4.8905774247698997</v>
      </c>
      <c r="CM28">
        <v>5.5320236561180902</v>
      </c>
      <c r="CN28">
        <v>6.6701028061727801</v>
      </c>
      <c r="CO28">
        <v>6.5818367580759203</v>
      </c>
      <c r="CP28">
        <v>5.4980877573997002</v>
      </c>
      <c r="CQ28">
        <v>6.0549235589928303</v>
      </c>
      <c r="CR28">
        <v>6.6349524570798604</v>
      </c>
      <c r="CS28">
        <v>9.3202382814578897</v>
      </c>
      <c r="CT28">
        <v>5.4962374521030402</v>
      </c>
      <c r="CU28">
        <v>6.35114398715183</v>
      </c>
      <c r="CV28">
        <v>5.0285862924778701</v>
      </c>
      <c r="CW28">
        <v>5.5262302445114004</v>
      </c>
    </row>
    <row r="29" spans="1:101" x14ac:dyDescent="0.45">
      <c r="A29" t="s">
        <v>92</v>
      </c>
      <c r="B29">
        <v>5.2133747671620903</v>
      </c>
      <c r="C29">
        <v>4.7624586921525598</v>
      </c>
      <c r="D29">
        <v>6.0365454617885703</v>
      </c>
      <c r="E29">
        <v>5.0782932267135896</v>
      </c>
      <c r="F29">
        <v>6.4388578591458696</v>
      </c>
      <c r="G29">
        <v>5.4291470763903602</v>
      </c>
      <c r="H29">
        <v>4.6325086603668897</v>
      </c>
      <c r="I29">
        <v>5.3421280044976802</v>
      </c>
      <c r="J29">
        <v>5.57911597019746</v>
      </c>
      <c r="K29">
        <v>5.7909680292367103</v>
      </c>
      <c r="L29">
        <v>6.8689305478845499</v>
      </c>
      <c r="M29">
        <v>4.3047779076361703</v>
      </c>
      <c r="N29">
        <v>6.0758537372064199</v>
      </c>
      <c r="O29">
        <v>4.7956996629970003</v>
      </c>
      <c r="P29">
        <v>5.1097811382401801</v>
      </c>
      <c r="Q29">
        <v>4.7483723039916503</v>
      </c>
      <c r="R29">
        <v>5.3067609578470201</v>
      </c>
      <c r="S29">
        <v>3.9980522737973199</v>
      </c>
      <c r="T29">
        <v>5.9259005005346301</v>
      </c>
      <c r="U29">
        <v>6.2861818263861302</v>
      </c>
      <c r="V29">
        <v>5.9153534173989701</v>
      </c>
      <c r="W29">
        <v>5.4015308661976196</v>
      </c>
      <c r="X29">
        <v>4.7759294061719704</v>
      </c>
      <c r="Y29">
        <v>5.1527218730111999</v>
      </c>
      <c r="Z29">
        <v>5.7609694875346298</v>
      </c>
      <c r="AA29">
        <v>4.6579056556433196</v>
      </c>
      <c r="AB29">
        <v>5.1683257771045703</v>
      </c>
      <c r="AC29">
        <v>4.5615591887050204</v>
      </c>
      <c r="AD29">
        <v>6.0719227953030197</v>
      </c>
      <c r="AE29">
        <v>6.3418634609635198</v>
      </c>
      <c r="AF29">
        <v>5.06314745732102</v>
      </c>
      <c r="AG29">
        <v>4.32904655138619</v>
      </c>
      <c r="AH29">
        <v>4.3673008102428703</v>
      </c>
      <c r="AI29">
        <v>6.6177043703111602</v>
      </c>
      <c r="AJ29">
        <v>5.8328181885255299</v>
      </c>
      <c r="AK29">
        <v>7.7071000282196103</v>
      </c>
      <c r="AL29">
        <v>6.3498359431503602</v>
      </c>
      <c r="AM29">
        <v>5.8862180422039199</v>
      </c>
      <c r="AN29">
        <v>7.5234846216379196</v>
      </c>
      <c r="AO29">
        <v>3.6884653630806299</v>
      </c>
      <c r="AP29">
        <v>4.0586015123826797</v>
      </c>
      <c r="AQ29">
        <v>7.0650568598375303</v>
      </c>
      <c r="AR29">
        <v>6.9052378198431201</v>
      </c>
      <c r="AS29">
        <v>5.9888238267401599</v>
      </c>
      <c r="AT29">
        <v>6.0931918158297398</v>
      </c>
      <c r="AU29">
        <v>5.5725300769068804</v>
      </c>
      <c r="AV29">
        <v>3.5184036069951401</v>
      </c>
      <c r="AW29">
        <v>7.00771848621826</v>
      </c>
      <c r="AX29">
        <v>6.55651895814814</v>
      </c>
      <c r="AY29">
        <v>6.84610788629805</v>
      </c>
      <c r="AZ29">
        <v>5.7606292710289004</v>
      </c>
      <c r="BA29">
        <v>6.5789746273323004</v>
      </c>
      <c r="BB29">
        <v>5.7110069190137196</v>
      </c>
      <c r="BC29">
        <v>5.6842212997051602</v>
      </c>
      <c r="BD29">
        <v>6.8152195384144001</v>
      </c>
      <c r="BE29">
        <v>6.3078476354339204</v>
      </c>
      <c r="BF29">
        <v>6.5555087020863301</v>
      </c>
      <c r="BG29">
        <v>5.4346074028541302</v>
      </c>
      <c r="BH29">
        <v>8.2638578280138706</v>
      </c>
      <c r="BI29">
        <v>6.6041862795617501</v>
      </c>
      <c r="BJ29">
        <v>7.8087773069590298</v>
      </c>
      <c r="BK29">
        <v>4.8832303484008603</v>
      </c>
      <c r="BL29">
        <v>4.9454683969966</v>
      </c>
      <c r="BM29">
        <v>5.9109523791631302</v>
      </c>
      <c r="BN29">
        <v>4.9224198991014498</v>
      </c>
      <c r="BO29">
        <v>4.6658658946723301</v>
      </c>
      <c r="BP29">
        <v>5.0147050009671101</v>
      </c>
      <c r="BR29">
        <v>2.9443205758145101</v>
      </c>
      <c r="BS29">
        <v>4.8527425182747699</v>
      </c>
      <c r="BT29">
        <v>2.99705033894955</v>
      </c>
      <c r="BU29">
        <v>4.7933040822470403</v>
      </c>
      <c r="BV29">
        <v>4.54722893603219</v>
      </c>
      <c r="BW29">
        <v>2.3755049499564498</v>
      </c>
      <c r="BX29">
        <v>3.79617707064966</v>
      </c>
      <c r="BY29">
        <v>2.85031635305364</v>
      </c>
      <c r="BZ29">
        <v>2.27653334456673</v>
      </c>
      <c r="CA29">
        <v>5.5199179930670796</v>
      </c>
      <c r="CB29">
        <v>6.3833106729226801</v>
      </c>
      <c r="CC29">
        <v>6.5002507200194497</v>
      </c>
      <c r="CD29">
        <v>6.1681452356102202</v>
      </c>
      <c r="CE29">
        <v>6.7187643819847498</v>
      </c>
      <c r="CF29">
        <v>2.1159097508876799</v>
      </c>
      <c r="CG29">
        <v>6.2381233572091004</v>
      </c>
      <c r="CH29">
        <v>3.91950243283851</v>
      </c>
      <c r="CI29">
        <v>2.9953927021848501</v>
      </c>
      <c r="CJ29">
        <v>3.3008293010297201</v>
      </c>
      <c r="CK29">
        <v>3.9665342751422599</v>
      </c>
      <c r="CL29">
        <v>3.3192945467614301</v>
      </c>
      <c r="CM29">
        <v>6.1115436560859502</v>
      </c>
      <c r="CN29">
        <v>7.2284843589387604</v>
      </c>
      <c r="CO29">
        <v>4.3166314975278297</v>
      </c>
      <c r="CP29">
        <v>4.0783297065819699</v>
      </c>
      <c r="CQ29">
        <v>3.9113494783071898</v>
      </c>
      <c r="CR29">
        <v>4.4316241873678601</v>
      </c>
      <c r="CS29">
        <v>6.4967422597531597</v>
      </c>
      <c r="CT29">
        <v>5.8953681766522301</v>
      </c>
      <c r="CU29">
        <v>5.6682887189555196</v>
      </c>
      <c r="CV29">
        <v>6.1285360486128004</v>
      </c>
      <c r="CW29">
        <v>3.7014069563062502</v>
      </c>
    </row>
    <row r="30" spans="1:101" x14ac:dyDescent="0.45">
      <c r="A30" t="s">
        <v>26</v>
      </c>
      <c r="B30">
        <v>5.2473994744766204</v>
      </c>
      <c r="C30">
        <v>3.9282559386018598</v>
      </c>
      <c r="D30">
        <v>4.8759132656964903</v>
      </c>
      <c r="E30">
        <v>2.62602949098246</v>
      </c>
      <c r="F30">
        <v>6.4039916865465001</v>
      </c>
      <c r="G30">
        <v>2.6328362021936198</v>
      </c>
      <c r="H30">
        <v>4.1411733768302597</v>
      </c>
      <c r="I30">
        <v>5.02948576442303</v>
      </c>
      <c r="J30">
        <v>3.86764488909356</v>
      </c>
      <c r="K30">
        <v>4.2346844370885597</v>
      </c>
      <c r="L30">
        <v>5.0038672901560801</v>
      </c>
      <c r="M30">
        <v>4.5812542772102596</v>
      </c>
      <c r="N30">
        <v>4.8965018346721303</v>
      </c>
      <c r="O30">
        <v>4.4691115623617401</v>
      </c>
      <c r="P30">
        <v>3.4137180161794598</v>
      </c>
      <c r="Q30">
        <v>5.24363573003866</v>
      </c>
      <c r="R30">
        <v>4.1441708774219403</v>
      </c>
      <c r="S30">
        <v>3.4457557571597399</v>
      </c>
      <c r="T30">
        <v>4.8321043836285202</v>
      </c>
      <c r="U30">
        <v>3.5546797732133402</v>
      </c>
      <c r="V30">
        <v>5.1756252862004004</v>
      </c>
      <c r="W30">
        <v>3.06367360258329</v>
      </c>
      <c r="X30">
        <v>4.0119033333988199</v>
      </c>
      <c r="Z30">
        <v>4.74082829296231</v>
      </c>
      <c r="AA30">
        <v>4.7640456745516104</v>
      </c>
      <c r="AB30">
        <v>5.4673250990372599</v>
      </c>
      <c r="AC30">
        <v>4.1841296062730704</v>
      </c>
      <c r="AD30">
        <v>4.9807498477578296</v>
      </c>
      <c r="AE30">
        <v>3.33050749975681</v>
      </c>
      <c r="AF30">
        <v>5.0115982271620103</v>
      </c>
      <c r="AG30">
        <v>3.8513893061795299</v>
      </c>
      <c r="AH30">
        <v>3.75137781806855</v>
      </c>
      <c r="AI30">
        <v>4.6223721340935802</v>
      </c>
      <c r="AJ30">
        <v>5.3983700490725601</v>
      </c>
      <c r="AK30">
        <v>5.9447184755769902</v>
      </c>
      <c r="AL30">
        <v>5.03329997742056</v>
      </c>
      <c r="AM30">
        <v>5.0759953153339401</v>
      </c>
      <c r="AN30">
        <v>5.0945621303893303</v>
      </c>
      <c r="AO30">
        <v>4.3091669827099999</v>
      </c>
      <c r="AP30">
        <v>4.2443568647007401</v>
      </c>
      <c r="AQ30">
        <v>6.4802307080950001</v>
      </c>
      <c r="AR30">
        <v>5.4648532933813501</v>
      </c>
      <c r="AS30">
        <v>4.3999521732981899</v>
      </c>
      <c r="AT30">
        <v>4.6197393445507204</v>
      </c>
      <c r="AU30">
        <v>4.5287939102555796</v>
      </c>
      <c r="AV30">
        <v>4.5418123788797597</v>
      </c>
      <c r="AW30">
        <v>7.3848790150933503</v>
      </c>
      <c r="AX30">
        <v>7.10121738084898</v>
      </c>
      <c r="AY30">
        <v>5.40778665908039</v>
      </c>
      <c r="AZ30">
        <v>5.5607347804516998</v>
      </c>
      <c r="BA30">
        <v>5.8656379112848001</v>
      </c>
      <c r="BB30">
        <v>5.3442312106541303</v>
      </c>
      <c r="BC30">
        <v>4.8680861412797602</v>
      </c>
      <c r="BD30">
        <v>5.46459847624915</v>
      </c>
      <c r="BE30">
        <v>5.4176912285468699</v>
      </c>
      <c r="BF30">
        <v>5.3594501532029497</v>
      </c>
      <c r="BG30">
        <v>4.2852500432489</v>
      </c>
      <c r="BH30">
        <v>6.8155238973054404</v>
      </c>
      <c r="BI30">
        <v>4.3682083875039801</v>
      </c>
      <c r="BJ30">
        <v>6.3273367939473699</v>
      </c>
      <c r="BK30">
        <v>3.6936985527991602</v>
      </c>
      <c r="BL30">
        <v>4.9292345095563403</v>
      </c>
      <c r="BM30">
        <v>4.3180306167740197</v>
      </c>
      <c r="BN30">
        <v>3.7886898516399601</v>
      </c>
      <c r="BO30">
        <v>5.0755006366166597</v>
      </c>
      <c r="BP30">
        <v>5.8299540266770302</v>
      </c>
      <c r="BQ30">
        <v>5.1527218730111999</v>
      </c>
      <c r="BR30">
        <v>4.2614336152447301</v>
      </c>
      <c r="BS30">
        <v>4.6953974296224903</v>
      </c>
      <c r="BT30">
        <v>6.0406169621741599</v>
      </c>
      <c r="BU30">
        <v>5.9905088206898096</v>
      </c>
      <c r="BV30">
        <v>5.1094348552808899</v>
      </c>
      <c r="BW30">
        <v>6.1784728960436803</v>
      </c>
      <c r="BX30">
        <v>7.7189954588591503</v>
      </c>
      <c r="BY30">
        <v>6.3507726011382299</v>
      </c>
      <c r="BZ30">
        <v>5.8554135126336204</v>
      </c>
      <c r="CA30">
        <v>5.4014874469888801</v>
      </c>
      <c r="CB30">
        <v>5.6861020621039504</v>
      </c>
      <c r="CC30">
        <v>6.3599847721218703</v>
      </c>
      <c r="CD30">
        <v>6.1035798188899602</v>
      </c>
      <c r="CE30">
        <v>6.8814886151967398</v>
      </c>
      <c r="CF30">
        <v>5.7935773893450104</v>
      </c>
      <c r="CG30">
        <v>5.63105041689251</v>
      </c>
      <c r="CH30">
        <v>7.0867672207028498</v>
      </c>
      <c r="CI30">
        <v>5.4600341462187298</v>
      </c>
      <c r="CJ30">
        <v>5.4929139930545503</v>
      </c>
      <c r="CK30">
        <v>7.0988694204145499</v>
      </c>
      <c r="CL30">
        <v>4.9719341304326603</v>
      </c>
      <c r="CM30">
        <v>4.5477787808455501</v>
      </c>
      <c r="CN30">
        <v>6.4406602912717101</v>
      </c>
      <c r="CO30">
        <v>6.9926771908599203</v>
      </c>
      <c r="CP30">
        <v>4.9721824996763102</v>
      </c>
      <c r="CQ30">
        <v>5.7698569707448204</v>
      </c>
      <c r="CR30">
        <v>6.5275095674925501</v>
      </c>
      <c r="CS30">
        <v>8.5020683194442803</v>
      </c>
      <c r="CT30">
        <v>5.2946115459650702</v>
      </c>
      <c r="CU30">
        <v>6.2765417474512404</v>
      </c>
      <c r="CV30">
        <v>6.1395922918809704</v>
      </c>
      <c r="CW30">
        <v>5.46943406180484</v>
      </c>
    </row>
    <row r="31" spans="1:101" x14ac:dyDescent="0.45">
      <c r="A31" t="s">
        <v>27</v>
      </c>
      <c r="B31">
        <v>5.3569313312459599</v>
      </c>
      <c r="C31">
        <v>5.5567671734506296</v>
      </c>
      <c r="E31">
        <v>5.4390523725442099</v>
      </c>
      <c r="F31">
        <v>4.3344175009889598</v>
      </c>
      <c r="G31">
        <v>5.1336542598088597</v>
      </c>
      <c r="H31">
        <v>3.5410961975747299</v>
      </c>
      <c r="I31">
        <v>4.5802743357439102</v>
      </c>
      <c r="J31">
        <v>4.7367425785459796</v>
      </c>
      <c r="K31">
        <v>5.7785409250795796</v>
      </c>
      <c r="L31">
        <v>6.7162308859562003</v>
      </c>
      <c r="M31">
        <v>4.9217923123631904</v>
      </c>
      <c r="N31">
        <v>6.6034854587900496</v>
      </c>
      <c r="O31">
        <v>5.4160958807326303</v>
      </c>
      <c r="P31">
        <v>5.0699117183795597</v>
      </c>
      <c r="Q31">
        <v>5.6421021856916704</v>
      </c>
      <c r="R31">
        <v>7.0975149421439703</v>
      </c>
      <c r="S31">
        <v>4.73015732005444</v>
      </c>
      <c r="T31">
        <v>8.4026500493974901</v>
      </c>
      <c r="U31">
        <v>4.8949170612901796</v>
      </c>
      <c r="V31">
        <v>5.3479441670428001</v>
      </c>
      <c r="W31">
        <v>5.1934529937938096</v>
      </c>
      <c r="X31">
        <v>5.5213018757865298</v>
      </c>
      <c r="Y31">
        <v>4.8759132656964903</v>
      </c>
      <c r="Z31">
        <v>7.2324576052882898</v>
      </c>
      <c r="AA31">
        <v>5.5668566733977398</v>
      </c>
      <c r="AB31">
        <v>4.9005180645391704</v>
      </c>
      <c r="AC31">
        <v>6.2763309693391296</v>
      </c>
      <c r="AD31">
        <v>6.50195754524196</v>
      </c>
      <c r="AE31">
        <v>4.4111609730829704</v>
      </c>
      <c r="AF31">
        <v>6.3081963075057699</v>
      </c>
      <c r="AG31">
        <v>4.9614814331534403</v>
      </c>
      <c r="AH31">
        <v>5.1941966298123301</v>
      </c>
      <c r="AI31">
        <v>5.86466477694273</v>
      </c>
      <c r="AJ31">
        <v>5.3234633112868499</v>
      </c>
      <c r="AK31">
        <v>6.2850788615231599</v>
      </c>
      <c r="AL31">
        <v>8.1067965451727506</v>
      </c>
      <c r="AM31">
        <v>4.5847684097403896</v>
      </c>
      <c r="AN31">
        <v>5.8951469708490496</v>
      </c>
      <c r="AO31">
        <v>3.7199912198408698</v>
      </c>
      <c r="AP31">
        <v>4.6025117349819098</v>
      </c>
      <c r="AQ31">
        <v>8.1598191136060105</v>
      </c>
      <c r="AR31">
        <v>5.3899955383494804</v>
      </c>
      <c r="AS31">
        <v>5.52368515862445</v>
      </c>
      <c r="AT31">
        <v>5.8251205962035701</v>
      </c>
      <c r="AU31">
        <v>4.7569902210830204</v>
      </c>
      <c r="AV31">
        <v>4.9460801803227197</v>
      </c>
      <c r="AW31">
        <v>7.5511968334710096</v>
      </c>
      <c r="AX31">
        <v>7.92145008014624</v>
      </c>
      <c r="AY31">
        <v>5.4109768270516501</v>
      </c>
      <c r="AZ31">
        <v>6.9789720733726801</v>
      </c>
      <c r="BA31">
        <v>5.6452194133226898</v>
      </c>
      <c r="BB31">
        <v>5.9257936337945702</v>
      </c>
      <c r="BC31">
        <v>5.3598080725515</v>
      </c>
      <c r="BD31">
        <v>6.4919974365245103</v>
      </c>
      <c r="BE31">
        <v>5.0321804526087801</v>
      </c>
      <c r="BF31">
        <v>5.0923100480471604</v>
      </c>
      <c r="BG31">
        <v>4.6741590448361503</v>
      </c>
      <c r="BH31">
        <v>7.2856151361871504</v>
      </c>
      <c r="BI31">
        <v>5.9545496203152304</v>
      </c>
      <c r="BJ31">
        <v>5.6448804425639398</v>
      </c>
      <c r="BK31">
        <v>5.8681643923920204</v>
      </c>
      <c r="BL31">
        <v>6.1201421699048604</v>
      </c>
      <c r="BM31">
        <v>4.9019992940207198</v>
      </c>
      <c r="BN31">
        <v>6.15865603986735</v>
      </c>
      <c r="BO31">
        <v>6.3777675755828298</v>
      </c>
      <c r="BP31">
        <v>7.2608131910343499</v>
      </c>
      <c r="BQ31">
        <v>6.0365454617885703</v>
      </c>
      <c r="BR31">
        <v>5.1805363605474897</v>
      </c>
      <c r="BS31">
        <v>6.5293548821887404</v>
      </c>
      <c r="BT31">
        <v>5.88109521526248</v>
      </c>
      <c r="BU31">
        <v>7.0628181005369104</v>
      </c>
      <c r="BV31">
        <v>6.2096441339179904</v>
      </c>
      <c r="BW31">
        <v>7.5323781511858998</v>
      </c>
      <c r="BX31">
        <v>8.9595542187582797</v>
      </c>
      <c r="BY31">
        <v>7.0608479572884102</v>
      </c>
      <c r="BZ31">
        <v>6.4907251191156998</v>
      </c>
      <c r="CA31">
        <v>5.90293362151409</v>
      </c>
      <c r="CB31">
        <v>6.7503125659577101</v>
      </c>
      <c r="CC31">
        <v>6.0568011370358699</v>
      </c>
      <c r="CD31">
        <v>6.1221534117329499</v>
      </c>
      <c r="CE31">
        <v>5.81519419747241</v>
      </c>
      <c r="CF31">
        <v>6.7255463343744903</v>
      </c>
      <c r="CG31">
        <v>6.8845182440902697</v>
      </c>
      <c r="CH31">
        <v>7.6059648213514803</v>
      </c>
      <c r="CI31">
        <v>6.7623199857572702</v>
      </c>
      <c r="CJ31">
        <v>6.2772157506759596</v>
      </c>
      <c r="CK31">
        <v>8.3381641119699008</v>
      </c>
      <c r="CL31">
        <v>6.5023024893518899</v>
      </c>
      <c r="CM31">
        <v>6.0581831572478499</v>
      </c>
      <c r="CN31">
        <v>7.5362053814907597</v>
      </c>
      <c r="CO31">
        <v>6.88777970069071</v>
      </c>
      <c r="CP31">
        <v>6.4226729447532698</v>
      </c>
      <c r="CQ31">
        <v>6.0237014662958597</v>
      </c>
      <c r="CR31">
        <v>6.7299467377419004</v>
      </c>
      <c r="CS31">
        <v>7.81506038387902</v>
      </c>
      <c r="CT31">
        <v>7.5692135251261803</v>
      </c>
      <c r="CU31">
        <v>7.7861622355322897</v>
      </c>
      <c r="CV31">
        <v>7.8075587284902603</v>
      </c>
      <c r="CW31">
        <v>6.6198820684478399</v>
      </c>
    </row>
    <row r="32" spans="1:101" x14ac:dyDescent="0.45">
      <c r="A32" t="s">
        <v>140</v>
      </c>
      <c r="B32">
        <v>5.4240301918562599</v>
      </c>
      <c r="C32">
        <v>6.1384988841969399</v>
      </c>
      <c r="D32">
        <v>5.8251205962035701</v>
      </c>
      <c r="E32">
        <v>4.9320706935711103</v>
      </c>
      <c r="F32">
        <v>7.3585129105152198</v>
      </c>
      <c r="G32">
        <v>4.71105351482184</v>
      </c>
      <c r="H32">
        <v>4.8998727616538602</v>
      </c>
      <c r="I32">
        <v>6.3069108736765802</v>
      </c>
      <c r="J32">
        <v>4.89724334328751</v>
      </c>
      <c r="K32">
        <v>3.3543941064398402</v>
      </c>
      <c r="L32">
        <v>4.6385473077710699</v>
      </c>
      <c r="M32">
        <v>4.4311137410857899</v>
      </c>
      <c r="N32">
        <v>3.1365425113152701</v>
      </c>
      <c r="O32">
        <v>5.6580489714234803</v>
      </c>
      <c r="P32">
        <v>5.2153353044042898</v>
      </c>
      <c r="Q32">
        <v>6.4996692446851503</v>
      </c>
      <c r="R32">
        <v>4.2255400203869797</v>
      </c>
      <c r="S32">
        <v>5.0216487877038798</v>
      </c>
      <c r="T32">
        <v>5.85096666839741</v>
      </c>
      <c r="U32">
        <v>3.32191579567258</v>
      </c>
      <c r="V32">
        <v>6.9577769183716702</v>
      </c>
      <c r="W32">
        <v>2.7534389656715299</v>
      </c>
      <c r="X32">
        <v>2.7433854716942498</v>
      </c>
      <c r="Y32">
        <v>4.6197393445507204</v>
      </c>
      <c r="Z32">
        <v>5.9921758969555299</v>
      </c>
      <c r="AA32">
        <v>6.0679790542279699</v>
      </c>
      <c r="AB32">
        <v>5.6231230694315304</v>
      </c>
      <c r="AC32">
        <v>4.4730825731006698</v>
      </c>
      <c r="AD32">
        <v>5.8828089368919603</v>
      </c>
      <c r="AE32">
        <v>4.6064153784378403</v>
      </c>
      <c r="AF32">
        <v>3.89209494674515</v>
      </c>
      <c r="AG32">
        <v>2.8284404951907698</v>
      </c>
      <c r="AH32">
        <v>3.39781645117356</v>
      </c>
      <c r="AI32">
        <v>2.1739535182574499</v>
      </c>
      <c r="AJ32">
        <v>2.5596832518823098</v>
      </c>
      <c r="AK32">
        <v>3.77638934375056</v>
      </c>
      <c r="AL32">
        <v>5.7710419985103902</v>
      </c>
      <c r="AM32">
        <v>3.7966883988449101</v>
      </c>
      <c r="AN32">
        <v>3.6515767495493501</v>
      </c>
      <c r="AO32">
        <v>4.7257454350313299</v>
      </c>
      <c r="AP32">
        <v>4.6929969857526102</v>
      </c>
      <c r="AQ32">
        <v>3.77557103122246</v>
      </c>
      <c r="AR32">
        <v>4.2611647515167901</v>
      </c>
      <c r="AS32">
        <v>2.1377823016050499</v>
      </c>
      <c r="AU32">
        <v>2.6941714154707599</v>
      </c>
      <c r="AV32">
        <v>4.6748444285703199</v>
      </c>
      <c r="AW32">
        <v>5.12515242581041</v>
      </c>
      <c r="AX32">
        <v>4.98119278335788</v>
      </c>
      <c r="AY32">
        <v>3.4882319717245802</v>
      </c>
      <c r="AZ32">
        <v>3.8417361471917499</v>
      </c>
      <c r="BA32">
        <v>4.3219569057443303</v>
      </c>
      <c r="BB32">
        <v>4.2028340249037903</v>
      </c>
      <c r="BC32">
        <v>4.8995132957852396</v>
      </c>
      <c r="BD32">
        <v>4.6799574982437404</v>
      </c>
      <c r="BE32">
        <v>5.4942986495906503</v>
      </c>
      <c r="BF32">
        <v>3.2749677333128502</v>
      </c>
      <c r="BG32">
        <v>4.1248369389827699</v>
      </c>
      <c r="BH32">
        <v>4.4245956442071499</v>
      </c>
      <c r="BI32">
        <v>3.5843593047618501</v>
      </c>
      <c r="BJ32">
        <v>4.1652820025259398</v>
      </c>
      <c r="BK32">
        <v>4.5442307613026403</v>
      </c>
      <c r="BL32">
        <v>5.6249822680947403</v>
      </c>
      <c r="BM32">
        <v>4.4252057448764504</v>
      </c>
      <c r="BN32">
        <v>4.3385813697833804</v>
      </c>
      <c r="BO32">
        <v>4.9072799222763503</v>
      </c>
      <c r="BP32">
        <v>5.3958864274766798</v>
      </c>
      <c r="BQ32">
        <v>6.0931918158297398</v>
      </c>
      <c r="BR32">
        <v>5.9562212954132496</v>
      </c>
      <c r="BS32">
        <v>4.8227103931313504</v>
      </c>
      <c r="BT32">
        <v>6.5972129503078198</v>
      </c>
      <c r="BU32">
        <v>5.36166473070928</v>
      </c>
      <c r="BV32">
        <v>4.2652683088726704</v>
      </c>
      <c r="BW32">
        <v>7.4224425375459999</v>
      </c>
      <c r="BX32">
        <v>8.0663828262304804</v>
      </c>
      <c r="BY32">
        <v>7.3580316477890602</v>
      </c>
      <c r="BZ32">
        <v>6.5818354216696697</v>
      </c>
      <c r="CA32">
        <v>3.9499746452471598</v>
      </c>
      <c r="CB32">
        <v>5.1198651492452099</v>
      </c>
      <c r="CC32">
        <v>5.7688215089292996</v>
      </c>
      <c r="CD32">
        <v>6.0188307159842198</v>
      </c>
      <c r="CE32">
        <v>5.2578468361366202</v>
      </c>
      <c r="CF32">
        <v>6.5121254210425796</v>
      </c>
      <c r="CG32">
        <v>4.2202110295402901</v>
      </c>
      <c r="CH32">
        <v>7.9926146023616802</v>
      </c>
      <c r="CI32">
        <v>6.5147301170327099</v>
      </c>
      <c r="CJ32">
        <v>6.9944364436240702</v>
      </c>
      <c r="CK32">
        <v>8.2614073795948002</v>
      </c>
      <c r="CL32">
        <v>6.1829538296455002</v>
      </c>
      <c r="CM32">
        <v>3.4110769545397099</v>
      </c>
      <c r="CN32">
        <v>5.2392735318398804</v>
      </c>
      <c r="CO32">
        <v>8.0642438811679202</v>
      </c>
      <c r="CP32">
        <v>6.5631563856383597</v>
      </c>
      <c r="CQ32">
        <v>6.4512509986952704</v>
      </c>
      <c r="CR32">
        <v>7.2462785604457798</v>
      </c>
      <c r="CS32">
        <v>9.1047451825092391</v>
      </c>
      <c r="CT32">
        <v>4.1654203958486899</v>
      </c>
      <c r="CU32">
        <v>5.4598487788616499</v>
      </c>
      <c r="CV32">
        <v>4.7803708000210703</v>
      </c>
      <c r="CW32">
        <v>5.9567149985392804</v>
      </c>
    </row>
    <row r="33" spans="1:101" x14ac:dyDescent="0.45">
      <c r="A33" t="s">
        <v>134</v>
      </c>
      <c r="B33">
        <v>5.4846582705167402</v>
      </c>
      <c r="C33">
        <v>5.3059671315557297</v>
      </c>
      <c r="D33">
        <v>4.8949170612901796</v>
      </c>
      <c r="E33">
        <v>4.1904176475171599</v>
      </c>
      <c r="F33">
        <v>6.9315618950649203</v>
      </c>
      <c r="G33">
        <v>4.1704092841121501</v>
      </c>
      <c r="H33">
        <v>4.5250281681498903</v>
      </c>
      <c r="I33">
        <v>5.7263637675347603</v>
      </c>
      <c r="J33">
        <v>5.4945787466282701</v>
      </c>
      <c r="K33">
        <v>3.1357354188775202</v>
      </c>
      <c r="L33">
        <v>5.3283136040925898</v>
      </c>
      <c r="M33">
        <v>5.1186480070165299</v>
      </c>
      <c r="N33">
        <v>5.0616042528130496</v>
      </c>
      <c r="O33">
        <v>5.2374064388456798</v>
      </c>
      <c r="P33">
        <v>4.5672546892089798</v>
      </c>
      <c r="Q33">
        <v>5.8948442065615403</v>
      </c>
      <c r="R33">
        <v>5.3696363163034597</v>
      </c>
      <c r="S33">
        <v>4.5380164604403799</v>
      </c>
      <c r="T33">
        <v>5.7864473465819204</v>
      </c>
      <c r="V33">
        <v>5.4222874904650702</v>
      </c>
      <c r="W33">
        <v>2.7498592198948799</v>
      </c>
      <c r="X33">
        <v>3.49350965745215</v>
      </c>
      <c r="Y33">
        <v>3.5546797732133402</v>
      </c>
      <c r="Z33">
        <v>5.0872715443415899</v>
      </c>
      <c r="AA33">
        <v>5.1662206268489097</v>
      </c>
      <c r="AB33">
        <v>5.45101078659403</v>
      </c>
      <c r="AC33">
        <v>4.83439441811643</v>
      </c>
      <c r="AD33">
        <v>4.7561524792173504</v>
      </c>
      <c r="AE33">
        <v>3.5650465854239402</v>
      </c>
      <c r="AF33">
        <v>4.7681620866700101</v>
      </c>
      <c r="AG33">
        <v>3.7086961227469901</v>
      </c>
      <c r="AH33">
        <v>3.6246898052984799</v>
      </c>
      <c r="AI33">
        <v>3.1067573890851299</v>
      </c>
      <c r="AJ33">
        <v>4.4844349522848699</v>
      </c>
      <c r="AK33">
        <v>4.8218158142684899</v>
      </c>
      <c r="AL33">
        <v>4.9200146727737604</v>
      </c>
      <c r="AM33">
        <v>5.1858146725438399</v>
      </c>
      <c r="AN33">
        <v>3.1177921710816201</v>
      </c>
      <c r="AO33">
        <v>4.6376154232777598</v>
      </c>
      <c r="AP33">
        <v>4.3315823537673204</v>
      </c>
      <c r="AQ33">
        <v>6.1080909324452302</v>
      </c>
      <c r="AR33">
        <v>4.8964948817508001</v>
      </c>
      <c r="AS33">
        <v>3.5990923027633301</v>
      </c>
      <c r="AT33">
        <v>3.32191579567258</v>
      </c>
      <c r="AU33">
        <v>3.8153877923118098</v>
      </c>
      <c r="AV33">
        <v>4.8913048418154004</v>
      </c>
      <c r="AW33">
        <v>7.5458942242852798</v>
      </c>
      <c r="AX33">
        <v>7.5210610496620198</v>
      </c>
      <c r="AY33">
        <v>4.5925665932429798</v>
      </c>
      <c r="AZ33">
        <v>5.9878625421221399</v>
      </c>
      <c r="BA33">
        <v>5.7749219223816803</v>
      </c>
      <c r="BB33">
        <v>5.68848844791464</v>
      </c>
      <c r="BC33">
        <v>5.9489947615154497</v>
      </c>
      <c r="BD33">
        <v>5.3365412988456198</v>
      </c>
      <c r="BE33">
        <v>6.1707518540391701</v>
      </c>
      <c r="BF33">
        <v>4.6319405553740198</v>
      </c>
      <c r="BG33">
        <v>4.8731519864516502</v>
      </c>
      <c r="BH33">
        <v>6.1955387295298401</v>
      </c>
      <c r="BI33">
        <v>3.9056768095277099</v>
      </c>
      <c r="BJ33">
        <v>5.11139457948385</v>
      </c>
      <c r="BK33">
        <v>5.0356335810383897</v>
      </c>
      <c r="BL33">
        <v>6.15785936086849</v>
      </c>
      <c r="BM33">
        <v>4.8329525478936599</v>
      </c>
      <c r="BN33">
        <v>4.1597826668995497</v>
      </c>
      <c r="BO33">
        <v>6.2508391605086304</v>
      </c>
      <c r="BP33">
        <v>6.5646415164493304</v>
      </c>
      <c r="BQ33">
        <v>6.2861818263861302</v>
      </c>
      <c r="BR33">
        <v>5.7821437475831896</v>
      </c>
      <c r="BS33">
        <v>5.3647403396247997</v>
      </c>
      <c r="BT33">
        <v>6.8705312791898603</v>
      </c>
      <c r="BU33">
        <v>6.9787983368214599</v>
      </c>
      <c r="BV33">
        <v>5.7008080340015699</v>
      </c>
      <c r="BW33">
        <v>7.4034316930636299</v>
      </c>
      <c r="BX33">
        <v>8.6572512752105304</v>
      </c>
      <c r="BY33">
        <v>7.7154795332735997</v>
      </c>
      <c r="BZ33">
        <v>6.7758955888459198</v>
      </c>
      <c r="CA33">
        <v>5.2153483547270199</v>
      </c>
      <c r="CB33">
        <v>5.3889724814546502</v>
      </c>
      <c r="CC33">
        <v>6.81774989816223</v>
      </c>
      <c r="CD33">
        <v>6.6301532013757303</v>
      </c>
      <c r="CE33">
        <v>6.5553454387164898</v>
      </c>
      <c r="CF33">
        <v>6.9066097385728398</v>
      </c>
      <c r="CG33">
        <v>5.6006224513321197</v>
      </c>
      <c r="CH33">
        <v>8.4112720606790994</v>
      </c>
      <c r="CI33">
        <v>6.5676460433854098</v>
      </c>
      <c r="CJ33">
        <v>6.7198036511670702</v>
      </c>
      <c r="CK33">
        <v>8.2728392048608299</v>
      </c>
      <c r="CL33">
        <v>5.9995708760436601</v>
      </c>
      <c r="CM33">
        <v>3.8949275825229099</v>
      </c>
      <c r="CN33">
        <v>6.2401971678429096</v>
      </c>
      <c r="CO33">
        <v>7.8995543757208102</v>
      </c>
      <c r="CP33">
        <v>5.6911697265437597</v>
      </c>
      <c r="CQ33">
        <v>5.9964313188775602</v>
      </c>
      <c r="CR33">
        <v>6.9954935433763001</v>
      </c>
      <c r="CS33">
        <v>9.2785002837959496</v>
      </c>
      <c r="CT33">
        <v>5.4499535513309496</v>
      </c>
      <c r="CU33">
        <v>6.0631636731534604</v>
      </c>
      <c r="CV33">
        <v>6.0171928793946101</v>
      </c>
      <c r="CW33">
        <v>5.9752390707195699</v>
      </c>
    </row>
    <row r="34" spans="1:101" x14ac:dyDescent="0.45">
      <c r="A34" t="s">
        <v>127</v>
      </c>
      <c r="B34">
        <v>5.5005980666523699</v>
      </c>
      <c r="C34">
        <v>5.4604639911399904</v>
      </c>
      <c r="D34">
        <v>4.7367425785459796</v>
      </c>
      <c r="E34">
        <v>4.4204208830901397</v>
      </c>
      <c r="F34">
        <v>5.6320931989000398</v>
      </c>
      <c r="G34">
        <v>4.32477515171691</v>
      </c>
      <c r="H34">
        <v>4.2854902337101803</v>
      </c>
      <c r="I34">
        <v>5.4788396377621398</v>
      </c>
      <c r="K34">
        <v>5.5528051616413103</v>
      </c>
      <c r="L34">
        <v>5.4417243918956197</v>
      </c>
      <c r="M34">
        <v>4.7876273899902602</v>
      </c>
      <c r="N34">
        <v>4.7595047145234002</v>
      </c>
      <c r="O34">
        <v>5.6506501574559298</v>
      </c>
      <c r="P34">
        <v>4.64987646905929</v>
      </c>
      <c r="Q34">
        <v>5.84163801699109</v>
      </c>
      <c r="R34">
        <v>4.8983358077104899</v>
      </c>
      <c r="S34">
        <v>4.6609763450796198</v>
      </c>
      <c r="T34">
        <v>6.66166153492121</v>
      </c>
      <c r="U34">
        <v>5.4945787466282701</v>
      </c>
      <c r="V34">
        <v>6.5727982534397897</v>
      </c>
      <c r="W34">
        <v>4.96506946455019</v>
      </c>
      <c r="X34">
        <v>4.6842591611687698</v>
      </c>
      <c r="Y34">
        <v>3.86764488909356</v>
      </c>
      <c r="Z34">
        <v>6.66550330385724</v>
      </c>
      <c r="AA34">
        <v>5.9423512303562198</v>
      </c>
      <c r="AB34">
        <v>5.3800239333900901</v>
      </c>
      <c r="AC34">
        <v>5.0341080675362697</v>
      </c>
      <c r="AD34">
        <v>6.7076619630348997</v>
      </c>
      <c r="AE34">
        <v>4.1827743461466902</v>
      </c>
      <c r="AF34">
        <v>5.6707917037789004</v>
      </c>
      <c r="AG34">
        <v>4.4651401911536697</v>
      </c>
      <c r="AH34">
        <v>4.7024045903721197</v>
      </c>
      <c r="AI34">
        <v>5.5386855542478903</v>
      </c>
      <c r="AJ34">
        <v>4.7005829593225297</v>
      </c>
      <c r="AK34">
        <v>6.1364998998009499</v>
      </c>
      <c r="AL34">
        <v>7.2657518769405396</v>
      </c>
      <c r="AM34">
        <v>2.88852064698056</v>
      </c>
      <c r="AN34">
        <v>6.37438655371189</v>
      </c>
      <c r="AO34">
        <v>4.4633494349420504</v>
      </c>
      <c r="AP34">
        <v>5.1020110853759402</v>
      </c>
      <c r="AQ34">
        <v>6.5153017363091204</v>
      </c>
      <c r="AR34">
        <v>5.54865123106861</v>
      </c>
      <c r="AS34">
        <v>5.0182869843818096</v>
      </c>
      <c r="AT34">
        <v>4.89724334328751</v>
      </c>
      <c r="AU34">
        <v>4.24735781240891</v>
      </c>
      <c r="AV34">
        <v>4.95100469479432</v>
      </c>
      <c r="AW34">
        <v>5.7084129125371197</v>
      </c>
      <c r="AX34">
        <v>5.1636966094862098</v>
      </c>
      <c r="AY34">
        <v>5.4534174905889197</v>
      </c>
      <c r="AZ34">
        <v>4.34683972959962</v>
      </c>
      <c r="BA34">
        <v>4.8927292794446302</v>
      </c>
      <c r="BB34">
        <v>4.1483284229602999</v>
      </c>
      <c r="BC34">
        <v>2.4234676289035102</v>
      </c>
      <c r="BD34">
        <v>5.4076851980201797</v>
      </c>
      <c r="BE34">
        <v>3.4857065256848698</v>
      </c>
      <c r="BF34">
        <v>4.8151000255499801</v>
      </c>
      <c r="BG34">
        <v>2.9965661390189098</v>
      </c>
      <c r="BH34">
        <v>6.46086937198372</v>
      </c>
      <c r="BI34">
        <v>5.2831191726838203</v>
      </c>
      <c r="BJ34">
        <v>6.0096594377309902</v>
      </c>
      <c r="BK34">
        <v>3.1894627447643602</v>
      </c>
      <c r="BL34">
        <v>3.24390751882687</v>
      </c>
      <c r="BM34">
        <v>4.2353632508257597</v>
      </c>
      <c r="BN34">
        <v>5.2742246118207001</v>
      </c>
      <c r="BO34">
        <v>3.4747184451652702</v>
      </c>
      <c r="BP34">
        <v>4.7110031314897602</v>
      </c>
      <c r="BQ34">
        <v>5.57911597019746</v>
      </c>
      <c r="BR34">
        <v>5.0115566234604501</v>
      </c>
      <c r="BS34">
        <v>4.0121847968810602</v>
      </c>
      <c r="BT34">
        <v>5.8398579208411396</v>
      </c>
      <c r="BU34">
        <v>4.2728560725931901</v>
      </c>
      <c r="BV34">
        <v>3.7158429985038</v>
      </c>
      <c r="BW34">
        <v>6.80467448294569</v>
      </c>
      <c r="BX34">
        <v>7.8244057365422703</v>
      </c>
      <c r="BY34">
        <v>6.3791672067733298</v>
      </c>
      <c r="BZ34">
        <v>6.1465166875390898</v>
      </c>
      <c r="CA34">
        <v>4.8275173560993299</v>
      </c>
      <c r="CB34">
        <v>6.1408542103729804</v>
      </c>
      <c r="CC34">
        <v>4.5579387820418598</v>
      </c>
      <c r="CD34">
        <v>4.8544334690397299</v>
      </c>
      <c r="CE34">
        <v>5.4767732369377002</v>
      </c>
      <c r="CF34">
        <v>5.9796631225762003</v>
      </c>
      <c r="CG34">
        <v>5.1799801801685099</v>
      </c>
      <c r="CH34">
        <v>6.6416019437617004</v>
      </c>
      <c r="CI34">
        <v>6.1293340177659896</v>
      </c>
      <c r="CJ34">
        <v>5.9854848466044999</v>
      </c>
      <c r="CK34">
        <v>7.5052391562959997</v>
      </c>
      <c r="CL34">
        <v>6.2169239687692404</v>
      </c>
      <c r="CM34">
        <v>5.21413042906687</v>
      </c>
      <c r="CN34">
        <v>6.3270866861669299</v>
      </c>
      <c r="CO34">
        <v>6.9975046091100497</v>
      </c>
      <c r="CP34">
        <v>6.5027201497604903</v>
      </c>
      <c r="CQ34">
        <v>6.3872763431902699</v>
      </c>
      <c r="CR34">
        <v>7.0928536219639797</v>
      </c>
      <c r="CS34">
        <v>8.0969160327209604</v>
      </c>
      <c r="CT34">
        <v>5.7922617536837597</v>
      </c>
      <c r="CU34">
        <v>7.46409918168969</v>
      </c>
      <c r="CV34">
        <v>6.3606504379273501</v>
      </c>
      <c r="CW34">
        <v>6.4239439359874497</v>
      </c>
    </row>
    <row r="35" spans="1:101" x14ac:dyDescent="0.45">
      <c r="A35" t="s">
        <v>36</v>
      </c>
      <c r="B35">
        <v>5.5347278825116897</v>
      </c>
      <c r="C35">
        <v>5.85567115298237</v>
      </c>
      <c r="D35">
        <v>6.6034854587900496</v>
      </c>
      <c r="E35">
        <v>4.4929285966007404</v>
      </c>
      <c r="F35">
        <v>7.6017866105048704</v>
      </c>
      <c r="G35">
        <v>5.0643920287802402</v>
      </c>
      <c r="H35">
        <v>5.3266426350118001</v>
      </c>
      <c r="I35">
        <v>6.47736780729314</v>
      </c>
      <c r="J35">
        <v>4.7595047145234002</v>
      </c>
      <c r="K35">
        <v>3.0421006456452901</v>
      </c>
      <c r="L35">
        <v>2.8571390326687398</v>
      </c>
      <c r="M35">
        <v>4.4409548144806603</v>
      </c>
      <c r="O35">
        <v>5.0454696554084304</v>
      </c>
      <c r="P35">
        <v>4.8673738295178701</v>
      </c>
      <c r="Q35">
        <v>7.0876924236297496</v>
      </c>
      <c r="R35">
        <v>4.2030948864619404</v>
      </c>
      <c r="S35">
        <v>5.2690841859567596</v>
      </c>
      <c r="T35">
        <v>4.7562260833049299</v>
      </c>
      <c r="U35">
        <v>5.0616042528130496</v>
      </c>
      <c r="V35">
        <v>7.6009005238910801</v>
      </c>
      <c r="W35">
        <v>3.8018190440741799</v>
      </c>
      <c r="X35">
        <v>3.1394665137628799</v>
      </c>
      <c r="Y35">
        <v>4.8965018346721303</v>
      </c>
      <c r="Z35">
        <v>6.3151780609040298</v>
      </c>
      <c r="AA35">
        <v>6.7592174390796602</v>
      </c>
      <c r="AB35">
        <v>6.7343353270932704</v>
      </c>
      <c r="AC35">
        <v>4.1718517346121704</v>
      </c>
      <c r="AD35">
        <v>6.5239049528209003</v>
      </c>
      <c r="AE35">
        <v>5.5947732324333304</v>
      </c>
      <c r="AF35">
        <v>4.7484405636531601</v>
      </c>
      <c r="AG35">
        <v>3.6082577366606499</v>
      </c>
      <c r="AH35">
        <v>3.6714304348927498</v>
      </c>
      <c r="AI35">
        <v>3.7994363221301302</v>
      </c>
      <c r="AJ35">
        <v>3.4270229940221202</v>
      </c>
      <c r="AK35">
        <v>4.2070587145466396</v>
      </c>
      <c r="AL35">
        <v>5.6797314585685896</v>
      </c>
      <c r="AM35">
        <v>4.5518339271853296</v>
      </c>
      <c r="AN35">
        <v>5.3382801044086801</v>
      </c>
      <c r="AO35">
        <v>5.47586220613326</v>
      </c>
      <c r="AP35">
        <v>5.04138465215651</v>
      </c>
      <c r="AQ35">
        <v>3.6208135261255601</v>
      </c>
      <c r="AR35">
        <v>4.5747391845058196</v>
      </c>
      <c r="AS35">
        <v>3.3296447116823402</v>
      </c>
      <c r="AT35">
        <v>3.1365425113152701</v>
      </c>
      <c r="AU35">
        <v>3.55379553965791</v>
      </c>
      <c r="AV35">
        <v>5.0685565723704498</v>
      </c>
      <c r="AW35">
        <v>5.7259063715254399</v>
      </c>
      <c r="AX35">
        <v>5.0481105002755298</v>
      </c>
      <c r="AY35">
        <v>4.7968769723490396</v>
      </c>
      <c r="AZ35">
        <v>3.14247009192799</v>
      </c>
      <c r="BA35">
        <v>4.0685713269022097</v>
      </c>
      <c r="BB35">
        <v>3.8218440782171599</v>
      </c>
      <c r="BC35">
        <v>5.3110714286796199</v>
      </c>
      <c r="BD35">
        <v>4.4458902060743402</v>
      </c>
      <c r="BE35">
        <v>5.2345303635874298</v>
      </c>
      <c r="BF35">
        <v>3.6377052654389801</v>
      </c>
      <c r="BG35">
        <v>3.9925137531377901</v>
      </c>
      <c r="BH35">
        <v>4.3168643046774404</v>
      </c>
      <c r="BI35">
        <v>3.6094042342911399</v>
      </c>
      <c r="BJ35">
        <v>4.4970802717116403</v>
      </c>
      <c r="BK35">
        <v>4.3650795252380403</v>
      </c>
      <c r="BL35">
        <v>5.6050973507963402</v>
      </c>
      <c r="BM35">
        <v>4.5626682943644203</v>
      </c>
      <c r="BN35">
        <v>4.3487108317504397</v>
      </c>
      <c r="BO35">
        <v>4.2272890769743103</v>
      </c>
      <c r="BP35">
        <v>4.7320605198933796</v>
      </c>
      <c r="BQ35">
        <v>6.0758537372064199</v>
      </c>
      <c r="BR35">
        <v>6.4849229756613997</v>
      </c>
      <c r="BS35">
        <v>5.1426596649488996</v>
      </c>
      <c r="BT35">
        <v>6.4768962979996898</v>
      </c>
      <c r="BU35">
        <v>4.6908128379582497</v>
      </c>
      <c r="BV35">
        <v>4.4808095189478703</v>
      </c>
      <c r="BW35">
        <v>7.3124292508760202</v>
      </c>
      <c r="BX35">
        <v>7.5946249738464804</v>
      </c>
      <c r="BY35">
        <v>7.2733482060718302</v>
      </c>
      <c r="BZ35">
        <v>6.1889526219720201</v>
      </c>
      <c r="CA35">
        <v>4.2451550189690801</v>
      </c>
      <c r="CB35">
        <v>5.41035793903845</v>
      </c>
      <c r="CC35">
        <v>6.2420154853136696</v>
      </c>
      <c r="CD35">
        <v>6.1850913036028903</v>
      </c>
      <c r="CE35">
        <v>5.9480438483478402</v>
      </c>
      <c r="CF35">
        <v>6.3339250223738297</v>
      </c>
      <c r="CG35">
        <v>4.2931970525524097</v>
      </c>
      <c r="CH35">
        <v>8.1787704051409396</v>
      </c>
      <c r="CI35">
        <v>7.1121829919252804</v>
      </c>
      <c r="CJ35">
        <v>7.3920403328965403</v>
      </c>
      <c r="CK35">
        <v>8.4880562577445993</v>
      </c>
      <c r="CL35">
        <v>6.41255209894834</v>
      </c>
      <c r="CM35">
        <v>4.1244614962842503</v>
      </c>
      <c r="CN35">
        <v>4.6072455514593704</v>
      </c>
      <c r="CO35">
        <v>8.3211995979107094</v>
      </c>
      <c r="CP35">
        <v>6.9608326411119101</v>
      </c>
      <c r="CQ35">
        <v>6.9942692273638398</v>
      </c>
      <c r="CR35">
        <v>7.3976902979244796</v>
      </c>
      <c r="CS35">
        <v>9.6989730089233301</v>
      </c>
      <c r="CT35">
        <v>4.1211090977849096</v>
      </c>
      <c r="CU35">
        <v>6.1068673337959902</v>
      </c>
      <c r="CV35">
        <v>4.7972249353028404</v>
      </c>
      <c r="CW35">
        <v>6.0406293847341797</v>
      </c>
    </row>
    <row r="36" spans="1:101" x14ac:dyDescent="0.45">
      <c r="A36" t="s">
        <v>83</v>
      </c>
      <c r="B36">
        <v>5.5517313163840996</v>
      </c>
      <c r="C36">
        <v>4.68167368622961</v>
      </c>
      <c r="D36">
        <v>5.8681643923920204</v>
      </c>
      <c r="E36">
        <v>3.9882438477473499</v>
      </c>
      <c r="F36">
        <v>6.5779606833571602</v>
      </c>
      <c r="G36">
        <v>4.65887758995426</v>
      </c>
      <c r="H36">
        <v>5.0835902936083102</v>
      </c>
      <c r="I36">
        <v>5.6358347156105104</v>
      </c>
      <c r="J36">
        <v>3.1894627447643602</v>
      </c>
      <c r="K36">
        <v>4.5587823936106</v>
      </c>
      <c r="L36">
        <v>4.3656566998873396</v>
      </c>
      <c r="M36">
        <v>4.8253727188093603</v>
      </c>
      <c r="N36">
        <v>4.3650795252380403</v>
      </c>
      <c r="O36">
        <v>4.2455000010691499</v>
      </c>
      <c r="P36">
        <v>4.1992159643805502</v>
      </c>
      <c r="Q36">
        <v>5.7268213826297503</v>
      </c>
      <c r="R36">
        <v>4.8220771280627099</v>
      </c>
      <c r="S36">
        <v>4.2951959298429996</v>
      </c>
      <c r="T36">
        <v>4.9371528418658297</v>
      </c>
      <c r="U36">
        <v>5.0356335810383897</v>
      </c>
      <c r="V36">
        <v>5.8150591465965604</v>
      </c>
      <c r="W36">
        <v>4.4998718914958999</v>
      </c>
      <c r="X36">
        <v>4.0138198603030704</v>
      </c>
      <c r="Y36">
        <v>3.6936985527991602</v>
      </c>
      <c r="Z36">
        <v>5.4419482449688399</v>
      </c>
      <c r="AA36">
        <v>5.5602990142789901</v>
      </c>
      <c r="AB36">
        <v>5.7988988117472298</v>
      </c>
      <c r="AC36">
        <v>4.6523956533574902</v>
      </c>
      <c r="AD36">
        <v>5.9072031657244004</v>
      </c>
      <c r="AE36">
        <v>4.6861235665223697</v>
      </c>
      <c r="AF36">
        <v>5.2637853719193002</v>
      </c>
      <c r="AG36">
        <v>3.8252187839362799</v>
      </c>
      <c r="AH36">
        <v>3.28718272993035</v>
      </c>
      <c r="AI36">
        <v>5.1740422104332104</v>
      </c>
      <c r="AJ36">
        <v>4.5615221002876201</v>
      </c>
      <c r="AK36">
        <v>6.0368151071535703</v>
      </c>
      <c r="AL36">
        <v>5.6781985787270104</v>
      </c>
      <c r="AM36">
        <v>3.9018526434944998</v>
      </c>
      <c r="AN36">
        <v>5.7467043301198002</v>
      </c>
      <c r="AO36">
        <v>4.1267976805179103</v>
      </c>
      <c r="AP36">
        <v>3.95108058714461</v>
      </c>
      <c r="AQ36">
        <v>5.86295337371548</v>
      </c>
      <c r="AR36">
        <v>4.9842009369953901</v>
      </c>
      <c r="AS36">
        <v>4.2528362808878803</v>
      </c>
      <c r="AT36">
        <v>4.5442307613026403</v>
      </c>
      <c r="AU36">
        <v>3.6813119481657099</v>
      </c>
      <c r="AV36">
        <v>3.88800325539186</v>
      </c>
      <c r="AW36">
        <v>5.8293873708158497</v>
      </c>
      <c r="AX36">
        <v>5.3310183897666601</v>
      </c>
      <c r="AY36">
        <v>5.0726871343809901</v>
      </c>
      <c r="AZ36">
        <v>3.3884040833812499</v>
      </c>
      <c r="BA36">
        <v>4.65421764072551</v>
      </c>
      <c r="BB36">
        <v>2.72782382654654</v>
      </c>
      <c r="BC36">
        <v>3.4860389530492699</v>
      </c>
      <c r="BD36">
        <v>5.3276153114939904</v>
      </c>
      <c r="BE36">
        <v>3.7326006302965098</v>
      </c>
      <c r="BF36">
        <v>4.6442120125116597</v>
      </c>
      <c r="BG36">
        <v>2.3047705900311</v>
      </c>
      <c r="BH36">
        <v>6.7063092067068197</v>
      </c>
      <c r="BI36">
        <v>4.20737493178311</v>
      </c>
      <c r="BJ36">
        <v>5.9820224346215802</v>
      </c>
      <c r="BL36">
        <v>2.6197196855427398</v>
      </c>
      <c r="BM36">
        <v>3.5120847770394699</v>
      </c>
      <c r="BN36">
        <v>4.6529599550286198</v>
      </c>
      <c r="BO36">
        <v>2.25978719750512</v>
      </c>
      <c r="BP36">
        <v>2.9243253134866598</v>
      </c>
      <c r="BQ36">
        <v>4.8832303484008603</v>
      </c>
      <c r="BR36">
        <v>4.8431154841570203</v>
      </c>
      <c r="BS36">
        <v>3.0686242928832299</v>
      </c>
      <c r="BT36">
        <v>5.1869999271126996</v>
      </c>
      <c r="BU36">
        <v>3.2010364848482098</v>
      </c>
      <c r="BV36">
        <v>2.7937410630430501</v>
      </c>
      <c r="BW36">
        <v>5.9633556608778804</v>
      </c>
      <c r="BX36">
        <v>7.2024620676417301</v>
      </c>
      <c r="BY36">
        <v>5.6521254653101698</v>
      </c>
      <c r="BZ36">
        <v>5.2774104800814099</v>
      </c>
      <c r="CA36">
        <v>4.1615505173803902</v>
      </c>
      <c r="CB36">
        <v>5.0749633630873703</v>
      </c>
      <c r="CC36">
        <v>4.7345700247501101</v>
      </c>
      <c r="CD36">
        <v>4.2426608209612997</v>
      </c>
      <c r="CE36">
        <v>5.82576978410449</v>
      </c>
      <c r="CF36">
        <v>5.1422994359140404</v>
      </c>
      <c r="CG36">
        <v>4.6930387737936403</v>
      </c>
      <c r="CH36">
        <v>6.5373513194078701</v>
      </c>
      <c r="CI36">
        <v>5.6650298914185298</v>
      </c>
      <c r="CJ36">
        <v>5.4451976931062402</v>
      </c>
      <c r="CK36">
        <v>6.7889782299439903</v>
      </c>
      <c r="CL36">
        <v>5.23571945884773</v>
      </c>
      <c r="CM36">
        <v>4.0984920206994904</v>
      </c>
      <c r="CN36">
        <v>5.2808343667122299</v>
      </c>
      <c r="CO36">
        <v>6.5673785633390898</v>
      </c>
      <c r="CP36">
        <v>5.5768573831659598</v>
      </c>
      <c r="CQ36">
        <v>5.6478703376441803</v>
      </c>
      <c r="CR36">
        <v>5.7548703811315196</v>
      </c>
      <c r="CS36">
        <v>7.7322072438417697</v>
      </c>
      <c r="CT36">
        <v>3.87123713428364</v>
      </c>
      <c r="CU36">
        <v>6.4191394371603101</v>
      </c>
      <c r="CV36">
        <v>5.0605261248624398</v>
      </c>
      <c r="CW36">
        <v>5.1964577678932002</v>
      </c>
    </row>
    <row r="37" spans="1:101" x14ac:dyDescent="0.45">
      <c r="A37" t="s">
        <v>99</v>
      </c>
      <c r="B37">
        <v>5.5773809136175698</v>
      </c>
      <c r="C37">
        <v>5.3187934956919198</v>
      </c>
      <c r="D37">
        <v>6.7623199857572702</v>
      </c>
      <c r="E37">
        <v>6.1879837374765199</v>
      </c>
      <c r="F37">
        <v>6.30010091622154</v>
      </c>
      <c r="G37">
        <v>5.6562998062920196</v>
      </c>
      <c r="H37">
        <v>5.0869609846434498</v>
      </c>
      <c r="I37">
        <v>5.9553067481001101</v>
      </c>
      <c r="J37">
        <v>6.1293340177659896</v>
      </c>
      <c r="K37">
        <v>6.8941547301348702</v>
      </c>
      <c r="L37">
        <v>8.1765758267661894</v>
      </c>
      <c r="M37">
        <v>4.8544817555591102</v>
      </c>
      <c r="N37">
        <v>7.1121829919252804</v>
      </c>
      <c r="O37">
        <v>5.8756568182034599</v>
      </c>
      <c r="P37">
        <v>6.5790277085919104</v>
      </c>
      <c r="Q37">
        <v>4.4048161336191702</v>
      </c>
      <c r="R37">
        <v>5.63926115603602</v>
      </c>
      <c r="S37">
        <v>3.7326294351584699</v>
      </c>
      <c r="T37">
        <v>6.6416443649959804</v>
      </c>
      <c r="U37">
        <v>6.5676460433854098</v>
      </c>
      <c r="V37">
        <v>5.6761836584867504</v>
      </c>
      <c r="W37">
        <v>5.83626452073816</v>
      </c>
      <c r="X37">
        <v>5.3774967760934897</v>
      </c>
      <c r="Y37">
        <v>5.4600341462187298</v>
      </c>
      <c r="Z37">
        <v>5.6853165503337904</v>
      </c>
      <c r="AA37">
        <v>4.1132872996058802</v>
      </c>
      <c r="AB37">
        <v>4.2195447444534304</v>
      </c>
      <c r="AC37">
        <v>5.2320901169117198</v>
      </c>
      <c r="AD37">
        <v>5.9879231646252098</v>
      </c>
      <c r="AE37">
        <v>6.6245155382284704</v>
      </c>
      <c r="AF37">
        <v>5.0771252528517001</v>
      </c>
      <c r="AG37">
        <v>4.7855016307485796</v>
      </c>
      <c r="AH37">
        <v>4.9427255819970402</v>
      </c>
      <c r="AI37">
        <v>7.1909752211479301</v>
      </c>
      <c r="AJ37">
        <v>6.4228453768523002</v>
      </c>
      <c r="AK37">
        <v>8.6852136696717306</v>
      </c>
      <c r="AL37">
        <v>6.8611774391860099</v>
      </c>
      <c r="AM37">
        <v>6.2709409807052898</v>
      </c>
      <c r="AN37">
        <v>7.9290465628103899</v>
      </c>
      <c r="AO37">
        <v>3.93308533684587</v>
      </c>
      <c r="AP37">
        <v>4.4787399911398298</v>
      </c>
      <c r="AQ37">
        <v>7.5224537212813898</v>
      </c>
      <c r="AR37">
        <v>7.7485613077136897</v>
      </c>
      <c r="AS37">
        <v>6.7407656531637397</v>
      </c>
      <c r="AT37">
        <v>6.5147301170327099</v>
      </c>
      <c r="AU37">
        <v>6.2713529818101899</v>
      </c>
      <c r="AV37">
        <v>4.0489446117312298</v>
      </c>
      <c r="AW37">
        <v>6.72346495499729</v>
      </c>
      <c r="AX37">
        <v>6.39357605252476</v>
      </c>
      <c r="AY37">
        <v>7.1772479676327103</v>
      </c>
      <c r="AZ37">
        <v>6.4881909523663399</v>
      </c>
      <c r="BA37">
        <v>7.83024641502631</v>
      </c>
      <c r="BB37">
        <v>6.8422757112624204</v>
      </c>
      <c r="BC37">
        <v>5.7245896158816301</v>
      </c>
      <c r="BD37">
        <v>7.8957968414181003</v>
      </c>
      <c r="BE37">
        <v>7.6334026074879304</v>
      </c>
      <c r="BF37">
        <v>7.5145233243512397</v>
      </c>
      <c r="BG37">
        <v>6.6551090215615902</v>
      </c>
      <c r="BH37">
        <v>9.0646450661094207</v>
      </c>
      <c r="BI37">
        <v>7.4609052075432096</v>
      </c>
      <c r="BJ37">
        <v>8.7702682123626303</v>
      </c>
      <c r="BK37">
        <v>5.6650298914185298</v>
      </c>
      <c r="BL37">
        <v>5.9409298615999901</v>
      </c>
      <c r="BM37">
        <v>6.5626115173013302</v>
      </c>
      <c r="BN37">
        <v>5.8438353697817798</v>
      </c>
      <c r="BO37">
        <v>6.00832068446124</v>
      </c>
      <c r="BP37">
        <v>6.5138557726129704</v>
      </c>
      <c r="BQ37">
        <v>2.9953927021848501</v>
      </c>
      <c r="BR37">
        <v>2.2604272097979501</v>
      </c>
      <c r="BS37">
        <v>5.9432565060366098</v>
      </c>
      <c r="BT37">
        <v>3.5493804385836101</v>
      </c>
      <c r="BU37">
        <v>5.9524435747172397</v>
      </c>
      <c r="BV37">
        <v>5.0063187741105297</v>
      </c>
      <c r="BW37">
        <v>2.8552989943340901</v>
      </c>
      <c r="BX37">
        <v>4.7109016327898496</v>
      </c>
      <c r="BY37">
        <v>3.5705185051561901</v>
      </c>
      <c r="BZ37">
        <v>3.7577576599691902</v>
      </c>
      <c r="CA37">
        <v>6.1754202081195499</v>
      </c>
      <c r="CB37">
        <v>7.2101578368935302</v>
      </c>
      <c r="CC37">
        <v>6.8175120338275299</v>
      </c>
      <c r="CD37">
        <v>6.6023468561011498</v>
      </c>
      <c r="CE37">
        <v>7.0696156717021701</v>
      </c>
      <c r="CF37">
        <v>3.2614746712743301</v>
      </c>
      <c r="CG37">
        <v>6.8292671361739403</v>
      </c>
      <c r="CH37">
        <v>3.2847462279799098</v>
      </c>
      <c r="CJ37">
        <v>2.0282664512175899</v>
      </c>
      <c r="CK37">
        <v>3.0668071288903902</v>
      </c>
      <c r="CL37">
        <v>2.6929571715883598</v>
      </c>
      <c r="CM37">
        <v>6.4014249029557702</v>
      </c>
      <c r="CN37">
        <v>8.3645334218799192</v>
      </c>
      <c r="CO37">
        <v>3.4746280357433501</v>
      </c>
      <c r="CP37">
        <v>3.1141520990122098</v>
      </c>
      <c r="CQ37">
        <v>3.5824216270637699</v>
      </c>
      <c r="CR37">
        <v>4.4338558871204601</v>
      </c>
      <c r="CS37">
        <v>5.6995419824291602</v>
      </c>
      <c r="CT37">
        <v>5.9943368376972996</v>
      </c>
      <c r="CU37">
        <v>4.70975625867933</v>
      </c>
      <c r="CV37">
        <v>6.3633420741626496</v>
      </c>
      <c r="CW37">
        <v>3.9810878589919101</v>
      </c>
    </row>
    <row r="38" spans="1:101" x14ac:dyDescent="0.45">
      <c r="A38" t="s">
        <v>142</v>
      </c>
      <c r="B38">
        <v>5.6598713253080204</v>
      </c>
      <c r="C38">
        <v>5.9614806643363396</v>
      </c>
      <c r="D38">
        <v>6.9789720733726801</v>
      </c>
      <c r="E38">
        <v>5.3529498420705304</v>
      </c>
      <c r="F38">
        <v>7.7263944088326202</v>
      </c>
      <c r="G38">
        <v>5.8887241635788303</v>
      </c>
      <c r="H38">
        <v>5.8732841839296697</v>
      </c>
      <c r="I38">
        <v>6.8464246395441197</v>
      </c>
      <c r="J38">
        <v>4.34683972959962</v>
      </c>
      <c r="K38">
        <v>4.7746018809276602</v>
      </c>
      <c r="L38">
        <v>4.19646366795559</v>
      </c>
      <c r="M38">
        <v>4.8617569121790796</v>
      </c>
      <c r="N38">
        <v>3.14247009192799</v>
      </c>
      <c r="O38">
        <v>5.1272981315341504</v>
      </c>
      <c r="P38">
        <v>5.54090528810511</v>
      </c>
      <c r="Q38">
        <v>6.91523350072148</v>
      </c>
      <c r="R38">
        <v>4.7216718900672898</v>
      </c>
      <c r="S38">
        <v>5.2619874420514599</v>
      </c>
      <c r="T38">
        <v>5.4906940330184097</v>
      </c>
      <c r="U38">
        <v>5.9878625421221399</v>
      </c>
      <c r="V38">
        <v>7.5185764231999004</v>
      </c>
      <c r="W38">
        <v>4.9602680554402196</v>
      </c>
      <c r="X38">
        <v>4.1108891852711098</v>
      </c>
      <c r="Y38">
        <v>5.5607347804516998</v>
      </c>
      <c r="Z38">
        <v>6.5991167073201504</v>
      </c>
      <c r="AA38">
        <v>6.6930056577791897</v>
      </c>
      <c r="AB38">
        <v>6.4256034992565203</v>
      </c>
      <c r="AC38">
        <v>4.6319252929256498</v>
      </c>
      <c r="AD38">
        <v>7.1159154505322997</v>
      </c>
      <c r="AE38">
        <v>6.2320181657876699</v>
      </c>
      <c r="AF38">
        <v>5.1361902844395297</v>
      </c>
      <c r="AG38">
        <v>3.9566010161082898</v>
      </c>
      <c r="AH38">
        <v>3.72498581833882</v>
      </c>
      <c r="AI38">
        <v>4.90139227489618</v>
      </c>
      <c r="AJ38">
        <v>3.2430831791415402</v>
      </c>
      <c r="AK38">
        <v>5.4228199285702203</v>
      </c>
      <c r="AL38">
        <v>6.3596355904575201</v>
      </c>
      <c r="AM38">
        <v>3.9142334265285199</v>
      </c>
      <c r="AN38">
        <v>6.2182026098355996</v>
      </c>
      <c r="AO38">
        <v>4.9675421164170199</v>
      </c>
      <c r="AP38">
        <v>4.8860130307664997</v>
      </c>
      <c r="AQ38">
        <v>3.6782950856838998</v>
      </c>
      <c r="AR38">
        <v>5.0925763331410501</v>
      </c>
      <c r="AS38">
        <v>4.0641041522923196</v>
      </c>
      <c r="AT38">
        <v>3.8417361471917499</v>
      </c>
      <c r="AU38">
        <v>3.7130888355607601</v>
      </c>
      <c r="AV38">
        <v>4.5823252710952698</v>
      </c>
      <c r="AW38">
        <v>4.2035273082873497</v>
      </c>
      <c r="AX38">
        <v>3.4589124835525702</v>
      </c>
      <c r="AY38">
        <v>4.3585099498520403</v>
      </c>
      <c r="BA38">
        <v>3.8895499242751002</v>
      </c>
      <c r="BB38">
        <v>2.9280126713083998</v>
      </c>
      <c r="BC38">
        <v>4.0875426491390696</v>
      </c>
      <c r="BD38">
        <v>5.3093589798621501</v>
      </c>
      <c r="BE38">
        <v>4.6637828407355899</v>
      </c>
      <c r="BF38">
        <v>4.31329219401798</v>
      </c>
      <c r="BG38">
        <v>3.6017274407084598</v>
      </c>
      <c r="BH38">
        <v>5.2103170156044998</v>
      </c>
      <c r="BI38">
        <v>4.6921244703982703</v>
      </c>
      <c r="BJ38">
        <v>5.3166521048304496</v>
      </c>
      <c r="BK38">
        <v>3.3884040833812499</v>
      </c>
      <c r="BL38">
        <v>4.6485657842528401</v>
      </c>
      <c r="BM38">
        <v>4.8345416277114497</v>
      </c>
      <c r="BN38">
        <v>5.2742408648342796</v>
      </c>
      <c r="BO38">
        <v>2.8142603632812802</v>
      </c>
      <c r="BP38">
        <v>3.6871515291188599</v>
      </c>
      <c r="BQ38">
        <v>5.7606292710289004</v>
      </c>
      <c r="BR38">
        <v>6.0338382775202897</v>
      </c>
      <c r="BS38">
        <v>4.6483763385830104</v>
      </c>
      <c r="BT38">
        <v>5.6898220860051101</v>
      </c>
      <c r="BU38">
        <v>3.0200504138325801</v>
      </c>
      <c r="BV38">
        <v>3.23393579178033</v>
      </c>
      <c r="BW38">
        <v>6.9702114113644802</v>
      </c>
      <c r="BX38">
        <v>7.1895927934499202</v>
      </c>
      <c r="BY38">
        <v>6.28459060338177</v>
      </c>
      <c r="BZ38">
        <v>5.8717046935213402</v>
      </c>
      <c r="CA38">
        <v>4.1949965122404</v>
      </c>
      <c r="CB38">
        <v>5.4323740129833</v>
      </c>
      <c r="CC38">
        <v>5.4564923448659899</v>
      </c>
      <c r="CD38">
        <v>4.9192766523329201</v>
      </c>
      <c r="CE38">
        <v>5.7190481123277896</v>
      </c>
      <c r="CF38">
        <v>5.7479008416038999</v>
      </c>
      <c r="CG38">
        <v>4.5411793611039197</v>
      </c>
      <c r="CH38">
        <v>7.1429740306416498</v>
      </c>
      <c r="CI38">
        <v>6.4881909523663399</v>
      </c>
      <c r="CJ38">
        <v>6.6419988253600897</v>
      </c>
      <c r="CK38">
        <v>7.7610819241337801</v>
      </c>
      <c r="CL38">
        <v>6.16870364987422</v>
      </c>
      <c r="CM38">
        <v>4.9890206985658896</v>
      </c>
      <c r="CN38">
        <v>5.0222798101161503</v>
      </c>
      <c r="CO38">
        <v>7.4711904332467096</v>
      </c>
      <c r="CP38">
        <v>7.08609063619362</v>
      </c>
      <c r="CQ38">
        <v>6.7199902898615598</v>
      </c>
      <c r="CR38">
        <v>6.7345607164786596</v>
      </c>
      <c r="CS38">
        <v>8.4984507578655695</v>
      </c>
      <c r="CT38">
        <v>3.7749218690211999</v>
      </c>
      <c r="CU38">
        <v>6.1530417507186002</v>
      </c>
      <c r="CV38">
        <v>4.5041756241042803</v>
      </c>
      <c r="CW38">
        <v>5.8759012320822599</v>
      </c>
    </row>
    <row r="39" spans="1:101" x14ac:dyDescent="0.45">
      <c r="A39" t="s">
        <v>152</v>
      </c>
      <c r="B39">
        <v>5.6657293981144798</v>
      </c>
      <c r="C39">
        <v>5.4212895044691702</v>
      </c>
      <c r="D39">
        <v>5.88109521526248</v>
      </c>
      <c r="E39">
        <v>6.2853225898073104</v>
      </c>
      <c r="F39">
        <v>5.21155649851615</v>
      </c>
      <c r="G39">
        <v>6.72572985327057</v>
      </c>
      <c r="H39">
        <v>5.1587885317785602</v>
      </c>
      <c r="I39">
        <v>6.0046118824633297</v>
      </c>
      <c r="J39">
        <v>5.8398579208411396</v>
      </c>
      <c r="K39">
        <v>6.2927107892270397</v>
      </c>
      <c r="L39">
        <v>6.8520491895904998</v>
      </c>
      <c r="M39">
        <v>4.8364615390776997</v>
      </c>
      <c r="N39">
        <v>6.4768962979996898</v>
      </c>
      <c r="O39">
        <v>4.40543251909929</v>
      </c>
      <c r="P39">
        <v>5.91551725140285</v>
      </c>
      <c r="Q39">
        <v>5.5052271503062702</v>
      </c>
      <c r="R39">
        <v>6.7609320158190602</v>
      </c>
      <c r="S39">
        <v>4.0050031252137401</v>
      </c>
      <c r="T39">
        <v>6.95033943416753</v>
      </c>
      <c r="U39">
        <v>6.8705312791898603</v>
      </c>
      <c r="V39">
        <v>5.6842314039703696</v>
      </c>
      <c r="W39">
        <v>6.3779595757507499</v>
      </c>
      <c r="X39">
        <v>5.4148768956640696</v>
      </c>
      <c r="Y39">
        <v>6.0406169621741599</v>
      </c>
      <c r="Z39">
        <v>6.7798695089820997</v>
      </c>
      <c r="AA39">
        <v>5.1538918336831303</v>
      </c>
      <c r="AB39">
        <v>5.0442504945043503</v>
      </c>
      <c r="AC39">
        <v>5.5141318004307198</v>
      </c>
      <c r="AD39">
        <v>6.8623275839250999</v>
      </c>
      <c r="AE39">
        <v>6.72931439738759</v>
      </c>
      <c r="AF39">
        <v>6.1457074194859196</v>
      </c>
      <c r="AG39">
        <v>4.9790899766992798</v>
      </c>
      <c r="AH39">
        <v>4.3441778646668103</v>
      </c>
      <c r="AI39">
        <v>7.23162633832463</v>
      </c>
      <c r="AJ39">
        <v>5.6345261169833902</v>
      </c>
      <c r="AK39">
        <v>7.8086991822234202</v>
      </c>
      <c r="AL39">
        <v>7.46884775345882</v>
      </c>
      <c r="AM39">
        <v>5.6414517426649597</v>
      </c>
      <c r="AN39">
        <v>7.8051488975076602</v>
      </c>
      <c r="AO39">
        <v>3.2842698554363698</v>
      </c>
      <c r="AP39">
        <v>3.3790569719216799</v>
      </c>
      <c r="AQ39">
        <v>7.1722173889152199</v>
      </c>
      <c r="AR39">
        <v>6.4000834684752297</v>
      </c>
      <c r="AS39">
        <v>6.39117987284716</v>
      </c>
      <c r="AT39">
        <v>6.5972129503078198</v>
      </c>
      <c r="AU39">
        <v>5.3452676129068903</v>
      </c>
      <c r="AV39">
        <v>3.4083221972320001</v>
      </c>
      <c r="AW39">
        <v>6.7522964280073898</v>
      </c>
      <c r="AX39">
        <v>6.3173426575995402</v>
      </c>
      <c r="AY39">
        <v>6.4495567016204198</v>
      </c>
      <c r="AZ39">
        <v>5.6898220860051101</v>
      </c>
      <c r="BA39">
        <v>6.1017204170690702</v>
      </c>
      <c r="BB39">
        <v>5.4721433813248099</v>
      </c>
      <c r="BC39">
        <v>5.3884421191994303</v>
      </c>
      <c r="BD39">
        <v>6.9736386334132598</v>
      </c>
      <c r="BE39">
        <v>6.0429434366740304</v>
      </c>
      <c r="BF39">
        <v>6.2507710204581404</v>
      </c>
      <c r="BG39">
        <v>5.5206553007384898</v>
      </c>
      <c r="BH39">
        <v>8.1559962719655505</v>
      </c>
      <c r="BI39">
        <v>6.5897597488287696</v>
      </c>
      <c r="BJ39">
        <v>7.3575935484543598</v>
      </c>
      <c r="BK39">
        <v>5.1869999271126996</v>
      </c>
      <c r="BL39">
        <v>5.5313454116473899</v>
      </c>
      <c r="BM39">
        <v>5.4786966499174801</v>
      </c>
      <c r="BN39">
        <v>6.03935317193858</v>
      </c>
      <c r="BO39">
        <v>5.0296940458697597</v>
      </c>
      <c r="BP39">
        <v>5.6062592003774201</v>
      </c>
      <c r="BQ39">
        <v>2.99705033894955</v>
      </c>
      <c r="BR39">
        <v>3.2530919370192999</v>
      </c>
      <c r="BS39">
        <v>5.7544691103876398</v>
      </c>
      <c r="BU39">
        <v>4.8051955428872004</v>
      </c>
      <c r="BV39">
        <v>4.6836817753424196</v>
      </c>
      <c r="BW39">
        <v>3.92214236566118</v>
      </c>
      <c r="BX39">
        <v>5.0280220966391802</v>
      </c>
      <c r="BY39">
        <v>2.99264881029023</v>
      </c>
      <c r="BZ39">
        <v>2.3155859833280501</v>
      </c>
      <c r="CA39">
        <v>5.0302651393560103</v>
      </c>
      <c r="CB39">
        <v>6.21089686937668</v>
      </c>
      <c r="CC39">
        <v>5.7612904961010099</v>
      </c>
      <c r="CD39">
        <v>5.1103915852935602</v>
      </c>
      <c r="CE39">
        <v>5.79349239728404</v>
      </c>
      <c r="CF39">
        <v>2.55557525450291</v>
      </c>
      <c r="CG39">
        <v>6.1313248139980496</v>
      </c>
      <c r="CH39">
        <v>3.8411001103536799</v>
      </c>
      <c r="CI39">
        <v>3.5493804385836101</v>
      </c>
      <c r="CJ39">
        <v>2.7912013294187701</v>
      </c>
      <c r="CK39">
        <v>4.8111625509560101</v>
      </c>
      <c r="CL39">
        <v>3.2516085654845202</v>
      </c>
      <c r="CM39">
        <v>6.1145616919809296</v>
      </c>
      <c r="CN39">
        <v>6.8331219602543696</v>
      </c>
      <c r="CO39">
        <v>3.50261092214103</v>
      </c>
      <c r="CP39">
        <v>4.0412150719697602</v>
      </c>
      <c r="CQ39">
        <v>3.0919963857886898</v>
      </c>
      <c r="CR39">
        <v>2.9909679629938699</v>
      </c>
      <c r="CS39">
        <v>5.1176436708319297</v>
      </c>
      <c r="CT39">
        <v>5.5768515572655</v>
      </c>
      <c r="CU39">
        <v>5.29775864634495</v>
      </c>
      <c r="CV39">
        <v>5.7677834863329398</v>
      </c>
      <c r="CW39">
        <v>3.2628084433510698</v>
      </c>
    </row>
    <row r="40" spans="1:101" x14ac:dyDescent="0.45">
      <c r="A40" t="s">
        <v>133</v>
      </c>
      <c r="B40">
        <v>5.6700422175085698</v>
      </c>
      <c r="C40">
        <v>4.5295242320785398</v>
      </c>
      <c r="D40">
        <v>8.4026500493974901</v>
      </c>
      <c r="E40">
        <v>3.7241618247299599</v>
      </c>
      <c r="F40">
        <v>8.9813015348012506</v>
      </c>
      <c r="G40">
        <v>5.0631452055250898</v>
      </c>
      <c r="H40">
        <v>6.43168619444738</v>
      </c>
      <c r="I40">
        <v>6.6656910773875104</v>
      </c>
      <c r="J40">
        <v>6.66166153492121</v>
      </c>
      <c r="K40">
        <v>4.2885853344324003</v>
      </c>
      <c r="L40">
        <v>4.8833236638130604</v>
      </c>
      <c r="M40">
        <v>5.4566201130005298</v>
      </c>
      <c r="N40">
        <v>4.7562260833049299</v>
      </c>
      <c r="O40">
        <v>4.9006473571117999</v>
      </c>
      <c r="P40">
        <v>5.7813267500235801</v>
      </c>
      <c r="Q40">
        <v>6.4151383740216597</v>
      </c>
      <c r="R40">
        <v>4.5436421977756796</v>
      </c>
      <c r="S40">
        <v>5.1175100135164202</v>
      </c>
      <c r="U40">
        <v>5.7864473465819204</v>
      </c>
      <c r="V40">
        <v>6.6670975013633802</v>
      </c>
      <c r="W40">
        <v>5.0111473406354001</v>
      </c>
      <c r="X40">
        <v>4.4302781004184197</v>
      </c>
      <c r="Y40">
        <v>4.8321043836285202</v>
      </c>
      <c r="Z40">
        <v>4.1405255594372896</v>
      </c>
      <c r="AA40">
        <v>5.9774587328791204</v>
      </c>
      <c r="AB40">
        <v>7.4431085491886897</v>
      </c>
      <c r="AC40">
        <v>4.6032965373364503</v>
      </c>
      <c r="AD40">
        <v>5.6526701900115297</v>
      </c>
      <c r="AE40">
        <v>7.0733512657646598</v>
      </c>
      <c r="AF40">
        <v>5.3561347237772896</v>
      </c>
      <c r="AG40">
        <v>4.9621888714073599</v>
      </c>
      <c r="AH40">
        <v>4.4720527701802997</v>
      </c>
      <c r="AI40">
        <v>6.0826501888969498</v>
      </c>
      <c r="AJ40">
        <v>6.4534978300816199</v>
      </c>
      <c r="AK40">
        <v>7.5591361255284601</v>
      </c>
      <c r="AL40">
        <v>2.9317728406891201</v>
      </c>
      <c r="AM40">
        <v>7.5687242884005999</v>
      </c>
      <c r="AN40">
        <v>6.8460087467888497</v>
      </c>
      <c r="AO40">
        <v>6.4683078390435798</v>
      </c>
      <c r="AP40">
        <v>5.3266993571567403</v>
      </c>
      <c r="AQ40">
        <v>6.4606880516517897</v>
      </c>
      <c r="AR40">
        <v>7.3492398281557199</v>
      </c>
      <c r="AS40">
        <v>5.9805840607366196</v>
      </c>
      <c r="AT40">
        <v>5.85096666839741</v>
      </c>
      <c r="AU40">
        <v>6.3100867314847102</v>
      </c>
      <c r="AV40">
        <v>5.5039904296025197</v>
      </c>
      <c r="AW40">
        <v>8.1571562180029709</v>
      </c>
      <c r="AX40">
        <v>7.6674385324564804</v>
      </c>
      <c r="AY40">
        <v>7.3204537518676904</v>
      </c>
      <c r="AZ40">
        <v>5.4906940330184097</v>
      </c>
      <c r="BA40">
        <v>7.4305795846541596</v>
      </c>
      <c r="BB40">
        <v>6.1605036125686796</v>
      </c>
      <c r="BC40">
        <v>7.4841354190279903</v>
      </c>
      <c r="BD40">
        <v>7.1119693309994201</v>
      </c>
      <c r="BE40">
        <v>7.7969645761570598</v>
      </c>
      <c r="BF40">
        <v>7.2036394584369301</v>
      </c>
      <c r="BG40">
        <v>6.2344255515592799</v>
      </c>
      <c r="BH40">
        <v>8.1804104251869596</v>
      </c>
      <c r="BI40">
        <v>5.8171224641999899</v>
      </c>
      <c r="BJ40">
        <v>7.9508632729894702</v>
      </c>
      <c r="BK40">
        <v>4.9371528418658297</v>
      </c>
      <c r="BL40">
        <v>6.50645123246818</v>
      </c>
      <c r="BM40">
        <v>6.8013588046536499</v>
      </c>
      <c r="BN40">
        <v>4.7043957598943802</v>
      </c>
      <c r="BO40">
        <v>5.8357867905909098</v>
      </c>
      <c r="BP40">
        <v>5.4162681023970602</v>
      </c>
      <c r="BQ40">
        <v>5.9259005005346301</v>
      </c>
      <c r="BR40">
        <v>6.53391959590284</v>
      </c>
      <c r="BS40">
        <v>6.0157606128079903</v>
      </c>
      <c r="BT40">
        <v>6.95033943416753</v>
      </c>
      <c r="BU40">
        <v>6.4731715459088104</v>
      </c>
      <c r="BV40">
        <v>6.1272809256439196</v>
      </c>
      <c r="BW40">
        <v>6.32443991956867</v>
      </c>
      <c r="BX40">
        <v>7.1393261909728096</v>
      </c>
      <c r="BY40">
        <v>7.3074200404732803</v>
      </c>
      <c r="BZ40">
        <v>6.3408493371696597</v>
      </c>
      <c r="CA40">
        <v>6.8060445010728996</v>
      </c>
      <c r="CB40">
        <v>7.0387144685737502</v>
      </c>
      <c r="CC40">
        <v>8.8230375188348802</v>
      </c>
      <c r="CD40">
        <v>8.1130929551130908</v>
      </c>
      <c r="CE40">
        <v>9.1037761585309198</v>
      </c>
      <c r="CF40">
        <v>6.5329844058480404</v>
      </c>
      <c r="CG40">
        <v>6.9925845145651104</v>
      </c>
      <c r="CH40">
        <v>8.3714970030626805</v>
      </c>
      <c r="CI40">
        <v>6.6416443649959804</v>
      </c>
      <c r="CJ40">
        <v>6.9738324865037598</v>
      </c>
      <c r="CK40">
        <v>7.3893415057607204</v>
      </c>
      <c r="CL40">
        <v>6.1221110343371903</v>
      </c>
      <c r="CM40">
        <v>5.7948465289437099</v>
      </c>
      <c r="CN40">
        <v>7.0447392069808599</v>
      </c>
      <c r="CO40">
        <v>8.1063290966200299</v>
      </c>
      <c r="CP40">
        <v>6.2481562544283298</v>
      </c>
      <c r="CQ40">
        <v>7.1690794484010096</v>
      </c>
      <c r="CR40">
        <v>7.1689990087391697</v>
      </c>
      <c r="CS40">
        <v>10.210829409733799</v>
      </c>
      <c r="CT40">
        <v>5.0600524822664301</v>
      </c>
      <c r="CU40">
        <v>6.3325047090279298</v>
      </c>
      <c r="CV40">
        <v>6.4920770430531398</v>
      </c>
      <c r="CW40">
        <v>6.2668226503489999</v>
      </c>
    </row>
    <row r="41" spans="1:101" x14ac:dyDescent="0.45">
      <c r="A41" t="s">
        <v>78</v>
      </c>
      <c r="B41">
        <v>5.6805857971398801</v>
      </c>
      <c r="C41">
        <v>5.3670116324465198</v>
      </c>
      <c r="D41">
        <v>4.6741590448361503</v>
      </c>
      <c r="E41">
        <v>4.4158954185627799</v>
      </c>
      <c r="F41">
        <v>6.1184149826757697</v>
      </c>
      <c r="G41">
        <v>5.0175573385247496</v>
      </c>
      <c r="H41">
        <v>4.7973339235525501</v>
      </c>
      <c r="I41">
        <v>5.5651232734284601</v>
      </c>
      <c r="J41">
        <v>2.9965661390189098</v>
      </c>
      <c r="K41">
        <v>4.2686170515258199</v>
      </c>
      <c r="L41">
        <v>3.97962345710221</v>
      </c>
      <c r="M41">
        <v>4.7861437815383399</v>
      </c>
      <c r="N41">
        <v>3.9925137531377901</v>
      </c>
      <c r="O41">
        <v>4.4159219265017402</v>
      </c>
      <c r="P41">
        <v>3.8289903414437299</v>
      </c>
      <c r="Q41">
        <v>6.2817564361445104</v>
      </c>
      <c r="R41">
        <v>5.6312808176221099</v>
      </c>
      <c r="S41">
        <v>4.8004557094495697</v>
      </c>
      <c r="T41">
        <v>6.2344255515592799</v>
      </c>
      <c r="U41">
        <v>4.8731519864516502</v>
      </c>
      <c r="V41">
        <v>6.2014821154637998</v>
      </c>
      <c r="W41">
        <v>4.33019120259062</v>
      </c>
      <c r="X41">
        <v>4.16164910671288</v>
      </c>
      <c r="Y41">
        <v>4.2852500432489</v>
      </c>
      <c r="Z41">
        <v>6.3559081214594002</v>
      </c>
      <c r="AA41">
        <v>6.0552479517891999</v>
      </c>
      <c r="AB41">
        <v>6.0186448408137396</v>
      </c>
      <c r="AC41">
        <v>4.8687326577595398</v>
      </c>
      <c r="AD41">
        <v>6.1937045747899804</v>
      </c>
      <c r="AE41">
        <v>4.1438622909141998</v>
      </c>
      <c r="AF41">
        <v>5.4577256135943397</v>
      </c>
      <c r="AG41">
        <v>3.7477720766303602</v>
      </c>
      <c r="AH41">
        <v>3.5136427033990199</v>
      </c>
      <c r="AI41">
        <v>4.4811154700977198</v>
      </c>
      <c r="AJ41">
        <v>3.62722030614075</v>
      </c>
      <c r="AK41">
        <v>4.7475031525233797</v>
      </c>
      <c r="AL41">
        <v>6.5829204770781402</v>
      </c>
      <c r="AM41">
        <v>2.7577068154912401</v>
      </c>
      <c r="AN41">
        <v>5.0559899216886297</v>
      </c>
      <c r="AO41">
        <v>4.07096835339929</v>
      </c>
      <c r="AP41">
        <v>4.1251152012062597</v>
      </c>
      <c r="AQ41">
        <v>5.7113536971939398</v>
      </c>
      <c r="AR41">
        <v>3.62866994867451</v>
      </c>
      <c r="AS41">
        <v>3.42808370796743</v>
      </c>
      <c r="AT41">
        <v>4.1248369389827699</v>
      </c>
      <c r="AU41">
        <v>2.6400746926136498</v>
      </c>
      <c r="AV41">
        <v>4.2936976202472996</v>
      </c>
      <c r="AW41">
        <v>5.7573221074308698</v>
      </c>
      <c r="AX41">
        <v>5.5505526121347799</v>
      </c>
      <c r="AY41">
        <v>4.1443089724207001</v>
      </c>
      <c r="AZ41">
        <v>3.6017274407084598</v>
      </c>
      <c r="BA41">
        <v>3.2983816950099101</v>
      </c>
      <c r="BB41">
        <v>2.11541778124705</v>
      </c>
      <c r="BC41">
        <v>3.4254616046873001</v>
      </c>
      <c r="BD41">
        <v>4.5013780183270402</v>
      </c>
      <c r="BE41">
        <v>2.3049025473345499</v>
      </c>
      <c r="BF41">
        <v>3.1615560960204201</v>
      </c>
      <c r="BH41">
        <v>5.6377633519992099</v>
      </c>
      <c r="BI41">
        <v>3.6181761853599501</v>
      </c>
      <c r="BJ41">
        <v>4.4080232077704</v>
      </c>
      <c r="BK41">
        <v>2.3047705900311</v>
      </c>
      <c r="BL41">
        <v>3.4168925102680898</v>
      </c>
      <c r="BM41">
        <v>2.73662852974264</v>
      </c>
      <c r="BN41">
        <v>4.7236410622768803</v>
      </c>
      <c r="BO41">
        <v>2.5949939187410802</v>
      </c>
      <c r="BP41">
        <v>3.7010830536918502</v>
      </c>
      <c r="BQ41">
        <v>5.4346074028541302</v>
      </c>
      <c r="BR41">
        <v>5.5633827988372397</v>
      </c>
      <c r="BS41">
        <v>3.5883722644698102</v>
      </c>
      <c r="BT41">
        <v>5.5206553007384898</v>
      </c>
      <c r="BU41">
        <v>3.4818799941660901</v>
      </c>
      <c r="BV41">
        <v>3.1098029281019999</v>
      </c>
      <c r="BW41">
        <v>6.8618442672599897</v>
      </c>
      <c r="BX41">
        <v>7.8358225600915103</v>
      </c>
      <c r="BY41">
        <v>6.3486144478119</v>
      </c>
      <c r="BZ41">
        <v>5.6474354780671803</v>
      </c>
      <c r="CA41">
        <v>3.5317910457317301</v>
      </c>
      <c r="CB41">
        <v>4.5864752192337797</v>
      </c>
      <c r="CC41">
        <v>4.1128855363124499</v>
      </c>
      <c r="CD41">
        <v>3.75984150487555</v>
      </c>
      <c r="CE41">
        <v>4.7102274174795999</v>
      </c>
      <c r="CF41">
        <v>5.7978478687026902</v>
      </c>
      <c r="CG41">
        <v>4.5042746859399401</v>
      </c>
      <c r="CH41">
        <v>7.3574421279720497</v>
      </c>
      <c r="CI41">
        <v>6.6551090215615902</v>
      </c>
      <c r="CJ41">
        <v>6.3836579767263801</v>
      </c>
      <c r="CK41">
        <v>7.9496554499169099</v>
      </c>
      <c r="CL41">
        <v>6.0428794574557596</v>
      </c>
      <c r="CM41">
        <v>4.0759811900163898</v>
      </c>
      <c r="CN41">
        <v>4.8374182139400901</v>
      </c>
      <c r="CO41">
        <v>7.1749508570028997</v>
      </c>
      <c r="CP41">
        <v>6.4368775624691201</v>
      </c>
      <c r="CQ41">
        <v>6.1336601697923001</v>
      </c>
      <c r="CR41">
        <v>6.3506614363116203</v>
      </c>
      <c r="CS41">
        <v>8.19482153744557</v>
      </c>
      <c r="CT41">
        <v>4.7379286698342797</v>
      </c>
      <c r="CU41">
        <v>7.1509994852334096</v>
      </c>
      <c r="CV41">
        <v>5.2594583824327898</v>
      </c>
      <c r="CW41">
        <v>5.8012668069607498</v>
      </c>
    </row>
    <row r="42" spans="1:101" x14ac:dyDescent="0.45">
      <c r="A42" t="s">
        <v>89</v>
      </c>
      <c r="B42">
        <v>5.7447339689014196</v>
      </c>
      <c r="C42">
        <v>4.99709966888246</v>
      </c>
      <c r="D42">
        <v>6.2772157506759596</v>
      </c>
      <c r="E42">
        <v>6.3400432706974597</v>
      </c>
      <c r="F42">
        <v>5.3323890888324597</v>
      </c>
      <c r="G42">
        <v>6.10310423884117</v>
      </c>
      <c r="H42">
        <v>4.9241651355139</v>
      </c>
      <c r="I42">
        <v>5.5811006029422101</v>
      </c>
      <c r="J42">
        <v>5.9854848466044999</v>
      </c>
      <c r="K42">
        <v>6.8954760646827902</v>
      </c>
      <c r="L42">
        <v>7.9539483730586102</v>
      </c>
      <c r="M42">
        <v>5.1122740901864097</v>
      </c>
      <c r="N42">
        <v>7.3920403328965403</v>
      </c>
      <c r="O42">
        <v>5.1440138248283702</v>
      </c>
      <c r="P42">
        <v>6.2505892944249899</v>
      </c>
      <c r="Q42">
        <v>4.4852475583635103</v>
      </c>
      <c r="R42">
        <v>6.5147666730463998</v>
      </c>
      <c r="S42">
        <v>3.6255522532812599</v>
      </c>
      <c r="T42">
        <v>6.9738324865037598</v>
      </c>
      <c r="U42">
        <v>6.7198036511670702</v>
      </c>
      <c r="V42">
        <v>5.0724454244148802</v>
      </c>
      <c r="W42">
        <v>6.36524509743594</v>
      </c>
      <c r="X42">
        <v>5.6794171537770399</v>
      </c>
      <c r="Y42">
        <v>5.4929139930545503</v>
      </c>
      <c r="Z42">
        <v>6.21237599084139</v>
      </c>
      <c r="AA42">
        <v>4.4400341143627404</v>
      </c>
      <c r="AB42">
        <v>4.1738158402292704</v>
      </c>
      <c r="AC42">
        <v>5.9111617737124202</v>
      </c>
      <c r="AD42">
        <v>6.5161490799339301</v>
      </c>
      <c r="AE42">
        <v>6.7371189563365901</v>
      </c>
      <c r="AF42">
        <v>6.0397456967176204</v>
      </c>
      <c r="AG42">
        <v>5.35874045816644</v>
      </c>
      <c r="AH42">
        <v>4.8135438264610402</v>
      </c>
      <c r="AI42">
        <v>7.6807823175122598</v>
      </c>
      <c r="AJ42">
        <v>6.7521240941924496</v>
      </c>
      <c r="AK42">
        <v>8.9242332446817603</v>
      </c>
      <c r="AL42">
        <v>7.2612918031903098</v>
      </c>
      <c r="AM42">
        <v>6.3280211976578196</v>
      </c>
      <c r="AN42">
        <v>8.3036366527287697</v>
      </c>
      <c r="AO42">
        <v>3.4315569724688499</v>
      </c>
      <c r="AP42">
        <v>4.2157566444646699</v>
      </c>
      <c r="AQ42">
        <v>8.0426572893203296</v>
      </c>
      <c r="AR42">
        <v>7.6441520406120302</v>
      </c>
      <c r="AS42">
        <v>7.0442275947018302</v>
      </c>
      <c r="AT42">
        <v>6.9944364436240702</v>
      </c>
      <c r="AU42">
        <v>6.3440045054936798</v>
      </c>
      <c r="AV42">
        <v>3.6499378197355798</v>
      </c>
      <c r="AW42">
        <v>7.1300919235353204</v>
      </c>
      <c r="AX42">
        <v>6.8831438286443998</v>
      </c>
      <c r="AY42">
        <v>7.3412486157755303</v>
      </c>
      <c r="AZ42">
        <v>6.6419988253600897</v>
      </c>
      <c r="BA42">
        <v>7.6220845945208398</v>
      </c>
      <c r="BB42">
        <v>6.5126915739134299</v>
      </c>
      <c r="BC42">
        <v>5.7127446759001197</v>
      </c>
      <c r="BD42">
        <v>8.06720276563588</v>
      </c>
      <c r="BE42">
        <v>7.1466133538225902</v>
      </c>
      <c r="BF42">
        <v>7.4468649215263403</v>
      </c>
      <c r="BG42">
        <v>6.3836579767263801</v>
      </c>
      <c r="BH42">
        <v>9.3085669948972392</v>
      </c>
      <c r="BI42">
        <v>7.3683736401191302</v>
      </c>
      <c r="BJ42">
        <v>8.7223734335039609</v>
      </c>
      <c r="BK42">
        <v>5.4451976931062402</v>
      </c>
      <c r="BL42">
        <v>5.5988184329594901</v>
      </c>
      <c r="BM42">
        <v>6.2433877272681304</v>
      </c>
      <c r="BN42">
        <v>6.4494499751603502</v>
      </c>
      <c r="BO42">
        <v>5.8554775894592801</v>
      </c>
      <c r="BP42">
        <v>6.3063219645914304</v>
      </c>
      <c r="BQ42">
        <v>3.3008293010297201</v>
      </c>
      <c r="BR42">
        <v>2.1736542219756099</v>
      </c>
      <c r="BS42">
        <v>6.0902494408005401</v>
      </c>
      <c r="BT42">
        <v>2.7912013294187701</v>
      </c>
      <c r="BU42">
        <v>5.8335496607426496</v>
      </c>
      <c r="BV42">
        <v>5.3013735869080296</v>
      </c>
      <c r="BW42">
        <v>3.3730796801016698</v>
      </c>
      <c r="BX42">
        <v>5.50115806480758</v>
      </c>
      <c r="BY42">
        <v>2.89232434078981</v>
      </c>
      <c r="BZ42">
        <v>3.5187010068781799</v>
      </c>
      <c r="CA42">
        <v>6.29591226915612</v>
      </c>
      <c r="CB42">
        <v>7.2228867550476101</v>
      </c>
      <c r="CC42">
        <v>6.4727927490031503</v>
      </c>
      <c r="CD42">
        <v>6.0684283295369497</v>
      </c>
      <c r="CE42">
        <v>7.04698134659575</v>
      </c>
      <c r="CF42">
        <v>2.95754014991119</v>
      </c>
      <c r="CG42">
        <v>6.94341979364102</v>
      </c>
      <c r="CH42">
        <v>2.7555468271763002</v>
      </c>
      <c r="CI42">
        <v>2.0282664512175899</v>
      </c>
      <c r="CK42">
        <v>3.04169710799097</v>
      </c>
      <c r="CL42">
        <v>2.4391398951663801</v>
      </c>
      <c r="CM42">
        <v>6.4489228325051</v>
      </c>
      <c r="CN42">
        <v>8.1615824545883395</v>
      </c>
      <c r="CO42">
        <v>2.4897975639438901</v>
      </c>
      <c r="CP42">
        <v>2.71389598229044</v>
      </c>
      <c r="CQ42">
        <v>2.4793976080053901</v>
      </c>
      <c r="CR42">
        <v>3.0089248695317101</v>
      </c>
      <c r="CS42">
        <v>4.2451118877854199</v>
      </c>
      <c r="CT42">
        <v>6.0279999915278104</v>
      </c>
      <c r="CU42">
        <v>4.8517042712841398</v>
      </c>
      <c r="CV42">
        <v>6.3650205113758496</v>
      </c>
      <c r="CW42">
        <v>3.3174369165280799</v>
      </c>
    </row>
    <row r="43" spans="1:101" x14ac:dyDescent="0.45">
      <c r="A43" t="s">
        <v>63</v>
      </c>
      <c r="B43">
        <v>5.75007104661867</v>
      </c>
      <c r="C43">
        <v>6.0008989654819098</v>
      </c>
      <c r="D43">
        <v>4.7569902210830204</v>
      </c>
      <c r="E43">
        <v>5.0195372249834502</v>
      </c>
      <c r="F43">
        <v>6.15210246050487</v>
      </c>
      <c r="G43">
        <v>5.2953188757424101</v>
      </c>
      <c r="H43">
        <v>4.9867325933693998</v>
      </c>
      <c r="I43">
        <v>6.2541364162380697</v>
      </c>
      <c r="J43">
        <v>4.24735781240891</v>
      </c>
      <c r="K43">
        <v>3.5786123776804399</v>
      </c>
      <c r="L43">
        <v>4.12517298177728</v>
      </c>
      <c r="M43">
        <v>4.6476604343823302</v>
      </c>
      <c r="N43">
        <v>3.55379553965791</v>
      </c>
      <c r="O43">
        <v>4.7951751219030596</v>
      </c>
      <c r="P43">
        <v>4.4176646617414201</v>
      </c>
      <c r="Q43">
        <v>6.5835639067899896</v>
      </c>
      <c r="R43">
        <v>5.4525154198713803</v>
      </c>
      <c r="S43">
        <v>4.6345564609696304</v>
      </c>
      <c r="T43">
        <v>6.3100867314847102</v>
      </c>
      <c r="U43">
        <v>3.8153877923118098</v>
      </c>
      <c r="V43">
        <v>6.3873388206044304</v>
      </c>
      <c r="W43">
        <v>3.5002640315711702</v>
      </c>
      <c r="X43">
        <v>3.3328151390974701</v>
      </c>
      <c r="Y43">
        <v>4.5287939102555796</v>
      </c>
      <c r="Z43">
        <v>6.2875877455180298</v>
      </c>
      <c r="AA43">
        <v>5.8606837253409703</v>
      </c>
      <c r="AB43">
        <v>5.7006907183761202</v>
      </c>
      <c r="AC43">
        <v>4.4815345821557102</v>
      </c>
      <c r="AD43">
        <v>5.7912047997755502</v>
      </c>
      <c r="AE43">
        <v>3.7559581760693499</v>
      </c>
      <c r="AF43">
        <v>4.7815030500871201</v>
      </c>
      <c r="AG43">
        <v>2.94081684380581</v>
      </c>
      <c r="AH43">
        <v>2.9324256820255199</v>
      </c>
      <c r="AI43">
        <v>2.9731298679650702</v>
      </c>
      <c r="AJ43">
        <v>2.15956138581301</v>
      </c>
      <c r="AK43">
        <v>3.2664010605527798</v>
      </c>
      <c r="AL43">
        <v>6.41371445625939</v>
      </c>
      <c r="AM43">
        <v>2.7279609969981999</v>
      </c>
      <c r="AN43">
        <v>3.54131747901351</v>
      </c>
      <c r="AO43">
        <v>3.9249092916864501</v>
      </c>
      <c r="AP43">
        <v>3.5548379573937998</v>
      </c>
      <c r="AQ43">
        <v>4.4649141751852097</v>
      </c>
      <c r="AR43">
        <v>2.27001290297838</v>
      </c>
      <c r="AS43">
        <v>2.0053479200876101</v>
      </c>
      <c r="AT43">
        <v>2.6941714154707599</v>
      </c>
      <c r="AV43">
        <v>4.1785855438225799</v>
      </c>
      <c r="AW43">
        <v>5.5371606093834602</v>
      </c>
      <c r="AX43">
        <v>5.2249237655072598</v>
      </c>
      <c r="AY43">
        <v>2.6459141161131998</v>
      </c>
      <c r="AZ43">
        <v>3.7130888355607601</v>
      </c>
      <c r="BA43">
        <v>2.9101634414726898</v>
      </c>
      <c r="BB43">
        <v>3.1127951202330602</v>
      </c>
      <c r="BC43">
        <v>3.8764470496606802</v>
      </c>
      <c r="BD43">
        <v>3.6994293800807498</v>
      </c>
      <c r="BE43">
        <v>3.7844496004484198</v>
      </c>
      <c r="BF43">
        <v>1.8871796552268401</v>
      </c>
      <c r="BG43">
        <v>2.6400746926136498</v>
      </c>
      <c r="BH43">
        <v>4.38275048912051</v>
      </c>
      <c r="BI43">
        <v>2.62702651569787</v>
      </c>
      <c r="BJ43">
        <v>3.1625497531451101</v>
      </c>
      <c r="BK43">
        <v>3.6813119481657099</v>
      </c>
      <c r="BL43">
        <v>4.9747693179736698</v>
      </c>
      <c r="BM43">
        <v>2.5136035878007901</v>
      </c>
      <c r="BN43">
        <v>4.20182634767054</v>
      </c>
      <c r="BO43">
        <v>3.9723906596352299</v>
      </c>
      <c r="BP43">
        <v>4.9800222908167404</v>
      </c>
      <c r="BQ43">
        <v>5.5725300769068804</v>
      </c>
      <c r="BR43">
        <v>5.4839643245151004</v>
      </c>
      <c r="BS43">
        <v>4.1417594557803197</v>
      </c>
      <c r="BT43">
        <v>5.3452676129068903</v>
      </c>
      <c r="BU43">
        <v>4.3495292083936796</v>
      </c>
      <c r="BV43">
        <v>3.3535398295883199</v>
      </c>
      <c r="BW43">
        <v>6.9739409831528398</v>
      </c>
      <c r="BX43">
        <v>7.6989301782095998</v>
      </c>
      <c r="BY43">
        <v>6.5863488062204301</v>
      </c>
      <c r="BZ43">
        <v>5.4993270002674501</v>
      </c>
      <c r="CA43">
        <v>2.0222098749886501</v>
      </c>
      <c r="CB43">
        <v>3.59391933005177</v>
      </c>
      <c r="CC43">
        <v>4.0222752298327498</v>
      </c>
      <c r="CD43">
        <v>4.00614841920284</v>
      </c>
      <c r="CE43">
        <v>3.43807544135923</v>
      </c>
      <c r="CF43">
        <v>5.8083748479419999</v>
      </c>
      <c r="CG43">
        <v>3.37803227748813</v>
      </c>
      <c r="CH43">
        <v>7.4891101596423004</v>
      </c>
      <c r="CI43">
        <v>6.2713529818101899</v>
      </c>
      <c r="CJ43">
        <v>6.3440045054936798</v>
      </c>
      <c r="CK43">
        <v>8.1484584480779905</v>
      </c>
      <c r="CL43">
        <v>5.5188739154695901</v>
      </c>
      <c r="CM43">
        <v>2.82748850266035</v>
      </c>
      <c r="CN43">
        <v>4.0091241355374496</v>
      </c>
      <c r="CO43">
        <v>7.3501476299294497</v>
      </c>
      <c r="CP43">
        <v>5.9650463429986296</v>
      </c>
      <c r="CQ43">
        <v>5.6477448339231202</v>
      </c>
      <c r="CR43">
        <v>6.29467424718929</v>
      </c>
      <c r="CS43">
        <v>8.3622476435183799</v>
      </c>
      <c r="CT43">
        <v>3.8325502565305398</v>
      </c>
      <c r="CU43">
        <v>5.8701191224726301</v>
      </c>
      <c r="CV43">
        <v>4.1951876681275104</v>
      </c>
      <c r="CW43">
        <v>5.2551077184833899</v>
      </c>
    </row>
    <row r="44" spans="1:101" x14ac:dyDescent="0.45">
      <c r="A44" t="s">
        <v>75</v>
      </c>
      <c r="B44">
        <v>5.7575436411055199</v>
      </c>
      <c r="C44">
        <v>7.2710317717107902</v>
      </c>
      <c r="D44">
        <v>7.5511968334710096</v>
      </c>
      <c r="E44">
        <v>7.61490938461806</v>
      </c>
      <c r="F44">
        <v>7.5062910669105296</v>
      </c>
      <c r="G44">
        <v>6.6632330354939997</v>
      </c>
      <c r="H44">
        <v>6.1446100296178301</v>
      </c>
      <c r="I44">
        <v>6.8274482110128698</v>
      </c>
      <c r="J44">
        <v>5.7084129125371197</v>
      </c>
      <c r="K44">
        <v>7.23147998897129</v>
      </c>
      <c r="L44">
        <v>7.5164952056058203</v>
      </c>
      <c r="M44">
        <v>4.9409407800683702</v>
      </c>
      <c r="N44">
        <v>5.7259063715254399</v>
      </c>
      <c r="O44">
        <v>7.3220029689940898</v>
      </c>
      <c r="P44">
        <v>8.2458755986428809</v>
      </c>
      <c r="Q44">
        <v>6.6483057002852499</v>
      </c>
      <c r="R44">
        <v>5.9452057401471503</v>
      </c>
      <c r="S44">
        <v>6.1964413086503596</v>
      </c>
      <c r="T44">
        <v>8.1571562180029709</v>
      </c>
      <c r="U44">
        <v>7.5458942242852798</v>
      </c>
      <c r="V44">
        <v>8.1515202701407397</v>
      </c>
      <c r="W44">
        <v>6.3612634257484704</v>
      </c>
      <c r="X44">
        <v>5.4744660079394203</v>
      </c>
      <c r="Y44">
        <v>7.3848790150933503</v>
      </c>
      <c r="Z44">
        <v>7.8020572202428404</v>
      </c>
      <c r="AA44">
        <v>7.0860187379413198</v>
      </c>
      <c r="AB44">
        <v>5.48454370523375</v>
      </c>
      <c r="AC44">
        <v>6.8137050493650699</v>
      </c>
      <c r="AD44">
        <v>8.0185847555659109</v>
      </c>
      <c r="AE44">
        <v>7.8661520515593697</v>
      </c>
      <c r="AF44">
        <v>5.08959029620297</v>
      </c>
      <c r="AG44">
        <v>4.8778733260357603</v>
      </c>
      <c r="AH44">
        <v>5.72327149732702</v>
      </c>
      <c r="AI44">
        <v>6.5868438273095302</v>
      </c>
      <c r="AJ44">
        <v>4.6262093232200696</v>
      </c>
      <c r="AK44">
        <v>7.7007719099644003</v>
      </c>
      <c r="AL44">
        <v>8.6923665621291892</v>
      </c>
      <c r="AM44">
        <v>4.5592811359807204</v>
      </c>
      <c r="AN44">
        <v>7.7765319858731603</v>
      </c>
      <c r="AO44">
        <v>5.4513881166441402</v>
      </c>
      <c r="AP44">
        <v>6.2790954087104902</v>
      </c>
      <c r="AQ44">
        <v>6.0893732561281704</v>
      </c>
      <c r="AR44">
        <v>7.1257934349397596</v>
      </c>
      <c r="AS44">
        <v>5.8932032021885901</v>
      </c>
      <c r="AT44">
        <v>5.12515242581041</v>
      </c>
      <c r="AU44">
        <v>5.5371606093834602</v>
      </c>
      <c r="AV44">
        <v>5.3236621210243404</v>
      </c>
      <c r="AX44">
        <v>2.7316629812944702</v>
      </c>
      <c r="AY44">
        <v>5.7807067405868304</v>
      </c>
      <c r="AZ44">
        <v>4.2035273082873497</v>
      </c>
      <c r="BA44">
        <v>6.4045389526783101</v>
      </c>
      <c r="BB44">
        <v>4.9860278646375003</v>
      </c>
      <c r="BC44">
        <v>5.0223070899492903</v>
      </c>
      <c r="BD44">
        <v>8.1908939891629799</v>
      </c>
      <c r="BE44">
        <v>6.8823728086881504</v>
      </c>
      <c r="BF44">
        <v>6.1681112406182903</v>
      </c>
      <c r="BG44">
        <v>5.7573221074308698</v>
      </c>
      <c r="BH44">
        <v>7.4051778120878504</v>
      </c>
      <c r="BI44">
        <v>7.3942406729778902</v>
      </c>
      <c r="BJ44">
        <v>7.2984039020386398</v>
      </c>
      <c r="BK44">
        <v>5.8293873708158497</v>
      </c>
      <c r="BL44">
        <v>6.2625526517477503</v>
      </c>
      <c r="BM44">
        <v>6.5496438869972797</v>
      </c>
      <c r="BN44">
        <v>7.7370791348166499</v>
      </c>
      <c r="BO44">
        <v>5.38861262412044</v>
      </c>
      <c r="BP44">
        <v>5.9683819931579798</v>
      </c>
      <c r="BQ44">
        <v>7.00771848621826</v>
      </c>
      <c r="BR44">
        <v>6.5328382182559999</v>
      </c>
      <c r="BS44">
        <v>7.0234882023015901</v>
      </c>
      <c r="BT44">
        <v>6.7522964280073898</v>
      </c>
      <c r="BU44">
        <v>5.2953513094202602</v>
      </c>
      <c r="BV44">
        <v>4.5818263040345997</v>
      </c>
      <c r="BW44">
        <v>7.9199405756046204</v>
      </c>
      <c r="BX44">
        <v>8.5659841080102606</v>
      </c>
      <c r="BY44">
        <v>7.3432123454662799</v>
      </c>
      <c r="BZ44">
        <v>7.5482832909044202</v>
      </c>
      <c r="CA44">
        <v>6.1002617310438199</v>
      </c>
      <c r="CB44">
        <v>8.1618195303458503</v>
      </c>
      <c r="CC44">
        <v>6.2036687987933599</v>
      </c>
      <c r="CD44">
        <v>6.7388891600498102</v>
      </c>
      <c r="CE44">
        <v>6.2257552171065198</v>
      </c>
      <c r="CF44">
        <v>7.1706231845228698</v>
      </c>
      <c r="CG44">
        <v>6.6896409207355303</v>
      </c>
      <c r="CH44">
        <v>7.2924274488428003</v>
      </c>
      <c r="CI44">
        <v>6.72346495499729</v>
      </c>
      <c r="CJ44">
        <v>7.1300919235353204</v>
      </c>
      <c r="CK44">
        <v>7.8267951576228798</v>
      </c>
      <c r="CL44">
        <v>7.2757213892663302</v>
      </c>
      <c r="CM44">
        <v>6.4106401327965301</v>
      </c>
      <c r="CN44">
        <v>8.0815852249892206</v>
      </c>
      <c r="CO44">
        <v>7.4630093117264797</v>
      </c>
      <c r="CP44">
        <v>7.9534673908205802</v>
      </c>
      <c r="CQ44">
        <v>7.5478408488607096</v>
      </c>
      <c r="CR44">
        <v>7.6078173852104696</v>
      </c>
      <c r="CS44">
        <v>7.8091606676212404</v>
      </c>
      <c r="CT44">
        <v>5.8520860890171198</v>
      </c>
      <c r="CU44">
        <v>6.4271548231191904</v>
      </c>
      <c r="CV44">
        <v>6.7071083067123496</v>
      </c>
      <c r="CW44">
        <v>7.3971235654994301</v>
      </c>
    </row>
    <row r="45" spans="1:101" x14ac:dyDescent="0.45">
      <c r="A45" t="s">
        <v>153</v>
      </c>
      <c r="B45">
        <v>5.75923116393606</v>
      </c>
      <c r="C45">
        <v>5.8786625752381196</v>
      </c>
      <c r="D45">
        <v>6.2096441339179904</v>
      </c>
      <c r="E45">
        <v>5.3693093190699601</v>
      </c>
      <c r="F45">
        <v>6.4909821908520602</v>
      </c>
      <c r="G45">
        <v>5.4489603522836703</v>
      </c>
      <c r="H45">
        <v>5.2622155664179804</v>
      </c>
      <c r="I45">
        <v>6.2431806289684104</v>
      </c>
      <c r="J45">
        <v>3.7158429985038</v>
      </c>
      <c r="K45">
        <v>5.2455115509549399</v>
      </c>
      <c r="L45">
        <v>5.6289027399381402</v>
      </c>
      <c r="M45">
        <v>4.7112204232772896</v>
      </c>
      <c r="N45">
        <v>4.4808095189478703</v>
      </c>
      <c r="O45">
        <v>5.3818518617808397</v>
      </c>
      <c r="P45">
        <v>5.2662043115185799</v>
      </c>
      <c r="Q45">
        <v>5.7989485092359896</v>
      </c>
      <c r="R45">
        <v>5.2182010307271103</v>
      </c>
      <c r="S45">
        <v>4.5515685294392902</v>
      </c>
      <c r="T45">
        <v>6.1272809256439196</v>
      </c>
      <c r="U45">
        <v>5.7008080340015699</v>
      </c>
      <c r="V45">
        <v>6.4934454090076397</v>
      </c>
      <c r="W45">
        <v>4.7373355018819696</v>
      </c>
      <c r="X45">
        <v>4.1216264642566198</v>
      </c>
      <c r="Y45">
        <v>5.1094348552808899</v>
      </c>
      <c r="Z45">
        <v>5.8737237602749603</v>
      </c>
      <c r="AA45">
        <v>5.37734436606641</v>
      </c>
      <c r="AB45">
        <v>5.4344658532510897</v>
      </c>
      <c r="AC45">
        <v>4.2369712459559903</v>
      </c>
      <c r="AD45">
        <v>5.8084287566373298</v>
      </c>
      <c r="AE45">
        <v>5.0344260918278501</v>
      </c>
      <c r="AF45">
        <v>4.4870489370334701</v>
      </c>
      <c r="AG45">
        <v>3.4173230600935298</v>
      </c>
      <c r="AH45">
        <v>3.6229576902173601</v>
      </c>
      <c r="AI45">
        <v>4.9587149184583303</v>
      </c>
      <c r="AJ45">
        <v>3.6098944366435002</v>
      </c>
      <c r="AK45">
        <v>5.9544810315951899</v>
      </c>
      <c r="AL45">
        <v>6.5087350414650196</v>
      </c>
      <c r="AM45">
        <v>2.9758459008643698</v>
      </c>
      <c r="AN45">
        <v>5.8881770199796799</v>
      </c>
      <c r="AO45">
        <v>4.1547015380338399</v>
      </c>
      <c r="AP45">
        <v>4.2303604166952802</v>
      </c>
      <c r="AQ45">
        <v>5.2884680893918299</v>
      </c>
      <c r="AR45">
        <v>4.9402355069220496</v>
      </c>
      <c r="AS45">
        <v>4.1258240046696804</v>
      </c>
      <c r="AT45">
        <v>4.2652683088726704</v>
      </c>
      <c r="AU45">
        <v>3.3535398295883199</v>
      </c>
      <c r="AV45">
        <v>4.1960998529477198</v>
      </c>
      <c r="AW45">
        <v>4.5818263040345997</v>
      </c>
      <c r="AX45">
        <v>3.9902397177732198</v>
      </c>
      <c r="AY45">
        <v>4.8191350233677097</v>
      </c>
      <c r="AZ45">
        <v>3.23393579178033</v>
      </c>
      <c r="BA45">
        <v>4.8541857260108703</v>
      </c>
      <c r="BB45">
        <v>3.29253779439503</v>
      </c>
      <c r="BC45">
        <v>3.13292450295741</v>
      </c>
      <c r="BD45">
        <v>5.3143277357038601</v>
      </c>
      <c r="BE45">
        <v>4.4235674426212102</v>
      </c>
      <c r="BF45">
        <v>4.5807177467316302</v>
      </c>
      <c r="BG45">
        <v>3.1098029281019999</v>
      </c>
      <c r="BH45">
        <v>6.4821312607382504</v>
      </c>
      <c r="BI45">
        <v>4.9737012403338303</v>
      </c>
      <c r="BJ45">
        <v>5.9443663001426197</v>
      </c>
      <c r="BK45">
        <v>2.7937410630430501</v>
      </c>
      <c r="BL45">
        <v>3.625981578263</v>
      </c>
      <c r="BM45">
        <v>4.08142575435153</v>
      </c>
      <c r="BN45">
        <v>4.6331760717005297</v>
      </c>
      <c r="BO45">
        <v>2.5681304329187302</v>
      </c>
      <c r="BP45">
        <v>3.6371888924847302</v>
      </c>
      <c r="BQ45">
        <v>4.54722893603219</v>
      </c>
      <c r="BR45">
        <v>4.9154194367005699</v>
      </c>
      <c r="BS45">
        <v>3.09104269668167</v>
      </c>
      <c r="BT45">
        <v>4.6836817753424196</v>
      </c>
      <c r="BU45">
        <v>2.4137063067531299</v>
      </c>
      <c r="BW45">
        <v>5.3256574112303596</v>
      </c>
      <c r="BX45">
        <v>6.0089449991489499</v>
      </c>
      <c r="BY45">
        <v>5.3663084016885199</v>
      </c>
      <c r="BZ45">
        <v>4.6797710865387296</v>
      </c>
      <c r="CA45">
        <v>3.1407880698725599</v>
      </c>
      <c r="CB45">
        <v>4.7955407655798696</v>
      </c>
      <c r="CC45">
        <v>3.99336298479477</v>
      </c>
      <c r="CD45">
        <v>3.7252143203320598</v>
      </c>
      <c r="CE45">
        <v>4.4599378579996296</v>
      </c>
      <c r="CF45">
        <v>4.77558338416664</v>
      </c>
      <c r="CG45">
        <v>4.4178522403766198</v>
      </c>
      <c r="CH45">
        <v>5.9609454570434002</v>
      </c>
      <c r="CI45">
        <v>5.0063187741105297</v>
      </c>
      <c r="CJ45">
        <v>5.3013735869080296</v>
      </c>
      <c r="CK45">
        <v>6.3551255255874501</v>
      </c>
      <c r="CL45">
        <v>4.9879591031414003</v>
      </c>
      <c r="CM45">
        <v>4.2405181321525802</v>
      </c>
      <c r="CN45">
        <v>5.6966996557118499</v>
      </c>
      <c r="CO45">
        <v>6.0216602287911201</v>
      </c>
      <c r="CP45">
        <v>5.5475717959176398</v>
      </c>
      <c r="CQ45">
        <v>5.3710542809895898</v>
      </c>
      <c r="CR45">
        <v>5.8225369054259097</v>
      </c>
      <c r="CS45">
        <v>7.53248087310347</v>
      </c>
      <c r="CT45">
        <v>4.0656491177286798</v>
      </c>
      <c r="CU45">
        <v>6.0982911115127401</v>
      </c>
      <c r="CV45">
        <v>4.3438921320996</v>
      </c>
      <c r="CW45">
        <v>5.14829290762352</v>
      </c>
    </row>
    <row r="46" spans="1:101" x14ac:dyDescent="0.45">
      <c r="A46" t="s">
        <v>45</v>
      </c>
      <c r="B46">
        <v>5.7719228321653597</v>
      </c>
      <c r="C46">
        <v>4.5182392033166598</v>
      </c>
      <c r="D46">
        <v>8.1067965451727506</v>
      </c>
      <c r="E46">
        <v>3.97074846690554</v>
      </c>
      <c r="F46">
        <v>9.2674533884094803</v>
      </c>
      <c r="G46">
        <v>5.1002578859952798</v>
      </c>
      <c r="H46">
        <v>6.2754968490345</v>
      </c>
      <c r="I46">
        <v>6.6266067018385</v>
      </c>
      <c r="J46">
        <v>7.2657518769405396</v>
      </c>
      <c r="K46">
        <v>4.1616443040387896</v>
      </c>
      <c r="L46">
        <v>5.8164600089845804</v>
      </c>
      <c r="M46">
        <v>5.9130310765992498</v>
      </c>
      <c r="N46">
        <v>5.6797314585685896</v>
      </c>
      <c r="O46">
        <v>4.9889181308602701</v>
      </c>
      <c r="P46">
        <v>5.6114984147555003</v>
      </c>
      <c r="Q46">
        <v>6.0620456132025504</v>
      </c>
      <c r="R46">
        <v>5.7829020834541396</v>
      </c>
      <c r="S46">
        <v>4.9618762404088699</v>
      </c>
      <c r="T46">
        <v>2.9317728406891201</v>
      </c>
      <c r="U46">
        <v>4.9200146727737604</v>
      </c>
      <c r="V46">
        <v>5.7411946039475596</v>
      </c>
      <c r="W46">
        <v>4.4300110253825498</v>
      </c>
      <c r="X46">
        <v>4.9418860398058797</v>
      </c>
      <c r="Y46">
        <v>5.03329997742056</v>
      </c>
      <c r="Z46">
        <v>2.87912998504477</v>
      </c>
      <c r="AA46">
        <v>5.0678859727033396</v>
      </c>
      <c r="AB46">
        <v>7.2919950755002301</v>
      </c>
      <c r="AC46">
        <v>4.0809803613353699</v>
      </c>
      <c r="AD46">
        <v>4.1286905553038498</v>
      </c>
      <c r="AE46">
        <v>6.5735095075494101</v>
      </c>
      <c r="AF46">
        <v>5.01493393124119</v>
      </c>
      <c r="AG46">
        <v>4.9105952338225096</v>
      </c>
      <c r="AH46">
        <v>4.3601723406365602</v>
      </c>
      <c r="AI46">
        <v>5.4130569077877402</v>
      </c>
      <c r="AJ46">
        <v>6.2984128224904703</v>
      </c>
      <c r="AK46">
        <v>7.4110319194533902</v>
      </c>
      <c r="AM46">
        <v>7.6803504289903204</v>
      </c>
      <c r="AN46">
        <v>5.9725829325024096</v>
      </c>
      <c r="AO46">
        <v>6.4428355642746098</v>
      </c>
      <c r="AP46">
        <v>5.3841553307424901</v>
      </c>
      <c r="AQ46">
        <v>6.6991601836874999</v>
      </c>
      <c r="AR46">
        <v>7.3000647561535903</v>
      </c>
      <c r="AS46">
        <v>5.7565336796419402</v>
      </c>
      <c r="AT46">
        <v>5.7710419985103902</v>
      </c>
      <c r="AU46">
        <v>6.41371445625939</v>
      </c>
      <c r="AV46">
        <v>5.9635048100937897</v>
      </c>
      <c r="AW46">
        <v>8.6923665621291892</v>
      </c>
      <c r="AX46">
        <v>8.6351629356169397</v>
      </c>
      <c r="AY46">
        <v>6.9476279049659597</v>
      </c>
      <c r="AZ46">
        <v>6.3596355904575201</v>
      </c>
      <c r="BA46">
        <v>7.9907418137594899</v>
      </c>
      <c r="BB46">
        <v>6.9768440997823502</v>
      </c>
      <c r="BC46">
        <v>8.03637595155738</v>
      </c>
      <c r="BD46">
        <v>7.2557272584729802</v>
      </c>
      <c r="BE46">
        <v>8.3555840673112396</v>
      </c>
      <c r="BF46">
        <v>7.4600244642640199</v>
      </c>
      <c r="BG46">
        <v>6.5829204770781402</v>
      </c>
      <c r="BH46">
        <v>8.4053706028880502</v>
      </c>
      <c r="BI46">
        <v>6.0312487512982802</v>
      </c>
      <c r="BJ46">
        <v>7.7862145663119904</v>
      </c>
      <c r="BK46">
        <v>5.6781985787270104</v>
      </c>
      <c r="BL46">
        <v>7.3752667032404799</v>
      </c>
      <c r="BM46">
        <v>7.3152126390574201</v>
      </c>
      <c r="BN46">
        <v>4.0758339470688698</v>
      </c>
      <c r="BO46">
        <v>6.8029694419258604</v>
      </c>
      <c r="BP46">
        <v>6.60047230507036</v>
      </c>
      <c r="BQ46">
        <v>6.3498359431503602</v>
      </c>
      <c r="BR46">
        <v>6.93250406176581</v>
      </c>
      <c r="BS46">
        <v>6.4342279487975196</v>
      </c>
      <c r="BT46">
        <v>7.46884775345882</v>
      </c>
      <c r="BU46">
        <v>7.3913466621946897</v>
      </c>
      <c r="BV46">
        <v>6.5087350414650196</v>
      </c>
      <c r="BW46">
        <v>6.4747936218213802</v>
      </c>
      <c r="BX46">
        <v>7.3384305148464</v>
      </c>
      <c r="BY46">
        <v>7.8866824919067398</v>
      </c>
      <c r="BZ46">
        <v>6.7214751924004901</v>
      </c>
      <c r="CA46">
        <v>7.2046698812672396</v>
      </c>
      <c r="CB46">
        <v>6.6954148186458298</v>
      </c>
      <c r="CC46">
        <v>9.4405850609489299</v>
      </c>
      <c r="CD46">
        <v>8.1555177547041104</v>
      </c>
      <c r="CE46">
        <v>9.4405774990307201</v>
      </c>
      <c r="CF46">
        <v>7.1389464863212204</v>
      </c>
      <c r="CG46">
        <v>7.8765467789934398</v>
      </c>
      <c r="CH46">
        <v>9.0287337711400895</v>
      </c>
      <c r="CI46">
        <v>6.8611774391860099</v>
      </c>
      <c r="CJ46">
        <v>7.2612918031903098</v>
      </c>
      <c r="CK46">
        <v>7.6806290303625202</v>
      </c>
      <c r="CL46">
        <v>6.3214688687408298</v>
      </c>
      <c r="CM46">
        <v>6.2795392026155001</v>
      </c>
      <c r="CN46">
        <v>8.0042702849063492</v>
      </c>
      <c r="CO46">
        <v>7.9560987493724999</v>
      </c>
      <c r="CP46">
        <v>6.19900872526431</v>
      </c>
      <c r="CQ46">
        <v>7.1975802243816496</v>
      </c>
      <c r="CR46">
        <v>7.2855725401682303</v>
      </c>
      <c r="CS46">
        <v>10.554393107435001</v>
      </c>
      <c r="CT46">
        <v>6.1415155836568998</v>
      </c>
      <c r="CU46">
        <v>6.8218206615643497</v>
      </c>
      <c r="CV46">
        <v>6.6457936307040297</v>
      </c>
      <c r="CW46">
        <v>6.6477490110211903</v>
      </c>
    </row>
    <row r="47" spans="1:101" x14ac:dyDescent="0.45">
      <c r="A47" t="s">
        <v>81</v>
      </c>
      <c r="B47">
        <v>5.84865407031148</v>
      </c>
      <c r="C47">
        <v>5.8375657429397503</v>
      </c>
      <c r="D47">
        <v>5.9257936337945702</v>
      </c>
      <c r="E47">
        <v>5.3538404399672803</v>
      </c>
      <c r="F47">
        <v>6.5516335844758</v>
      </c>
      <c r="G47">
        <v>5.9058592058182597</v>
      </c>
      <c r="H47">
        <v>5.4851091420728597</v>
      </c>
      <c r="I47">
        <v>6.0042818763707597</v>
      </c>
      <c r="J47">
        <v>4.1483284229602999</v>
      </c>
      <c r="K47">
        <v>4.50427879867458</v>
      </c>
      <c r="L47">
        <v>3.8992544727676202</v>
      </c>
      <c r="M47">
        <v>4.7812782602571096</v>
      </c>
      <c r="N47">
        <v>3.8218440782171599</v>
      </c>
      <c r="O47">
        <v>4.5816851761540596</v>
      </c>
      <c r="P47">
        <v>5.0790540104917898</v>
      </c>
      <c r="Q47">
        <v>6.7179755270978703</v>
      </c>
      <c r="R47">
        <v>5.7042504624699903</v>
      </c>
      <c r="S47">
        <v>5.3435090778009098</v>
      </c>
      <c r="T47">
        <v>6.1605036125686796</v>
      </c>
      <c r="U47">
        <v>5.68848844791464</v>
      </c>
      <c r="V47">
        <v>6.83546574398322</v>
      </c>
      <c r="W47">
        <v>5.1006932520188402</v>
      </c>
      <c r="X47">
        <v>4.0496543740614399</v>
      </c>
      <c r="Y47">
        <v>5.3442312106541303</v>
      </c>
      <c r="Z47">
        <v>6.8898778423562996</v>
      </c>
      <c r="AA47">
        <v>6.7702701323659298</v>
      </c>
      <c r="AB47">
        <v>6.27615968017881</v>
      </c>
      <c r="AC47">
        <v>5.7210274206923799</v>
      </c>
      <c r="AD47">
        <v>7.0441085052390502</v>
      </c>
      <c r="AE47">
        <v>5.7660042797810602</v>
      </c>
      <c r="AF47">
        <v>5.6688716962782397</v>
      </c>
      <c r="AG47">
        <v>4.0922625347638304</v>
      </c>
      <c r="AH47">
        <v>3.6116400889517601</v>
      </c>
      <c r="AI47">
        <v>5.1166573325917302</v>
      </c>
      <c r="AJ47">
        <v>3.8606370009761801</v>
      </c>
      <c r="AK47">
        <v>5.3959915001913004</v>
      </c>
      <c r="AL47">
        <v>6.9768440997823502</v>
      </c>
      <c r="AM47">
        <v>3.6493640935952101</v>
      </c>
      <c r="AN47">
        <v>5.8727366606036098</v>
      </c>
      <c r="AO47">
        <v>4.42130579677203</v>
      </c>
      <c r="AP47">
        <v>4.3661419073569698</v>
      </c>
      <c r="AQ47">
        <v>5.46261807125848</v>
      </c>
      <c r="AR47">
        <v>4.2076068058738603</v>
      </c>
      <c r="AS47">
        <v>3.86831585940415</v>
      </c>
      <c r="AT47">
        <v>4.2028340249037903</v>
      </c>
      <c r="AU47">
        <v>3.1127951202330602</v>
      </c>
      <c r="AV47">
        <v>4.0086005994548604</v>
      </c>
      <c r="AW47">
        <v>4.9860278646375003</v>
      </c>
      <c r="AX47">
        <v>4.82464704402532</v>
      </c>
      <c r="AY47">
        <v>4.6372571693901401</v>
      </c>
      <c r="AZ47">
        <v>2.9280126713083998</v>
      </c>
      <c r="BA47">
        <v>3.3730313737349098</v>
      </c>
      <c r="BC47">
        <v>4.1637557376347596</v>
      </c>
      <c r="BD47">
        <v>5.3992403756317602</v>
      </c>
      <c r="BE47">
        <v>3.3508978018698201</v>
      </c>
      <c r="BF47">
        <v>3.40918036475709</v>
      </c>
      <c r="BG47">
        <v>2.11541778124705</v>
      </c>
      <c r="BH47">
        <v>5.9000937679019101</v>
      </c>
      <c r="BI47">
        <v>3.9895696099914701</v>
      </c>
      <c r="BJ47">
        <v>4.8948499069251996</v>
      </c>
      <c r="BK47">
        <v>2.72782382654654</v>
      </c>
      <c r="BL47">
        <v>3.7290515953965699</v>
      </c>
      <c r="BM47">
        <v>3.2602216302905398</v>
      </c>
      <c r="BN47">
        <v>5.7561585367405304</v>
      </c>
      <c r="BO47">
        <v>2.4686020832168598</v>
      </c>
      <c r="BP47">
        <v>2.8967874541946101</v>
      </c>
      <c r="BQ47">
        <v>5.7110069190137196</v>
      </c>
      <c r="BR47">
        <v>5.9635137530476898</v>
      </c>
      <c r="BS47">
        <v>4.2599375092420599</v>
      </c>
      <c r="BT47">
        <v>5.4721433813248099</v>
      </c>
      <c r="BU47">
        <v>3.02318132091392</v>
      </c>
      <c r="BV47">
        <v>3.29253779439503</v>
      </c>
      <c r="BW47">
        <v>7.1327219855364801</v>
      </c>
      <c r="BX47">
        <v>8.0430586752506592</v>
      </c>
      <c r="BY47">
        <v>6.2767915346071899</v>
      </c>
      <c r="BZ47">
        <v>5.8198897636026299</v>
      </c>
      <c r="CA47">
        <v>3.6963838513104901</v>
      </c>
      <c r="CB47">
        <v>5.3022505810149596</v>
      </c>
      <c r="CC47">
        <v>4.2571268118082104</v>
      </c>
      <c r="CD47">
        <v>4.3585927079291498</v>
      </c>
      <c r="CE47">
        <v>4.9046826582773297</v>
      </c>
      <c r="CF47">
        <v>5.7544167609332604</v>
      </c>
      <c r="CG47">
        <v>4.3757934035145203</v>
      </c>
      <c r="CH47">
        <v>7.2659649995583804</v>
      </c>
      <c r="CI47">
        <v>6.8422757112624204</v>
      </c>
      <c r="CJ47">
        <v>6.5126915739134299</v>
      </c>
      <c r="CK47">
        <v>7.8634923967721999</v>
      </c>
      <c r="CL47">
        <v>6.1717885984112799</v>
      </c>
      <c r="CM47">
        <v>3.9136956493353598</v>
      </c>
      <c r="CN47">
        <v>4.5000639054444402</v>
      </c>
      <c r="CO47">
        <v>7.3275879543256899</v>
      </c>
      <c r="CP47">
        <v>6.7229279677367302</v>
      </c>
      <c r="CQ47">
        <v>6.1683599382359899</v>
      </c>
      <c r="CR47">
        <v>6.0321792292629297</v>
      </c>
      <c r="CS47">
        <v>7.7737057047793003</v>
      </c>
      <c r="CT47">
        <v>3.7792187137698101</v>
      </c>
      <c r="CU47">
        <v>6.4484658744076899</v>
      </c>
      <c r="CV47">
        <v>4.9252544780171696</v>
      </c>
      <c r="CW47">
        <v>5.5903848355604904</v>
      </c>
    </row>
    <row r="48" spans="1:101" x14ac:dyDescent="0.45">
      <c r="A48" t="s">
        <v>79</v>
      </c>
      <c r="B48">
        <v>5.8593198241161302</v>
      </c>
      <c r="C48">
        <v>6.4542801910270802</v>
      </c>
      <c r="D48">
        <v>4.5847684097403896</v>
      </c>
      <c r="E48">
        <v>5.7190024740451904</v>
      </c>
      <c r="F48">
        <v>5.7075896358956602</v>
      </c>
      <c r="G48">
        <v>5.3934420914126102</v>
      </c>
      <c r="H48">
        <v>4.6629853996903199</v>
      </c>
      <c r="I48">
        <v>6.1644243055669401</v>
      </c>
      <c r="J48">
        <v>2.88852064698056</v>
      </c>
      <c r="K48">
        <v>5.3805949380291498</v>
      </c>
      <c r="L48">
        <v>5.6110945467459201</v>
      </c>
      <c r="M48">
        <v>4.9175546513326198</v>
      </c>
      <c r="N48">
        <v>4.5518339271853296</v>
      </c>
      <c r="O48">
        <v>5.8892447927236304</v>
      </c>
      <c r="P48">
        <v>5.2504457867585703</v>
      </c>
      <c r="Q48">
        <v>6.3883879856585999</v>
      </c>
      <c r="R48">
        <v>5.7623137262083297</v>
      </c>
      <c r="S48">
        <v>5.0130641385489803</v>
      </c>
      <c r="T48">
        <v>7.5687242884005999</v>
      </c>
      <c r="U48">
        <v>5.1858146725438399</v>
      </c>
      <c r="V48">
        <v>6.8198862202818402</v>
      </c>
      <c r="W48">
        <v>4.6266519001243003</v>
      </c>
      <c r="X48">
        <v>4.5589414104751196</v>
      </c>
      <c r="Y48">
        <v>5.0759953153339401</v>
      </c>
      <c r="Z48">
        <v>7.0970302851824902</v>
      </c>
      <c r="AA48">
        <v>6.1071882090711798</v>
      </c>
      <c r="AB48">
        <v>5.17253778886543</v>
      </c>
      <c r="AC48">
        <v>5.0833564529021196</v>
      </c>
      <c r="AD48">
        <v>6.61167129880433</v>
      </c>
      <c r="AE48">
        <v>4.0593808117910903</v>
      </c>
      <c r="AF48">
        <v>5.2411386345108797</v>
      </c>
      <c r="AG48">
        <v>3.8285824069555598</v>
      </c>
      <c r="AH48">
        <v>4.3061738205783398</v>
      </c>
      <c r="AI48">
        <v>4.5274613267479502</v>
      </c>
      <c r="AJ48">
        <v>2.95293768288147</v>
      </c>
      <c r="AK48">
        <v>4.8118594787418001</v>
      </c>
      <c r="AL48">
        <v>7.6803504289903204</v>
      </c>
      <c r="AN48">
        <v>5.28760034978297</v>
      </c>
      <c r="AO48">
        <v>4.0613047736799102</v>
      </c>
      <c r="AP48">
        <v>4.7287221767272696</v>
      </c>
      <c r="AQ48">
        <v>5.38741312278853</v>
      </c>
      <c r="AR48">
        <v>4.1434894040660399</v>
      </c>
      <c r="AS48">
        <v>3.81065770283654</v>
      </c>
      <c r="AT48">
        <v>3.7966883988449101</v>
      </c>
      <c r="AU48">
        <v>2.7279609969981999</v>
      </c>
      <c r="AV48">
        <v>4.8401329386052403</v>
      </c>
      <c r="AW48">
        <v>4.5592811359807204</v>
      </c>
      <c r="AX48">
        <v>4.2616471608305799</v>
      </c>
      <c r="AY48">
        <v>3.7746357956894299</v>
      </c>
      <c r="AZ48">
        <v>3.9142334265285199</v>
      </c>
      <c r="BA48">
        <v>3.8072240187598001</v>
      </c>
      <c r="BB48">
        <v>3.6493640935952101</v>
      </c>
      <c r="BC48">
        <v>2.1810016742997398</v>
      </c>
      <c r="BD48">
        <v>4.7328710757196504</v>
      </c>
      <c r="BE48">
        <v>3.4049138358499098</v>
      </c>
      <c r="BF48">
        <v>3.2752770184679401</v>
      </c>
      <c r="BG48">
        <v>2.7577068154912401</v>
      </c>
      <c r="BH48">
        <v>5.1830113950735903</v>
      </c>
      <c r="BI48">
        <v>4.6743966253368097</v>
      </c>
      <c r="BJ48">
        <v>4.4290778472404302</v>
      </c>
      <c r="BK48">
        <v>3.9018526434944998</v>
      </c>
      <c r="BL48">
        <v>4.3168272551643998</v>
      </c>
      <c r="BM48">
        <v>3.5295390377103799</v>
      </c>
      <c r="BN48">
        <v>5.30454247050963</v>
      </c>
      <c r="BO48">
        <v>3.8665259461891299</v>
      </c>
      <c r="BP48">
        <v>5.2192580404006197</v>
      </c>
      <c r="BQ48">
        <v>5.8862180422039199</v>
      </c>
      <c r="BR48">
        <v>5.4163507547101304</v>
      </c>
      <c r="BS48">
        <v>4.4108355507799804</v>
      </c>
      <c r="BT48">
        <v>5.6414517426649597</v>
      </c>
      <c r="BU48">
        <v>4.1451095149227104</v>
      </c>
      <c r="BV48">
        <v>2.9758459008643698</v>
      </c>
      <c r="BW48">
        <v>7.1830101920215004</v>
      </c>
      <c r="BX48">
        <v>7.9260794400916001</v>
      </c>
      <c r="BY48">
        <v>6.6781247105391897</v>
      </c>
      <c r="BZ48">
        <v>6.1294262953286998</v>
      </c>
      <c r="CA48">
        <v>3.43814324761802</v>
      </c>
      <c r="CB48">
        <v>5.1540671899336497</v>
      </c>
      <c r="CC48">
        <v>3.5177541285535501</v>
      </c>
      <c r="CD48">
        <v>3.80790433991598</v>
      </c>
      <c r="CE48">
        <v>3.4959767054444799</v>
      </c>
      <c r="CF48">
        <v>6.0915323222781099</v>
      </c>
      <c r="CG48">
        <v>4.3847516492364296</v>
      </c>
      <c r="CH48">
        <v>6.9998934150441796</v>
      </c>
      <c r="CI48">
        <v>6.2709409807052898</v>
      </c>
      <c r="CJ48">
        <v>6.3280211976578196</v>
      </c>
      <c r="CK48">
        <v>8.0246190245766602</v>
      </c>
      <c r="CL48">
        <v>6.2157686790403703</v>
      </c>
      <c r="CM48">
        <v>4.5690754566411602</v>
      </c>
      <c r="CN48">
        <v>5.7350350847659799</v>
      </c>
      <c r="CO48">
        <v>6.9832675227251597</v>
      </c>
      <c r="CP48">
        <v>6.6091335932842199</v>
      </c>
      <c r="CQ48">
        <v>6.1697396780942704</v>
      </c>
      <c r="CR48">
        <v>6.8732641525522302</v>
      </c>
      <c r="CS48">
        <v>7.9187838794773402</v>
      </c>
      <c r="CT48">
        <v>5.3420886371326297</v>
      </c>
      <c r="CU48">
        <v>6.9486494750321102</v>
      </c>
      <c r="CV48">
        <v>5.39574236180193</v>
      </c>
      <c r="CW48">
        <v>6.2016169768729199</v>
      </c>
    </row>
    <row r="49" spans="1:101" x14ac:dyDescent="0.45">
      <c r="A49" t="s">
        <v>126</v>
      </c>
      <c r="B49">
        <v>5.9746989075333001</v>
      </c>
      <c r="C49">
        <v>6.3130287309952804</v>
      </c>
      <c r="D49">
        <v>4.3344175009889598</v>
      </c>
      <c r="E49">
        <v>7.1691463169479697</v>
      </c>
      <c r="G49">
        <v>6.5877106172211199</v>
      </c>
      <c r="H49">
        <v>4.5600860535942402</v>
      </c>
      <c r="I49">
        <v>5.1159640364411798</v>
      </c>
      <c r="J49">
        <v>5.6320931989000398</v>
      </c>
      <c r="K49">
        <v>7.16563041347107</v>
      </c>
      <c r="L49">
        <v>8.0320337924509406</v>
      </c>
      <c r="M49">
        <v>5.3886188242555697</v>
      </c>
      <c r="N49">
        <v>7.6017866105048704</v>
      </c>
      <c r="O49">
        <v>6.2024623125340499</v>
      </c>
      <c r="P49">
        <v>7.1157518482825397</v>
      </c>
      <c r="Q49">
        <v>5.6168188111989599</v>
      </c>
      <c r="R49">
        <v>8.1065069229388396</v>
      </c>
      <c r="S49">
        <v>5.0038899229343103</v>
      </c>
      <c r="T49">
        <v>8.9813015348012506</v>
      </c>
      <c r="U49">
        <v>6.9315618950649203</v>
      </c>
      <c r="V49">
        <v>5.5491761359926901</v>
      </c>
      <c r="W49">
        <v>7.1014568030151004</v>
      </c>
      <c r="X49">
        <v>6.1536371605968796</v>
      </c>
      <c r="Y49">
        <v>6.4039916865465001</v>
      </c>
      <c r="Z49">
        <v>7.91922363259921</v>
      </c>
      <c r="AA49">
        <v>5.8663944409255402</v>
      </c>
      <c r="AB49">
        <v>4.4723144021293502</v>
      </c>
      <c r="AC49">
        <v>7.5925216568835596</v>
      </c>
      <c r="AD49">
        <v>7.3633673922346699</v>
      </c>
      <c r="AE49">
        <v>6.5001094604712</v>
      </c>
      <c r="AF49">
        <v>7.0804537170542803</v>
      </c>
      <c r="AG49">
        <v>6.1678959750620601</v>
      </c>
      <c r="AH49">
        <v>5.9965237773548496</v>
      </c>
      <c r="AI49">
        <v>7.8959257036302199</v>
      </c>
      <c r="AJ49">
        <v>6.7508660128404099</v>
      </c>
      <c r="AK49">
        <v>8.5840131511342097</v>
      </c>
      <c r="AL49">
        <v>9.2674533884094803</v>
      </c>
      <c r="AM49">
        <v>5.7075896358956602</v>
      </c>
      <c r="AN49">
        <v>8.0614560357702807</v>
      </c>
      <c r="AO49">
        <v>4.3657307063792503</v>
      </c>
      <c r="AP49">
        <v>5.0760806844664303</v>
      </c>
      <c r="AQ49">
        <v>9.3745668788029395</v>
      </c>
      <c r="AR49">
        <v>7.0191521483096997</v>
      </c>
      <c r="AS49">
        <v>7.3501261330672998</v>
      </c>
      <c r="AT49">
        <v>7.3585129105152198</v>
      </c>
      <c r="AU49">
        <v>6.15210246050487</v>
      </c>
      <c r="AV49">
        <v>5.0317022695229996</v>
      </c>
      <c r="AW49">
        <v>7.5062910669105296</v>
      </c>
      <c r="AX49">
        <v>7.7727815335144204</v>
      </c>
      <c r="AY49">
        <v>7.4241852026802304</v>
      </c>
      <c r="AZ49">
        <v>7.7263944088326202</v>
      </c>
      <c r="BA49">
        <v>7.3747210598053803</v>
      </c>
      <c r="BB49">
        <v>6.5516335844758</v>
      </c>
      <c r="BC49">
        <v>5.9850176451697399</v>
      </c>
      <c r="BD49">
        <v>8.3691431197694204</v>
      </c>
      <c r="BE49">
        <v>6.6298229831626303</v>
      </c>
      <c r="BF49">
        <v>6.74969770119651</v>
      </c>
      <c r="BG49">
        <v>6.1184149826757697</v>
      </c>
      <c r="BH49">
        <v>9.2329525688380691</v>
      </c>
      <c r="BI49">
        <v>7.4538793847569504</v>
      </c>
      <c r="BJ49">
        <v>7.7787537443012402</v>
      </c>
      <c r="BK49">
        <v>6.5779606833571602</v>
      </c>
      <c r="BL49">
        <v>6.5370819313525201</v>
      </c>
      <c r="BM49">
        <v>5.7627379033636696</v>
      </c>
      <c r="BN49">
        <v>7.8849826265741303</v>
      </c>
      <c r="BO49">
        <v>6.9380711524390497</v>
      </c>
      <c r="BP49">
        <v>7.4894248123707499</v>
      </c>
      <c r="BQ49">
        <v>6.4388578591458696</v>
      </c>
      <c r="BR49">
        <v>5.2595376362040103</v>
      </c>
      <c r="BS49">
        <v>7.4332515126917</v>
      </c>
      <c r="BT49">
        <v>5.21155649851615</v>
      </c>
      <c r="BU49">
        <v>7.2390569249568699</v>
      </c>
      <c r="BV49">
        <v>6.4909821908520602</v>
      </c>
      <c r="BW49">
        <v>7.2106333465248804</v>
      </c>
      <c r="BX49">
        <v>8.9486762690692991</v>
      </c>
      <c r="BY49">
        <v>6.7690032471210397</v>
      </c>
      <c r="BZ49">
        <v>6.3932032762327502</v>
      </c>
      <c r="CA49">
        <v>6.5283625088658903</v>
      </c>
      <c r="CB49">
        <v>8.1804075347509801</v>
      </c>
      <c r="CC49">
        <v>5.9673792968465902</v>
      </c>
      <c r="CD49">
        <v>6.6015274243920903</v>
      </c>
      <c r="CE49">
        <v>6.0774293296625501</v>
      </c>
      <c r="CF49">
        <v>6.6376275170821604</v>
      </c>
      <c r="CG49">
        <v>7.4926960827601503</v>
      </c>
      <c r="CH49">
        <v>6.5727117426692896</v>
      </c>
      <c r="CI49">
        <v>6.30010091622154</v>
      </c>
      <c r="CJ49">
        <v>5.3323890888324597</v>
      </c>
      <c r="CK49">
        <v>7.2554784278387299</v>
      </c>
      <c r="CL49">
        <v>6.0661613896469904</v>
      </c>
      <c r="CM49">
        <v>6.3582873479526496</v>
      </c>
      <c r="CN49">
        <v>8.4526177381519094</v>
      </c>
      <c r="CO49">
        <v>5.7025717930493798</v>
      </c>
      <c r="CP49">
        <v>5.5855992427527204</v>
      </c>
      <c r="CQ49">
        <v>5.05025519444255</v>
      </c>
      <c r="CR49">
        <v>5.7012794208515301</v>
      </c>
      <c r="CS49">
        <v>6.0737816498533004</v>
      </c>
      <c r="CT49">
        <v>7.4722812941644898</v>
      </c>
      <c r="CU49">
        <v>7.0499551563463001</v>
      </c>
      <c r="CV49">
        <v>8.0141649559281607</v>
      </c>
      <c r="CW49">
        <v>6.3361226960458197</v>
      </c>
    </row>
    <row r="50" spans="1:101" x14ac:dyDescent="0.45">
      <c r="A50" t="s">
        <v>54</v>
      </c>
      <c r="B50">
        <v>6.0086213882319699</v>
      </c>
      <c r="C50">
        <v>5.3176486303169703</v>
      </c>
      <c r="D50">
        <v>6.15865603986735</v>
      </c>
      <c r="E50">
        <v>3.4476453631402699</v>
      </c>
      <c r="F50">
        <v>7.8849826265741303</v>
      </c>
      <c r="G50">
        <v>4.5730145795546804</v>
      </c>
      <c r="H50">
        <v>5.3859759660729098</v>
      </c>
      <c r="I50">
        <v>6.66076131178189</v>
      </c>
      <c r="J50">
        <v>5.2742246118207001</v>
      </c>
      <c r="K50">
        <v>3.7456908733830101</v>
      </c>
      <c r="L50">
        <v>4.8864775639497902</v>
      </c>
      <c r="M50">
        <v>5.2606491042846697</v>
      </c>
      <c r="N50">
        <v>4.3487108317504397</v>
      </c>
      <c r="O50">
        <v>4.8989014820061803</v>
      </c>
      <c r="P50">
        <v>3.57151175987463</v>
      </c>
      <c r="Q50">
        <v>6.3374393790118404</v>
      </c>
      <c r="R50">
        <v>5.0205750543703402</v>
      </c>
      <c r="S50">
        <v>4.3350426038597201</v>
      </c>
      <c r="T50">
        <v>4.7043957598943802</v>
      </c>
      <c r="U50">
        <v>4.1597826668995497</v>
      </c>
      <c r="V50">
        <v>6.2075633017354797</v>
      </c>
      <c r="W50">
        <v>3.0165942232347298</v>
      </c>
      <c r="X50">
        <v>4.3336917228524099</v>
      </c>
      <c r="Y50">
        <v>3.7886898516399601</v>
      </c>
      <c r="Z50">
        <v>4.5351793483526901</v>
      </c>
      <c r="AA50">
        <v>4.9514327448395097</v>
      </c>
      <c r="AB50">
        <v>6.78946051252262</v>
      </c>
      <c r="AC50">
        <v>1.87316779776344</v>
      </c>
      <c r="AD50">
        <v>4.2334843700706601</v>
      </c>
      <c r="AE50">
        <v>3.8199578960532601</v>
      </c>
      <c r="AF50">
        <v>4.5932328389682402</v>
      </c>
      <c r="AG50">
        <v>3.6408359211769699</v>
      </c>
      <c r="AH50">
        <v>3.6904238700532401</v>
      </c>
      <c r="AI50">
        <v>3.4837691774342399</v>
      </c>
      <c r="AJ50">
        <v>4.3963730856596603</v>
      </c>
      <c r="AK50">
        <v>4.7900758985990404</v>
      </c>
      <c r="AL50">
        <v>4.0758339470688698</v>
      </c>
      <c r="AM50">
        <v>5.30454247050963</v>
      </c>
      <c r="AN50">
        <v>4.3056803254640998</v>
      </c>
      <c r="AO50">
        <v>5.3337503305422498</v>
      </c>
      <c r="AP50">
        <v>4.4909390429122</v>
      </c>
      <c r="AQ50">
        <v>5.1250568940980097</v>
      </c>
      <c r="AR50">
        <v>4.7977324553830103</v>
      </c>
      <c r="AS50">
        <v>3.7271817582974398</v>
      </c>
      <c r="AT50">
        <v>4.3385813697833804</v>
      </c>
      <c r="AU50">
        <v>4.20182634767054</v>
      </c>
      <c r="AV50">
        <v>5.5373152568760799</v>
      </c>
      <c r="AW50">
        <v>7.7370791348166499</v>
      </c>
      <c r="AX50">
        <v>7.2240038561675304</v>
      </c>
      <c r="AY50">
        <v>4.9631133925025699</v>
      </c>
      <c r="AZ50">
        <v>5.2742408648342796</v>
      </c>
      <c r="BA50">
        <v>5.6610783373309399</v>
      </c>
      <c r="BB50">
        <v>5.7561585367405304</v>
      </c>
      <c r="BC50">
        <v>5.8055234695734397</v>
      </c>
      <c r="BD50">
        <v>4.0826872258823501</v>
      </c>
      <c r="BE50">
        <v>5.9986123449472499</v>
      </c>
      <c r="BF50">
        <v>5.1483484155981101</v>
      </c>
      <c r="BG50">
        <v>4.7236410622768803</v>
      </c>
      <c r="BH50">
        <v>5.9502894303904901</v>
      </c>
      <c r="BI50">
        <v>4.1823717989237599</v>
      </c>
      <c r="BJ50">
        <v>5.5376444781979499</v>
      </c>
      <c r="BK50">
        <v>4.6529599550286198</v>
      </c>
      <c r="BL50">
        <v>6.14459114317191</v>
      </c>
      <c r="BM50">
        <v>5.1530079886187901</v>
      </c>
      <c r="BO50">
        <v>5.2274012540197896</v>
      </c>
      <c r="BP50">
        <v>6.0413291246067802</v>
      </c>
      <c r="BQ50">
        <v>4.9224198991014498</v>
      </c>
      <c r="BR50">
        <v>5.6322470566259</v>
      </c>
      <c r="BS50">
        <v>4.2801066690765799</v>
      </c>
      <c r="BT50">
        <v>6.03935317193858</v>
      </c>
      <c r="BU50">
        <v>5.6594758788723896</v>
      </c>
      <c r="BV50">
        <v>4.6331760717005297</v>
      </c>
      <c r="BW50">
        <v>5.6577447489261798</v>
      </c>
      <c r="BX50">
        <v>5.9888119115162501</v>
      </c>
      <c r="BY50">
        <v>6.6729924431562999</v>
      </c>
      <c r="BZ50">
        <v>5.0839632614672201</v>
      </c>
      <c r="CA50">
        <v>4.5183500346968399</v>
      </c>
      <c r="CB50">
        <v>3.95481299302056</v>
      </c>
      <c r="CC50">
        <v>6.9561201110327504</v>
      </c>
      <c r="CD50">
        <v>5.8783549762997396</v>
      </c>
      <c r="CE50">
        <v>6.5835092790032199</v>
      </c>
      <c r="CF50">
        <v>5.7192810694261498</v>
      </c>
      <c r="CG50">
        <v>5.5763101387629899</v>
      </c>
      <c r="CH50">
        <v>7.8545936841277504</v>
      </c>
      <c r="CI50">
        <v>5.8438353697817798</v>
      </c>
      <c r="CJ50">
        <v>6.4494499751603502</v>
      </c>
      <c r="CK50">
        <v>7.6331788253796802</v>
      </c>
      <c r="CL50">
        <v>5.2831516233628104</v>
      </c>
      <c r="CM50">
        <v>4.9964555858548696</v>
      </c>
      <c r="CN50">
        <v>6.0314854821538999</v>
      </c>
      <c r="CO50">
        <v>7.4059712150092203</v>
      </c>
      <c r="CP50">
        <v>5.6595438747601401</v>
      </c>
      <c r="CQ50">
        <v>6.2742801999929201</v>
      </c>
      <c r="CR50">
        <v>7.0253475870307298</v>
      </c>
      <c r="CS50">
        <v>9.88976447370122</v>
      </c>
      <c r="CT50">
        <v>5.4863002432541403</v>
      </c>
      <c r="CU50">
        <v>6.7908214622034704</v>
      </c>
      <c r="CV50">
        <v>5.1370139282384804</v>
      </c>
      <c r="CW50">
        <v>5.6878959722204696</v>
      </c>
    </row>
    <row r="51" spans="1:101" x14ac:dyDescent="0.45">
      <c r="A51" t="s">
        <v>149</v>
      </c>
      <c r="B51">
        <v>6.0211375976793304</v>
      </c>
      <c r="C51">
        <v>5.8120436445923804</v>
      </c>
      <c r="D51">
        <v>7.2608131910343499</v>
      </c>
      <c r="E51">
        <v>5.2959896837702196</v>
      </c>
      <c r="F51">
        <v>7.4894248123707499</v>
      </c>
      <c r="G51">
        <v>6.15763281050614</v>
      </c>
      <c r="H51">
        <v>5.9514467720156397</v>
      </c>
      <c r="I51">
        <v>6.2263530779550704</v>
      </c>
      <c r="J51">
        <v>4.7110031314897602</v>
      </c>
      <c r="K51">
        <v>5.2190688973742496</v>
      </c>
      <c r="L51">
        <v>5.09804118316654</v>
      </c>
      <c r="M51">
        <v>5.2671702247070202</v>
      </c>
      <c r="N51">
        <v>4.7320605198933796</v>
      </c>
      <c r="O51">
        <v>5.3083195486857404</v>
      </c>
      <c r="P51">
        <v>5.6323749598678701</v>
      </c>
      <c r="Q51">
        <v>6.4988374630999601</v>
      </c>
      <c r="R51">
        <v>5.3857953504844103</v>
      </c>
      <c r="S51">
        <v>5.84923192809498</v>
      </c>
      <c r="T51">
        <v>5.4162681023970602</v>
      </c>
      <c r="U51">
        <v>6.5646415164493304</v>
      </c>
      <c r="V51">
        <v>7.3037723649272497</v>
      </c>
      <c r="W51">
        <v>6.0579667330060696</v>
      </c>
      <c r="X51">
        <v>4.4457470932621597</v>
      </c>
      <c r="Y51">
        <v>5.8299540266770302</v>
      </c>
      <c r="Z51">
        <v>6.6752081052278101</v>
      </c>
      <c r="AA51">
        <v>6.8894711884572297</v>
      </c>
      <c r="AB51">
        <v>6.69001519089678</v>
      </c>
      <c r="AC51">
        <v>5.8892167944838203</v>
      </c>
      <c r="AD51">
        <v>7.3772034946626901</v>
      </c>
      <c r="AE51">
        <v>6.9015567501190098</v>
      </c>
      <c r="AF51">
        <v>5.9274359767050102</v>
      </c>
      <c r="AG51">
        <v>4.9335955805682197</v>
      </c>
      <c r="AH51">
        <v>4.5057772037068302</v>
      </c>
      <c r="AI51">
        <v>6.4250087112688403</v>
      </c>
      <c r="AJ51">
        <v>5.4261853350112501</v>
      </c>
      <c r="AK51">
        <v>7.1725225115204196</v>
      </c>
      <c r="AL51">
        <v>6.60047230507036</v>
      </c>
      <c r="AM51">
        <v>5.2192580404006197</v>
      </c>
      <c r="AN51">
        <v>7.3742467056169199</v>
      </c>
      <c r="AO51">
        <v>5.2675316511874799</v>
      </c>
      <c r="AP51">
        <v>5.2308809516586798</v>
      </c>
      <c r="AQ51">
        <v>6.50315049225458</v>
      </c>
      <c r="AR51">
        <v>6.4309753703260304</v>
      </c>
      <c r="AS51">
        <v>5.5295225978875697</v>
      </c>
      <c r="AT51">
        <v>5.3958864274766798</v>
      </c>
      <c r="AU51">
        <v>4.9800222908167404</v>
      </c>
      <c r="AV51">
        <v>4.3938541169248104</v>
      </c>
      <c r="AW51">
        <v>5.9683819931579798</v>
      </c>
      <c r="AX51">
        <v>5.3321850019225998</v>
      </c>
      <c r="AY51">
        <v>6.7050627061639201</v>
      </c>
      <c r="AZ51">
        <v>3.6871515291188599</v>
      </c>
      <c r="BA51">
        <v>5.3766711119931099</v>
      </c>
      <c r="BB51">
        <v>2.8967874541946101</v>
      </c>
      <c r="BC51">
        <v>5.1227790627064396</v>
      </c>
      <c r="BD51">
        <v>6.5293198660880103</v>
      </c>
      <c r="BE51">
        <v>4.7706220047154799</v>
      </c>
      <c r="BF51">
        <v>5.5911351223209396</v>
      </c>
      <c r="BG51">
        <v>3.7010830536918502</v>
      </c>
      <c r="BH51">
        <v>7.6217499667716799</v>
      </c>
      <c r="BI51">
        <v>5.6429037511675197</v>
      </c>
      <c r="BJ51">
        <v>7.0410599461965502</v>
      </c>
      <c r="BK51">
        <v>2.9243253134866598</v>
      </c>
      <c r="BL51">
        <v>2.85111872478012</v>
      </c>
      <c r="BM51">
        <v>5.23183407735001</v>
      </c>
      <c r="BN51">
        <v>6.0413291246067802</v>
      </c>
      <c r="BO51">
        <v>2.2784264100843101</v>
      </c>
      <c r="BQ51">
        <v>5.0147050009671101</v>
      </c>
      <c r="BR51">
        <v>6.0548791894749403</v>
      </c>
      <c r="BS51">
        <v>3.68311703035365</v>
      </c>
      <c r="BT51">
        <v>5.6062592003774201</v>
      </c>
      <c r="BU51">
        <v>2.8577375900126101</v>
      </c>
      <c r="BV51">
        <v>3.6371888924847302</v>
      </c>
      <c r="BW51">
        <v>6.1828403797815303</v>
      </c>
      <c r="BX51">
        <v>6.9938951024844203</v>
      </c>
      <c r="BY51">
        <v>5.7848071057140302</v>
      </c>
      <c r="BZ51">
        <v>5.5155658609991898</v>
      </c>
      <c r="CA51">
        <v>5.13852207623213</v>
      </c>
      <c r="CB51">
        <v>6.4764365019216497</v>
      </c>
      <c r="CC51">
        <v>5.6479557124725401</v>
      </c>
      <c r="CD51">
        <v>5.7477365222039696</v>
      </c>
      <c r="CE51">
        <v>6.6453540255942896</v>
      </c>
      <c r="CF51">
        <v>5.2518255872015596</v>
      </c>
      <c r="CG51">
        <v>5.3510382631266804</v>
      </c>
      <c r="CH51">
        <v>6.6496406559730996</v>
      </c>
      <c r="CI51">
        <v>6.5138557726129704</v>
      </c>
      <c r="CJ51">
        <v>6.3063219645914304</v>
      </c>
      <c r="CK51">
        <v>6.79078554797736</v>
      </c>
      <c r="CL51">
        <v>6.2632239719976797</v>
      </c>
      <c r="CM51">
        <v>5.12731728495943</v>
      </c>
      <c r="CN51">
        <v>5.6984839698653298</v>
      </c>
      <c r="CO51">
        <v>7.1760810027114497</v>
      </c>
      <c r="CP51">
        <v>6.7178569029575099</v>
      </c>
      <c r="CQ51">
        <v>6.2522742288085098</v>
      </c>
      <c r="CR51">
        <v>6.1899119337568003</v>
      </c>
      <c r="CS51">
        <v>8.0428185188882395</v>
      </c>
      <c r="CT51">
        <v>4.5494082647198697</v>
      </c>
      <c r="CU51">
        <v>6.8737825218517496</v>
      </c>
      <c r="CV51">
        <v>5.7922134302658597</v>
      </c>
      <c r="CW51">
        <v>5.72396751335868</v>
      </c>
    </row>
    <row r="52" spans="1:101" x14ac:dyDescent="0.45">
      <c r="A52" t="s">
        <v>61</v>
      </c>
      <c r="B52">
        <v>6.04766583204285</v>
      </c>
      <c r="C52">
        <v>6.0409797249858999</v>
      </c>
      <c r="D52">
        <v>5.52368515862445</v>
      </c>
      <c r="E52">
        <v>4.8563601548989803</v>
      </c>
      <c r="F52">
        <v>7.3501261330672998</v>
      </c>
      <c r="G52">
        <v>5.0066263733427601</v>
      </c>
      <c r="H52">
        <v>5.3777272260189903</v>
      </c>
      <c r="I52">
        <v>6.4887252913655802</v>
      </c>
      <c r="J52">
        <v>5.0182869843818096</v>
      </c>
      <c r="K52">
        <v>3.2642805901478802</v>
      </c>
      <c r="L52">
        <v>4.1231686342313703</v>
      </c>
      <c r="M52">
        <v>4.8679533250514</v>
      </c>
      <c r="N52">
        <v>3.3296447116823402</v>
      </c>
      <c r="O52">
        <v>5.0089095452074597</v>
      </c>
      <c r="P52">
        <v>4.1727700391518301</v>
      </c>
      <c r="Q52">
        <v>6.8817044896519199</v>
      </c>
      <c r="R52">
        <v>5.1579983812305796</v>
      </c>
      <c r="S52">
        <v>4.9338305581977204</v>
      </c>
      <c r="T52">
        <v>5.9805840607366196</v>
      </c>
      <c r="U52">
        <v>3.5990923027633301</v>
      </c>
      <c r="V52">
        <v>6.7521891900398003</v>
      </c>
      <c r="W52">
        <v>2.4593535813507299</v>
      </c>
      <c r="X52">
        <v>3.47763181893965</v>
      </c>
      <c r="Y52">
        <v>4.3999521732981899</v>
      </c>
      <c r="Z52">
        <v>5.95509031509759</v>
      </c>
      <c r="AA52">
        <v>6.0522776813053696</v>
      </c>
      <c r="AB52">
        <v>6.3871509818395804</v>
      </c>
      <c r="AC52">
        <v>4.1400293105605002</v>
      </c>
      <c r="AD52">
        <v>5.50394850484117</v>
      </c>
      <c r="AE52">
        <v>3.9966994227831201</v>
      </c>
      <c r="AF52">
        <v>4.4004912395257403</v>
      </c>
      <c r="AG52">
        <v>2.9456816032327802</v>
      </c>
      <c r="AH52">
        <v>3.07470519394399</v>
      </c>
      <c r="AI52">
        <v>1.6604324097003</v>
      </c>
      <c r="AJ52">
        <v>2.67527503758506</v>
      </c>
      <c r="AK52">
        <v>2.9482760278916902</v>
      </c>
      <c r="AL52">
        <v>5.7565336796419402</v>
      </c>
      <c r="AM52">
        <v>3.81065770283654</v>
      </c>
      <c r="AN52">
        <v>3.0488807286018602</v>
      </c>
      <c r="AO52">
        <v>4.6945859530384597</v>
      </c>
      <c r="AP52">
        <v>4.4099679062133097</v>
      </c>
      <c r="AQ52">
        <v>3.8659509962232099</v>
      </c>
      <c r="AR52">
        <v>2.7403662924258301</v>
      </c>
      <c r="AT52">
        <v>2.1377823016050499</v>
      </c>
      <c r="AU52">
        <v>2.0053479200876101</v>
      </c>
      <c r="AV52">
        <v>4.8082589198153496</v>
      </c>
      <c r="AW52">
        <v>5.8932032021885901</v>
      </c>
      <c r="AX52">
        <v>5.8701829440505504</v>
      </c>
      <c r="AY52">
        <v>2.6295792530912401</v>
      </c>
      <c r="AZ52">
        <v>4.0641041522923196</v>
      </c>
      <c r="BA52">
        <v>3.7174869491349298</v>
      </c>
      <c r="BB52">
        <v>3.86831585940415</v>
      </c>
      <c r="BC52">
        <v>5.0032396446503302</v>
      </c>
      <c r="BD52">
        <v>3.9705507129801001</v>
      </c>
      <c r="BE52">
        <v>4.8649677506606999</v>
      </c>
      <c r="BF52">
        <v>2.73376949170658</v>
      </c>
      <c r="BG52">
        <v>3.42808370796743</v>
      </c>
      <c r="BH52">
        <v>4.2099030400389399</v>
      </c>
      <c r="BI52">
        <v>2.5509223094904501</v>
      </c>
      <c r="BJ52">
        <v>3.5586096170699499</v>
      </c>
      <c r="BK52">
        <v>4.2528362808878803</v>
      </c>
      <c r="BL52">
        <v>5.8328921852489097</v>
      </c>
      <c r="BM52">
        <v>3.5095028560560499</v>
      </c>
      <c r="BN52">
        <v>3.7271817582974398</v>
      </c>
      <c r="BO52">
        <v>4.5659163423490599</v>
      </c>
      <c r="BP52">
        <v>5.5295225978875697</v>
      </c>
      <c r="BQ52">
        <v>5.9888238267401599</v>
      </c>
      <c r="BR52">
        <v>6.0560698330504898</v>
      </c>
      <c r="BS52">
        <v>4.6457134581154902</v>
      </c>
      <c r="BT52">
        <v>6.39117987284716</v>
      </c>
      <c r="BU52">
        <v>5.0356521701109402</v>
      </c>
      <c r="BV52">
        <v>4.1258240046696804</v>
      </c>
      <c r="BW52">
        <v>7.2703605531443101</v>
      </c>
      <c r="BX52">
        <v>7.9093730266046096</v>
      </c>
      <c r="BY52">
        <v>7.0859120895757499</v>
      </c>
      <c r="BZ52">
        <v>6.0960433693253897</v>
      </c>
      <c r="CA52">
        <v>3.2554063392781298</v>
      </c>
      <c r="CB52">
        <v>3.7042171461693898</v>
      </c>
      <c r="CC52">
        <v>5.3376574089821904</v>
      </c>
      <c r="CD52">
        <v>5.0445874188764703</v>
      </c>
      <c r="CE52">
        <v>4.8329240521683099</v>
      </c>
      <c r="CF52">
        <v>6.3815399097717096</v>
      </c>
      <c r="CG52">
        <v>4.1655002063134701</v>
      </c>
      <c r="CH52">
        <v>8.2069518548419307</v>
      </c>
      <c r="CI52">
        <v>6.7407656531637397</v>
      </c>
      <c r="CJ52">
        <v>7.0442275947018302</v>
      </c>
      <c r="CK52">
        <v>8.5006964933791096</v>
      </c>
      <c r="CL52">
        <v>5.8309753056276303</v>
      </c>
      <c r="CM52">
        <v>3.3043054283254301</v>
      </c>
      <c r="CN52">
        <v>4.6488683233468802</v>
      </c>
      <c r="CO52">
        <v>8.0355372205044908</v>
      </c>
      <c r="CP52">
        <v>6.4312250972708496</v>
      </c>
      <c r="CQ52">
        <v>6.4055923028916197</v>
      </c>
      <c r="CR52">
        <v>6.9950525342554801</v>
      </c>
      <c r="CS52">
        <v>9.1826957793526507</v>
      </c>
      <c r="CT52">
        <v>4.1160340816291203</v>
      </c>
      <c r="CU52">
        <v>5.9718434588168501</v>
      </c>
      <c r="CV52">
        <v>4.14136372291133</v>
      </c>
      <c r="CW52">
        <v>5.7051574531767004</v>
      </c>
    </row>
    <row r="53" spans="1:101" x14ac:dyDescent="0.45">
      <c r="A53" t="s">
        <v>160</v>
      </c>
      <c r="B53">
        <v>6.0604531983353702</v>
      </c>
      <c r="C53">
        <v>5.5168325765816899</v>
      </c>
      <c r="D53">
        <v>6.88777970069071</v>
      </c>
      <c r="E53">
        <v>7.4190391419174802</v>
      </c>
      <c r="F53">
        <v>5.7025717930493798</v>
      </c>
      <c r="G53">
        <v>7.1398521031596802</v>
      </c>
      <c r="H53">
        <v>5.3555010759336801</v>
      </c>
      <c r="I53">
        <v>5.76436456493294</v>
      </c>
      <c r="J53">
        <v>6.9975046091100497</v>
      </c>
      <c r="K53">
        <v>7.8164888998148401</v>
      </c>
      <c r="L53">
        <v>8.9538531945850295</v>
      </c>
      <c r="M53">
        <v>5.7577791672899199</v>
      </c>
      <c r="N53">
        <v>8.3211995979107094</v>
      </c>
      <c r="O53">
        <v>5.6485976878340196</v>
      </c>
      <c r="P53">
        <v>7.2658438093975803</v>
      </c>
      <c r="Q53">
        <v>4.5683921483029204</v>
      </c>
      <c r="R53">
        <v>8.0391044878320095</v>
      </c>
      <c r="S53">
        <v>4.4244283496702197</v>
      </c>
      <c r="T53">
        <v>8.1063290966200299</v>
      </c>
      <c r="U53">
        <v>7.8995543757208102</v>
      </c>
      <c r="V53">
        <v>5.0975188499078898</v>
      </c>
      <c r="W53">
        <v>7.3694602782163798</v>
      </c>
      <c r="X53">
        <v>6.84697497977937</v>
      </c>
      <c r="Y53">
        <v>6.9926771908599203</v>
      </c>
      <c r="Z53">
        <v>6.7172490529559497</v>
      </c>
      <c r="AA53">
        <v>4.6432054315498297</v>
      </c>
      <c r="AB53">
        <v>4.5439898891192101</v>
      </c>
      <c r="AC53">
        <v>6.5818367580759203</v>
      </c>
      <c r="AD53">
        <v>6.8053029101872502</v>
      </c>
      <c r="AE53">
        <v>7.8604518941287003</v>
      </c>
      <c r="AF53">
        <v>6.6130565741187004</v>
      </c>
      <c r="AG53">
        <v>6.1908081046541001</v>
      </c>
      <c r="AH53">
        <v>5.6817604864786899</v>
      </c>
      <c r="AI53">
        <v>8.6594010465196902</v>
      </c>
      <c r="AJ53">
        <v>7.3534511570429997</v>
      </c>
      <c r="AK53">
        <v>9.9184127393580592</v>
      </c>
      <c r="AL53">
        <v>7.9560987493724999</v>
      </c>
      <c r="AM53">
        <v>6.9832675227251597</v>
      </c>
      <c r="AN53">
        <v>9.2998000066043094</v>
      </c>
      <c r="AO53">
        <v>4.1716654781092197</v>
      </c>
      <c r="AP53">
        <v>5.0780992646311098</v>
      </c>
      <c r="AQ53">
        <v>8.9388937636511603</v>
      </c>
      <c r="AR53">
        <v>8.5294996642100607</v>
      </c>
      <c r="AS53">
        <v>8.0355372205044908</v>
      </c>
      <c r="AT53">
        <v>8.0642438811679202</v>
      </c>
      <c r="AU53">
        <v>7.3501476299294497</v>
      </c>
      <c r="AV53">
        <v>4.6516737728005397</v>
      </c>
      <c r="AW53">
        <v>7.4630093117264797</v>
      </c>
      <c r="AX53">
        <v>7.6317358514212001</v>
      </c>
      <c r="AY53">
        <v>8.1617204261305591</v>
      </c>
      <c r="AZ53">
        <v>7.4711904332467096</v>
      </c>
      <c r="BA53">
        <v>8.6083228836172108</v>
      </c>
      <c r="BB53">
        <v>7.3275879543256899</v>
      </c>
      <c r="BC53">
        <v>6.7503607317333403</v>
      </c>
      <c r="BD53">
        <v>9.1788655561992591</v>
      </c>
      <c r="BE53">
        <v>8.0505940996962106</v>
      </c>
      <c r="BF53">
        <v>8.3751855631491701</v>
      </c>
      <c r="BG53">
        <v>7.1749508570028997</v>
      </c>
      <c r="BH53">
        <v>10.2844498573837</v>
      </c>
      <c r="BI53">
        <v>8.5780011201263004</v>
      </c>
      <c r="BJ53">
        <v>9.4284586024432695</v>
      </c>
      <c r="BK53">
        <v>6.5673785633390898</v>
      </c>
      <c r="BL53">
        <v>6.68485395748817</v>
      </c>
      <c r="BM53">
        <v>7.3997568425945701</v>
      </c>
      <c r="BN53">
        <v>7.4059712150092203</v>
      </c>
      <c r="BO53">
        <v>6.8015186052516201</v>
      </c>
      <c r="BP53">
        <v>7.1760810027114497</v>
      </c>
      <c r="BQ53">
        <v>4.3166314975278297</v>
      </c>
      <c r="BR53">
        <v>3.9360602126655699</v>
      </c>
      <c r="BS53">
        <v>7.3923411426512997</v>
      </c>
      <c r="BT53">
        <v>3.50261092214103</v>
      </c>
      <c r="BU53">
        <v>6.6071043406330396</v>
      </c>
      <c r="BV53">
        <v>6.0216602287911201</v>
      </c>
      <c r="BW53">
        <v>3.7776335039389002</v>
      </c>
      <c r="BX53">
        <v>5.7100729035293103</v>
      </c>
      <c r="BY53">
        <v>3.9129931698424101</v>
      </c>
      <c r="BZ53">
        <v>4.2568702403095804</v>
      </c>
      <c r="CA53">
        <v>7.3898757970390996</v>
      </c>
      <c r="CB53">
        <v>8.1833469235532306</v>
      </c>
      <c r="CC53">
        <v>7.5638271726480699</v>
      </c>
      <c r="CD53">
        <v>6.6029129769502903</v>
      </c>
      <c r="CE53">
        <v>7.9189110275306698</v>
      </c>
      <c r="CF53">
        <v>4.0610253231244098</v>
      </c>
      <c r="CG53">
        <v>8.4323704387122902</v>
      </c>
      <c r="CH53">
        <v>3.7599243974662602</v>
      </c>
      <c r="CI53">
        <v>3.4746280357433501</v>
      </c>
      <c r="CJ53">
        <v>2.4897975639438901</v>
      </c>
      <c r="CK53">
        <v>3.3659262595258999</v>
      </c>
      <c r="CL53">
        <v>3.9211772120418402</v>
      </c>
      <c r="CM53">
        <v>7.7852679285111099</v>
      </c>
      <c r="CN53">
        <v>9.5418471984565105</v>
      </c>
      <c r="CP53">
        <v>3.8980624654606899</v>
      </c>
      <c r="CQ53">
        <v>3.56301734908405</v>
      </c>
      <c r="CR53">
        <v>3.1536704615244902</v>
      </c>
      <c r="CS53">
        <v>4.2444827321718304</v>
      </c>
      <c r="CT53">
        <v>7.4396682858659098</v>
      </c>
      <c r="CU53">
        <v>6.1070990136664598</v>
      </c>
      <c r="CV53">
        <v>7.2889189486789601</v>
      </c>
      <c r="CW53">
        <v>4.5988806409049401</v>
      </c>
    </row>
    <row r="54" spans="1:101" x14ac:dyDescent="0.45">
      <c r="A54" t="s">
        <v>161</v>
      </c>
      <c r="B54">
        <v>6.0680950039754897</v>
      </c>
      <c r="C54">
        <v>4.9884384812117304</v>
      </c>
      <c r="D54">
        <v>6.4226729447532698</v>
      </c>
      <c r="E54">
        <v>6.0143744921331601</v>
      </c>
      <c r="F54">
        <v>5.5855992427527204</v>
      </c>
      <c r="G54">
        <v>5.7314866812547001</v>
      </c>
      <c r="H54">
        <v>5.0133891151175902</v>
      </c>
      <c r="I54">
        <v>5.6942950286962501</v>
      </c>
      <c r="J54">
        <v>6.5027201497604903</v>
      </c>
      <c r="K54">
        <v>5.8779933818924803</v>
      </c>
      <c r="L54">
        <v>7.4787095448869598</v>
      </c>
      <c r="M54">
        <v>5.3346860132620204</v>
      </c>
      <c r="N54">
        <v>6.9608326411119101</v>
      </c>
      <c r="O54">
        <v>4.9747130725825004</v>
      </c>
      <c r="P54">
        <v>5.7950334751141099</v>
      </c>
      <c r="Q54">
        <v>4.7786960911501701</v>
      </c>
      <c r="R54">
        <v>6.5857627031654102</v>
      </c>
      <c r="S54">
        <v>3.5667313027069101</v>
      </c>
      <c r="T54">
        <v>6.2481562544283298</v>
      </c>
      <c r="U54">
        <v>5.6911697265437597</v>
      </c>
      <c r="V54">
        <v>4.6878909505016599</v>
      </c>
      <c r="W54">
        <v>5.5102042324496798</v>
      </c>
      <c r="X54">
        <v>5.0848250129789303</v>
      </c>
      <c r="Y54">
        <v>4.9721824996763102</v>
      </c>
      <c r="Z54">
        <v>5.3303754244198904</v>
      </c>
      <c r="AA54">
        <v>4.1285509682322603</v>
      </c>
      <c r="AB54">
        <v>4.6368307709776202</v>
      </c>
      <c r="AC54">
        <v>5.4980877573997002</v>
      </c>
      <c r="AD54">
        <v>5.2751124941160397</v>
      </c>
      <c r="AE54">
        <v>6.0085741362521601</v>
      </c>
      <c r="AF54">
        <v>5.6248915337373804</v>
      </c>
      <c r="AG54">
        <v>5.00049235976633</v>
      </c>
      <c r="AH54">
        <v>4.3180637293000501</v>
      </c>
      <c r="AI54">
        <v>6.8935505393268803</v>
      </c>
      <c r="AJ54">
        <v>6.7005408985957704</v>
      </c>
      <c r="AK54">
        <v>8.2906481835982007</v>
      </c>
      <c r="AL54">
        <v>6.19900872526431</v>
      </c>
      <c r="AM54">
        <v>6.6091335932842199</v>
      </c>
      <c r="AN54">
        <v>7.3290793791795901</v>
      </c>
      <c r="AO54">
        <v>3.9941488932411899</v>
      </c>
      <c r="AP54">
        <v>4.0167901662375103</v>
      </c>
      <c r="AQ54">
        <v>7.8173348802534202</v>
      </c>
      <c r="AR54">
        <v>7.0870790762114702</v>
      </c>
      <c r="AS54">
        <v>6.4312250972708496</v>
      </c>
      <c r="AT54">
        <v>6.5631563856383597</v>
      </c>
      <c r="AU54">
        <v>5.9650463429986296</v>
      </c>
      <c r="AV54">
        <v>4.06124834583989</v>
      </c>
      <c r="AW54">
        <v>7.9534673908205802</v>
      </c>
      <c r="AX54">
        <v>7.6438702130281797</v>
      </c>
      <c r="AY54">
        <v>7.2615514186108499</v>
      </c>
      <c r="AZ54">
        <v>7.08609063619362</v>
      </c>
      <c r="BA54">
        <v>7.80388221134291</v>
      </c>
      <c r="BB54">
        <v>6.7229279677367302</v>
      </c>
      <c r="BC54">
        <v>6.4044178406203098</v>
      </c>
      <c r="BD54">
        <v>7.5491579701054796</v>
      </c>
      <c r="BE54">
        <v>7.5401348348877599</v>
      </c>
      <c r="BF54">
        <v>7.1116266250022999</v>
      </c>
      <c r="BG54">
        <v>6.4368775624691201</v>
      </c>
      <c r="BH54">
        <v>9.0238512328787603</v>
      </c>
      <c r="BI54">
        <v>6.4992769548081499</v>
      </c>
      <c r="BJ54">
        <v>8.3106714195090206</v>
      </c>
      <c r="BK54">
        <v>5.5768573831659598</v>
      </c>
      <c r="BL54">
        <v>6.1952595241988</v>
      </c>
      <c r="BM54">
        <v>5.7834969361502901</v>
      </c>
      <c r="BN54">
        <v>5.6595438747601401</v>
      </c>
      <c r="BO54">
        <v>6.4150221060165897</v>
      </c>
      <c r="BP54">
        <v>6.7178569029575099</v>
      </c>
      <c r="BQ54">
        <v>4.0783297065819699</v>
      </c>
      <c r="BR54">
        <v>3.37958009310824</v>
      </c>
      <c r="BS54">
        <v>6.0860762541789404</v>
      </c>
      <c r="BT54">
        <v>4.0412150719697602</v>
      </c>
      <c r="BU54">
        <v>6.4942646042527397</v>
      </c>
      <c r="BV54">
        <v>5.5475717959176398</v>
      </c>
      <c r="BW54">
        <v>3.7486639960094799</v>
      </c>
      <c r="BX54">
        <v>5.9538172920438903</v>
      </c>
      <c r="BY54">
        <v>4.5292593692030501</v>
      </c>
      <c r="BZ54">
        <v>3.9031115220504899</v>
      </c>
      <c r="CA54">
        <v>5.9587733078839804</v>
      </c>
      <c r="CB54">
        <v>6.5757838459579796</v>
      </c>
      <c r="CC54">
        <v>6.7636576621729496</v>
      </c>
      <c r="CD54">
        <v>6.3534327978924496</v>
      </c>
      <c r="CE54">
        <v>7.0526290725218104</v>
      </c>
      <c r="CF54">
        <v>3.9318342960617798</v>
      </c>
      <c r="CG54">
        <v>6.5665232126367901</v>
      </c>
      <c r="CH54">
        <v>4.7886650159652797</v>
      </c>
      <c r="CI54">
        <v>3.1141520990122098</v>
      </c>
      <c r="CJ54">
        <v>2.71389598229044</v>
      </c>
      <c r="CK54">
        <v>4.1598146170232404</v>
      </c>
      <c r="CL54">
        <v>2.0990164036703498</v>
      </c>
      <c r="CM54">
        <v>5.3645034381238403</v>
      </c>
      <c r="CN54">
        <v>7.7320357439666099</v>
      </c>
      <c r="CO54">
        <v>3.8980624654606899</v>
      </c>
      <c r="CQ54">
        <v>2.3496549102128399</v>
      </c>
      <c r="CR54">
        <v>3.4519590306654702</v>
      </c>
      <c r="CS54">
        <v>5.9473173747449604</v>
      </c>
      <c r="CT54">
        <v>5.5250631696723502</v>
      </c>
      <c r="CU54">
        <v>4.3186064521169101</v>
      </c>
      <c r="CV54">
        <v>5.7718181866329603</v>
      </c>
      <c r="CW54">
        <v>3.00466520164299</v>
      </c>
    </row>
    <row r="55" spans="1:101" x14ac:dyDescent="0.45">
      <c r="A55" t="s">
        <v>77</v>
      </c>
      <c r="B55">
        <v>6.0808880090444903</v>
      </c>
      <c r="C55">
        <v>5.7053963528903999</v>
      </c>
      <c r="D55">
        <v>6.3777675755828298</v>
      </c>
      <c r="E55">
        <v>5.0573522807803002</v>
      </c>
      <c r="F55">
        <v>6.9380711524390497</v>
      </c>
      <c r="G55">
        <v>5.7258969642759796</v>
      </c>
      <c r="H55">
        <v>5.6375637960601503</v>
      </c>
      <c r="I55">
        <v>6.2779788839317403</v>
      </c>
      <c r="J55">
        <v>3.4747184451652702</v>
      </c>
      <c r="K55">
        <v>5.1900639381594802</v>
      </c>
      <c r="L55">
        <v>4.7598359522729696</v>
      </c>
      <c r="M55">
        <v>5.05741930154685</v>
      </c>
      <c r="N55">
        <v>4.2272890769743103</v>
      </c>
      <c r="O55">
        <v>4.9843254437044102</v>
      </c>
      <c r="P55">
        <v>4.5646596787068097</v>
      </c>
      <c r="Q55">
        <v>6.52906715547185</v>
      </c>
      <c r="R55">
        <v>5.14236079047462</v>
      </c>
      <c r="S55">
        <v>5.2092257893284604</v>
      </c>
      <c r="T55">
        <v>5.8357867905909098</v>
      </c>
      <c r="U55">
        <v>6.2508391605086304</v>
      </c>
      <c r="V55">
        <v>7.1935969139516702</v>
      </c>
      <c r="W55">
        <v>5.3393174919909896</v>
      </c>
      <c r="X55">
        <v>4.4531952927810101</v>
      </c>
      <c r="Y55">
        <v>5.0755006366166597</v>
      </c>
      <c r="Z55">
        <v>6.6921252569110603</v>
      </c>
      <c r="AA55">
        <v>6.5035613292688002</v>
      </c>
      <c r="AB55">
        <v>6.4521141885221702</v>
      </c>
      <c r="AC55">
        <v>4.9438293166675598</v>
      </c>
      <c r="AD55">
        <v>7.0501916120102104</v>
      </c>
      <c r="AE55">
        <v>5.7491785149631101</v>
      </c>
      <c r="AF55">
        <v>5.64801121811991</v>
      </c>
      <c r="AG55">
        <v>4.3739499474870502</v>
      </c>
      <c r="AH55">
        <v>4.0305129038852501</v>
      </c>
      <c r="AI55">
        <v>5.6260893984780802</v>
      </c>
      <c r="AJ55">
        <v>4.5110813805861296</v>
      </c>
      <c r="AK55">
        <v>6.1320763642807803</v>
      </c>
      <c r="AL55">
        <v>6.8029694419258604</v>
      </c>
      <c r="AM55">
        <v>3.8665259461891299</v>
      </c>
      <c r="AN55">
        <v>6.7579343101371299</v>
      </c>
      <c r="AO55">
        <v>4.6251543337833896</v>
      </c>
      <c r="AP55">
        <v>4.8524297860270602</v>
      </c>
      <c r="AQ55">
        <v>5.5434975662188899</v>
      </c>
      <c r="AR55">
        <v>5.2477939058914904</v>
      </c>
      <c r="AS55">
        <v>4.5659163423490599</v>
      </c>
      <c r="AT55">
        <v>4.9072799222763503</v>
      </c>
      <c r="AU55">
        <v>3.9723906596352299</v>
      </c>
      <c r="AV55">
        <v>4.2962010595287197</v>
      </c>
      <c r="AW55">
        <v>5.38861262412044</v>
      </c>
      <c r="AX55">
        <v>4.6304547598129204</v>
      </c>
      <c r="AY55">
        <v>5.4191043147757396</v>
      </c>
      <c r="AZ55">
        <v>2.8142603632812802</v>
      </c>
      <c r="BA55">
        <v>4.2275145819642201</v>
      </c>
      <c r="BB55">
        <v>2.4686020832168598</v>
      </c>
      <c r="BC55">
        <v>3.63188505246847</v>
      </c>
      <c r="BD55">
        <v>5.3689897109519498</v>
      </c>
      <c r="BE55">
        <v>3.46827912848588</v>
      </c>
      <c r="BF55">
        <v>4.6795291596166804</v>
      </c>
      <c r="BG55">
        <v>2.5949939187410802</v>
      </c>
      <c r="BH55">
        <v>6.4510237350754203</v>
      </c>
      <c r="BI55">
        <v>4.8919871749139903</v>
      </c>
      <c r="BJ55">
        <v>6.1485687383794803</v>
      </c>
      <c r="BK55">
        <v>2.25978719750512</v>
      </c>
      <c r="BL55">
        <v>2.8203690270243098</v>
      </c>
      <c r="BM55">
        <v>4.1915251468285204</v>
      </c>
      <c r="BN55">
        <v>5.2274012540197896</v>
      </c>
      <c r="BP55">
        <v>2.2784264100843101</v>
      </c>
      <c r="BQ55">
        <v>4.6658658946723301</v>
      </c>
      <c r="BR55">
        <v>5.3746922048968599</v>
      </c>
      <c r="BS55">
        <v>3.1068438753029799</v>
      </c>
      <c r="BT55">
        <v>5.0296940458697597</v>
      </c>
      <c r="BU55">
        <v>1.4237580671075101</v>
      </c>
      <c r="BV55">
        <v>2.5681304329187302</v>
      </c>
      <c r="BW55">
        <v>5.9298688130337496</v>
      </c>
      <c r="BX55">
        <v>6.5324605940879197</v>
      </c>
      <c r="BY55">
        <v>5.1003354060009602</v>
      </c>
      <c r="BZ55">
        <v>4.8647118791326998</v>
      </c>
      <c r="CA55">
        <v>4.02554469783811</v>
      </c>
      <c r="CB55">
        <v>5.21789307353606</v>
      </c>
      <c r="CC55">
        <v>4.3347908710819496</v>
      </c>
      <c r="CD55">
        <v>4.1334218860507299</v>
      </c>
      <c r="CE55">
        <v>5.4099157563377496</v>
      </c>
      <c r="CF55">
        <v>4.7653915585513902</v>
      </c>
      <c r="CG55">
        <v>4.45983883982713</v>
      </c>
      <c r="CH55">
        <v>6.1365818535445102</v>
      </c>
      <c r="CI55">
        <v>6.00832068446124</v>
      </c>
      <c r="CJ55">
        <v>5.8554775894592801</v>
      </c>
      <c r="CK55">
        <v>6.8433987288167097</v>
      </c>
      <c r="CL55">
        <v>5.5549009227797299</v>
      </c>
      <c r="CM55">
        <v>4.8941302329104097</v>
      </c>
      <c r="CN55">
        <v>5.0479404641275698</v>
      </c>
      <c r="CO55">
        <v>6.8015186052516201</v>
      </c>
      <c r="CP55">
        <v>6.4150221060165897</v>
      </c>
      <c r="CQ55">
        <v>5.9608812152690804</v>
      </c>
      <c r="CR55">
        <v>6.1184614463395803</v>
      </c>
      <c r="CS55">
        <v>7.7401048155092402</v>
      </c>
      <c r="CT55">
        <v>4.3001572565602304</v>
      </c>
      <c r="CU55">
        <v>6.7714921027772998</v>
      </c>
      <c r="CV55">
        <v>4.8335824764335404</v>
      </c>
      <c r="CW55">
        <v>5.3225808886324897</v>
      </c>
    </row>
    <row r="56" spans="1:101" x14ac:dyDescent="0.45">
      <c r="A56" t="s">
        <v>93</v>
      </c>
      <c r="B56">
        <v>6.1152797770155498</v>
      </c>
      <c r="C56">
        <v>5.3311250406055999</v>
      </c>
      <c r="D56">
        <v>7.5323781511858998</v>
      </c>
      <c r="E56">
        <v>6.1551869898071399</v>
      </c>
      <c r="F56">
        <v>7.2106333465248804</v>
      </c>
      <c r="G56">
        <v>6.2858371854410597</v>
      </c>
      <c r="H56">
        <v>5.7348527785927299</v>
      </c>
      <c r="I56">
        <v>6.1524933041113901</v>
      </c>
      <c r="J56">
        <v>6.80467448294569</v>
      </c>
      <c r="K56">
        <v>6.9158365987558303</v>
      </c>
      <c r="L56">
        <v>8.2250187078942805</v>
      </c>
      <c r="M56">
        <v>5.4419396524703503</v>
      </c>
      <c r="N56">
        <v>7.3124292508760202</v>
      </c>
      <c r="O56">
        <v>5.7520326679957199</v>
      </c>
      <c r="P56">
        <v>6.2855016484822999</v>
      </c>
      <c r="Q56">
        <v>4.8737239196084197</v>
      </c>
      <c r="R56">
        <v>6.4759363512873502</v>
      </c>
      <c r="S56">
        <v>4.5343953460919604</v>
      </c>
      <c r="T56">
        <v>6.32443991956867</v>
      </c>
      <c r="U56">
        <v>7.4034316930636299</v>
      </c>
      <c r="V56">
        <v>6.09917909603758</v>
      </c>
      <c r="W56">
        <v>6.41997498913946</v>
      </c>
      <c r="X56">
        <v>5.9241776472557497</v>
      </c>
      <c r="Y56">
        <v>6.1784728960436803</v>
      </c>
      <c r="Z56">
        <v>5.5643707264404902</v>
      </c>
      <c r="AA56">
        <v>4.5179395624799099</v>
      </c>
      <c r="AB56">
        <v>5.80783934000066</v>
      </c>
      <c r="AC56">
        <v>5.04099797632459</v>
      </c>
      <c r="AD56">
        <v>5.8993680900822199</v>
      </c>
      <c r="AE56">
        <v>7.3702988831423104</v>
      </c>
      <c r="AF56">
        <v>5.5590975714455197</v>
      </c>
      <c r="AG56">
        <v>5.4293575253793698</v>
      </c>
      <c r="AH56">
        <v>5.3301786479395901</v>
      </c>
      <c r="AI56">
        <v>7.7346382352661402</v>
      </c>
      <c r="AJ56">
        <v>7.11347110334526</v>
      </c>
      <c r="AK56">
        <v>9.1988283939199107</v>
      </c>
      <c r="AL56">
        <v>6.4747936218213802</v>
      </c>
      <c r="AM56">
        <v>7.1830101920215004</v>
      </c>
      <c r="AN56">
        <v>8.6531015595468705</v>
      </c>
      <c r="AO56">
        <v>4.9832526259508398</v>
      </c>
      <c r="AP56">
        <v>5.1561449528711396</v>
      </c>
      <c r="AQ56">
        <v>8.1343753912832</v>
      </c>
      <c r="AR56">
        <v>8.2375360160304503</v>
      </c>
      <c r="AS56">
        <v>7.2703605531443101</v>
      </c>
      <c r="AT56">
        <v>7.4224425375459999</v>
      </c>
      <c r="AU56">
        <v>6.9739409831528398</v>
      </c>
      <c r="AV56">
        <v>4.81056242799405</v>
      </c>
      <c r="AW56">
        <v>7.9199405756046204</v>
      </c>
      <c r="AX56">
        <v>7.5564330955376997</v>
      </c>
      <c r="AY56">
        <v>8.1825433388550408</v>
      </c>
      <c r="AZ56">
        <v>6.9702114113644802</v>
      </c>
      <c r="BA56">
        <v>8.3790570779955296</v>
      </c>
      <c r="BB56">
        <v>7.1327219855364801</v>
      </c>
      <c r="BC56">
        <v>6.9111317953701699</v>
      </c>
      <c r="BD56">
        <v>8.1764692368861702</v>
      </c>
      <c r="BE56">
        <v>7.9534194100533897</v>
      </c>
      <c r="BF56">
        <v>8.1747751552468397</v>
      </c>
      <c r="BG56">
        <v>6.8618442672599897</v>
      </c>
      <c r="BH56">
        <v>9.7891443451237805</v>
      </c>
      <c r="BI56">
        <v>7.9102793485488201</v>
      </c>
      <c r="BJ56">
        <v>9.3628832227242</v>
      </c>
      <c r="BK56">
        <v>5.9633556608778804</v>
      </c>
      <c r="BL56">
        <v>6.2015796152404699</v>
      </c>
      <c r="BM56">
        <v>7.2714161235545598</v>
      </c>
      <c r="BN56">
        <v>5.6577447489261798</v>
      </c>
      <c r="BO56">
        <v>5.9298688130337496</v>
      </c>
      <c r="BP56">
        <v>6.1828403797815303</v>
      </c>
      <c r="BQ56">
        <v>2.3755049499564498</v>
      </c>
      <c r="BR56">
        <v>3.9881022771213499</v>
      </c>
      <c r="BS56">
        <v>5.8921432555500903</v>
      </c>
      <c r="BT56">
        <v>3.92214236566118</v>
      </c>
      <c r="BU56">
        <v>5.8054085430282996</v>
      </c>
      <c r="BV56">
        <v>5.3256574112303596</v>
      </c>
      <c r="BX56">
        <v>2.9068940445362501</v>
      </c>
      <c r="BY56">
        <v>3.3938213608607199</v>
      </c>
      <c r="BZ56">
        <v>2.7920789198885299</v>
      </c>
      <c r="CA56">
        <v>6.7036264255634403</v>
      </c>
      <c r="CB56">
        <v>7.27672577830102</v>
      </c>
      <c r="CC56">
        <v>7.6725227931513</v>
      </c>
      <c r="CD56">
        <v>6.9930914311073602</v>
      </c>
      <c r="CE56">
        <v>7.9699671006367803</v>
      </c>
      <c r="CF56">
        <v>3.08082461118275</v>
      </c>
      <c r="CG56">
        <v>7.58964802307894</v>
      </c>
      <c r="CH56">
        <v>4.1021677964389802</v>
      </c>
      <c r="CI56">
        <v>2.8552989943340901</v>
      </c>
      <c r="CJ56">
        <v>3.3730796801016698</v>
      </c>
      <c r="CK56">
        <v>2.8131719904635499</v>
      </c>
      <c r="CL56">
        <v>3.3131410252532798</v>
      </c>
      <c r="CM56">
        <v>7.1089337251557501</v>
      </c>
      <c r="CN56">
        <v>8.6882172921951693</v>
      </c>
      <c r="CO56">
        <v>3.7776335039389002</v>
      </c>
      <c r="CP56">
        <v>3.7486639960094799</v>
      </c>
      <c r="CQ56">
        <v>4.2207071371254301</v>
      </c>
      <c r="CR56">
        <v>4.6410792834383301</v>
      </c>
      <c r="CS56">
        <v>6.8394238651696204</v>
      </c>
      <c r="CT56">
        <v>6.7213155677772898</v>
      </c>
      <c r="CU56">
        <v>6.0616779902328801</v>
      </c>
      <c r="CV56">
        <v>6.6235093983213202</v>
      </c>
      <c r="CW56">
        <v>4.3103706717550097</v>
      </c>
    </row>
    <row r="57" spans="1:101" x14ac:dyDescent="0.45">
      <c r="A57" t="s">
        <v>103</v>
      </c>
      <c r="B57">
        <v>6.1513213024431801</v>
      </c>
      <c r="C57">
        <v>5.0842807460415296</v>
      </c>
      <c r="D57">
        <v>6.5023024893518899</v>
      </c>
      <c r="E57">
        <v>5.98852188643344</v>
      </c>
      <c r="F57">
        <v>6.0661613896469904</v>
      </c>
      <c r="G57">
        <v>5.9060160881880002</v>
      </c>
      <c r="H57">
        <v>5.3152390881388101</v>
      </c>
      <c r="I57">
        <v>6.0949941765370301</v>
      </c>
      <c r="J57">
        <v>6.2169239687692404</v>
      </c>
      <c r="K57">
        <v>5.8234250856792098</v>
      </c>
      <c r="L57">
        <v>7.0301946111381897</v>
      </c>
      <c r="M57">
        <v>5.1136365405971604</v>
      </c>
      <c r="N57">
        <v>6.41255209894834</v>
      </c>
      <c r="O57">
        <v>4.6134528088366302</v>
      </c>
      <c r="P57">
        <v>5.2394837190605204</v>
      </c>
      <c r="Q57">
        <v>5.3270582583184796</v>
      </c>
      <c r="R57">
        <v>6.1113985184731296</v>
      </c>
      <c r="S57">
        <v>3.4983931789780902</v>
      </c>
      <c r="T57">
        <v>6.1221110343371903</v>
      </c>
      <c r="U57">
        <v>5.9995708760436601</v>
      </c>
      <c r="V57">
        <v>5.5101279857132397</v>
      </c>
      <c r="W57">
        <v>5.2806985201828098</v>
      </c>
      <c r="X57">
        <v>4.9757689067335198</v>
      </c>
      <c r="Y57">
        <v>4.9719341304326603</v>
      </c>
      <c r="Z57">
        <v>5.7210627317464802</v>
      </c>
      <c r="AA57">
        <v>4.5576804992970601</v>
      </c>
      <c r="AB57">
        <v>5.1241285536569299</v>
      </c>
      <c r="AC57">
        <v>4.8905774247698997</v>
      </c>
      <c r="AD57">
        <v>5.8168479496520797</v>
      </c>
      <c r="AE57">
        <v>6.1098689487872901</v>
      </c>
      <c r="AF57">
        <v>5.4590992953176602</v>
      </c>
      <c r="AG57">
        <v>4.7065468251259404</v>
      </c>
      <c r="AH57">
        <v>3.9058246910761998</v>
      </c>
      <c r="AI57">
        <v>6.4896275463546003</v>
      </c>
      <c r="AJ57">
        <v>6.1167550474822798</v>
      </c>
      <c r="AK57">
        <v>7.7435730716340796</v>
      </c>
      <c r="AL57">
        <v>6.3214688687408298</v>
      </c>
      <c r="AM57">
        <v>6.2157686790403703</v>
      </c>
      <c r="AN57">
        <v>7.3216841722372799</v>
      </c>
      <c r="AO57">
        <v>3.73360224295164</v>
      </c>
      <c r="AP57">
        <v>3.9664288210040799</v>
      </c>
      <c r="AQ57">
        <v>6.7675016016059404</v>
      </c>
      <c r="AR57">
        <v>6.5500832881716198</v>
      </c>
      <c r="AS57">
        <v>5.8309753056276303</v>
      </c>
      <c r="AT57">
        <v>6.1829538296455002</v>
      </c>
      <c r="AU57">
        <v>5.5188739154695901</v>
      </c>
      <c r="AV57">
        <v>3.72862793950774</v>
      </c>
      <c r="AW57">
        <v>7.2757213892663302</v>
      </c>
      <c r="AX57">
        <v>6.8790837707995003</v>
      </c>
      <c r="AY57">
        <v>6.5064401132605401</v>
      </c>
      <c r="AZ57">
        <v>6.16870364987422</v>
      </c>
      <c r="BA57">
        <v>6.9787229157080102</v>
      </c>
      <c r="BB57">
        <v>6.1717885984112799</v>
      </c>
      <c r="BC57">
        <v>5.9292185429886404</v>
      </c>
      <c r="BD57">
        <v>6.9999305876037097</v>
      </c>
      <c r="BE57">
        <v>7.0074047040302698</v>
      </c>
      <c r="BF57">
        <v>6.6677770175956104</v>
      </c>
      <c r="BG57">
        <v>6.0428794574557596</v>
      </c>
      <c r="BH57">
        <v>8.22796991756754</v>
      </c>
      <c r="BI57">
        <v>6.1481584168518699</v>
      </c>
      <c r="BJ57">
        <v>7.90594869550283</v>
      </c>
      <c r="BK57">
        <v>5.23571945884773</v>
      </c>
      <c r="BL57">
        <v>6.0468728892142503</v>
      </c>
      <c r="BM57">
        <v>5.5373194749459396</v>
      </c>
      <c r="BN57">
        <v>5.2831516233628104</v>
      </c>
      <c r="BO57">
        <v>5.5549009227797299</v>
      </c>
      <c r="BP57">
        <v>6.2632239719976797</v>
      </c>
      <c r="BQ57">
        <v>3.3192945467614301</v>
      </c>
      <c r="BR57">
        <v>2.9763090313543401</v>
      </c>
      <c r="BS57">
        <v>5.6761968130207903</v>
      </c>
      <c r="BT57">
        <v>3.2516085654845202</v>
      </c>
      <c r="BU57">
        <v>5.4794962771444302</v>
      </c>
      <c r="BV57">
        <v>4.9879591031414003</v>
      </c>
      <c r="BW57">
        <v>3.3131410252532798</v>
      </c>
      <c r="BX57">
        <v>4.9834676035384202</v>
      </c>
      <c r="BY57">
        <v>3.0760461017471501</v>
      </c>
      <c r="BZ57">
        <v>2.7726682981947501</v>
      </c>
      <c r="CA57">
        <v>5.3357213267533696</v>
      </c>
      <c r="CB57">
        <v>5.8041400168194404</v>
      </c>
      <c r="CC57">
        <v>6.22746662040697</v>
      </c>
      <c r="CD57">
        <v>5.6052102825155297</v>
      </c>
      <c r="CE57">
        <v>6.5228270781387199</v>
      </c>
      <c r="CF57">
        <v>2.8206526499336202</v>
      </c>
      <c r="CG57">
        <v>5.94766239255065</v>
      </c>
      <c r="CH57">
        <v>3.9818624228994999</v>
      </c>
      <c r="CI57">
        <v>2.6929571715883598</v>
      </c>
      <c r="CJ57">
        <v>2.4391398951663801</v>
      </c>
      <c r="CK57">
        <v>4.0069903787664201</v>
      </c>
      <c r="CM57">
        <v>5.4507844801853498</v>
      </c>
      <c r="CN57">
        <v>7.0288683814387998</v>
      </c>
      <c r="CO57">
        <v>3.9211772120418402</v>
      </c>
      <c r="CP57">
        <v>2.0990164036703498</v>
      </c>
      <c r="CQ57">
        <v>2.4511909442289399</v>
      </c>
      <c r="CR57">
        <v>3.30467329772382</v>
      </c>
      <c r="CS57">
        <v>5.6402861518833802</v>
      </c>
      <c r="CT57">
        <v>4.9027809356369998</v>
      </c>
      <c r="CU57">
        <v>3.88423665283007</v>
      </c>
      <c r="CV57">
        <v>4.73694756142537</v>
      </c>
      <c r="CW57">
        <v>2.0750725901178102</v>
      </c>
    </row>
    <row r="58" spans="1:101" x14ac:dyDescent="0.45">
      <c r="A58" t="s">
        <v>66</v>
      </c>
      <c r="B58">
        <v>6.1553994166384802</v>
      </c>
      <c r="C58">
        <v>6.3663374945209403</v>
      </c>
      <c r="D58">
        <v>5.86466477694273</v>
      </c>
      <c r="E58">
        <v>4.8490051605187201</v>
      </c>
      <c r="F58">
        <v>7.8959257036302199</v>
      </c>
      <c r="G58">
        <v>4.9515254504824702</v>
      </c>
      <c r="H58">
        <v>5.5713129550880698</v>
      </c>
      <c r="I58">
        <v>6.8317110558065899</v>
      </c>
      <c r="J58">
        <v>5.5386855542478903</v>
      </c>
      <c r="K58">
        <v>3.2910508359378201</v>
      </c>
      <c r="L58">
        <v>4.77136557408671</v>
      </c>
      <c r="M58">
        <v>5.2482937427818097</v>
      </c>
      <c r="N58">
        <v>3.7994363221301302</v>
      </c>
      <c r="O58">
        <v>5.7548492567871596</v>
      </c>
      <c r="P58">
        <v>4.66934551054461</v>
      </c>
      <c r="Q58">
        <v>7.0294440378343399</v>
      </c>
      <c r="R58">
        <v>5.2802293392858299</v>
      </c>
      <c r="S58">
        <v>5.2569997108240099</v>
      </c>
      <c r="T58">
        <v>6.0826501888969498</v>
      </c>
      <c r="U58">
        <v>3.1067573890851299</v>
      </c>
      <c r="V58">
        <v>6.9496974516375198</v>
      </c>
      <c r="W58">
        <v>2.3369993713557</v>
      </c>
      <c r="X58">
        <v>3.7038748340159602</v>
      </c>
      <c r="Y58">
        <v>4.6223721340935802</v>
      </c>
      <c r="Z58">
        <v>5.7319706975019704</v>
      </c>
      <c r="AA58">
        <v>6.0224789484620098</v>
      </c>
      <c r="AB58">
        <v>6.6528468077721303</v>
      </c>
      <c r="AC58">
        <v>4.0157916888709</v>
      </c>
      <c r="AD58">
        <v>5.15314676278203</v>
      </c>
      <c r="AE58">
        <v>3.98475871326167</v>
      </c>
      <c r="AF58">
        <v>4.3015778983015798</v>
      </c>
      <c r="AG58">
        <v>3.34365411981865</v>
      </c>
      <c r="AH58">
        <v>3.7252974569611399</v>
      </c>
      <c r="AJ58">
        <v>3.0503781299647699</v>
      </c>
      <c r="AK58">
        <v>3.1002963487808102</v>
      </c>
      <c r="AL58">
        <v>5.4130569077877402</v>
      </c>
      <c r="AM58">
        <v>4.5274613267479502</v>
      </c>
      <c r="AN58">
        <v>2.4771037864363099</v>
      </c>
      <c r="AO58">
        <v>5.4406894316083703</v>
      </c>
      <c r="AP58">
        <v>5.0440468111647796</v>
      </c>
      <c r="AQ58">
        <v>4.2480152917585201</v>
      </c>
      <c r="AR58">
        <v>3.64222869559929</v>
      </c>
      <c r="AS58">
        <v>1.6604324097003</v>
      </c>
      <c r="AT58">
        <v>2.1739535182574499</v>
      </c>
      <c r="AU58">
        <v>2.9731298679650702</v>
      </c>
      <c r="AV58">
        <v>5.6186790849734498</v>
      </c>
      <c r="AW58">
        <v>6.5868438273095302</v>
      </c>
      <c r="AX58">
        <v>6.60801332648093</v>
      </c>
      <c r="AY58">
        <v>3.2286038588399699</v>
      </c>
      <c r="AZ58">
        <v>4.90139227489618</v>
      </c>
      <c r="BA58">
        <v>4.7983507687251699</v>
      </c>
      <c r="BB58">
        <v>5.1166573325917302</v>
      </c>
      <c r="BC58">
        <v>5.8021390796982404</v>
      </c>
      <c r="BD58">
        <v>4.2949751065154498</v>
      </c>
      <c r="BE58">
        <v>5.9011686034317998</v>
      </c>
      <c r="BF58">
        <v>3.6959445591202398</v>
      </c>
      <c r="BG58">
        <v>4.4811154700977198</v>
      </c>
      <c r="BH58">
        <v>4.5341680536939197</v>
      </c>
      <c r="BI58">
        <v>3.3136537964479298</v>
      </c>
      <c r="BJ58">
        <v>3.9602149958007198</v>
      </c>
      <c r="BK58">
        <v>5.1740422104332104</v>
      </c>
      <c r="BL58">
        <v>6.6761775448769098</v>
      </c>
      <c r="BM58">
        <v>4.7281312074662596</v>
      </c>
      <c r="BN58">
        <v>3.4837691774342399</v>
      </c>
      <c r="BO58">
        <v>5.6260893984780802</v>
      </c>
      <c r="BP58">
        <v>6.4250087112688403</v>
      </c>
      <c r="BQ58">
        <v>6.6177043703111602</v>
      </c>
      <c r="BR58">
        <v>6.7068563536197496</v>
      </c>
      <c r="BS58">
        <v>5.1467859158946601</v>
      </c>
      <c r="BT58">
        <v>7.23162633832463</v>
      </c>
      <c r="BU58">
        <v>6.1171757618425904</v>
      </c>
      <c r="BV58">
        <v>4.9587149184583303</v>
      </c>
      <c r="BW58">
        <v>7.7346382352661402</v>
      </c>
      <c r="BX58">
        <v>8.2386871772189494</v>
      </c>
      <c r="BY58">
        <v>7.9596194850280098</v>
      </c>
      <c r="BZ58">
        <v>6.8157557797475699</v>
      </c>
      <c r="CA58">
        <v>4.1718017589278897</v>
      </c>
      <c r="CB58">
        <v>4.2594214883271899</v>
      </c>
      <c r="CC58">
        <v>6.4099306384280803</v>
      </c>
      <c r="CD58">
        <v>6.0796303974499102</v>
      </c>
      <c r="CE58">
        <v>5.6906510648226698</v>
      </c>
      <c r="CF58">
        <v>7.20820896870109</v>
      </c>
      <c r="CG58">
        <v>5.0186602588604803</v>
      </c>
      <c r="CH58">
        <v>8.9568851059117396</v>
      </c>
      <c r="CI58">
        <v>7.1909752211479301</v>
      </c>
      <c r="CJ58">
        <v>7.6807823175122598</v>
      </c>
      <c r="CK58">
        <v>9.0071080624764495</v>
      </c>
      <c r="CL58">
        <v>6.4896275463546003</v>
      </c>
      <c r="CM58">
        <v>3.93515291882892</v>
      </c>
      <c r="CN58">
        <v>5.5379944911446302</v>
      </c>
      <c r="CO58">
        <v>8.6594010465196902</v>
      </c>
      <c r="CP58">
        <v>6.8935505393268803</v>
      </c>
      <c r="CQ58">
        <v>7.0249666652859002</v>
      </c>
      <c r="CR58">
        <v>7.8543797038456402</v>
      </c>
      <c r="CS58">
        <v>10.132861412743001</v>
      </c>
      <c r="CT58">
        <v>5.0395189963265601</v>
      </c>
      <c r="CU58">
        <v>6.4606547462795696</v>
      </c>
      <c r="CV58">
        <v>4.9022901417782103</v>
      </c>
      <c r="CW58">
        <v>6.5324792894831401</v>
      </c>
    </row>
    <row r="59" spans="1:101" x14ac:dyDescent="0.45">
      <c r="A59" t="s">
        <v>163</v>
      </c>
      <c r="B59">
        <v>6.2084368320466004</v>
      </c>
      <c r="C59">
        <v>6.3038287471161301</v>
      </c>
      <c r="D59">
        <v>7.7861622355322897</v>
      </c>
      <c r="E59">
        <v>7.1472548641876896</v>
      </c>
      <c r="F59">
        <v>7.0499551563463001</v>
      </c>
      <c r="G59">
        <v>6.6269496979945499</v>
      </c>
      <c r="H59">
        <v>6.0438681407768602</v>
      </c>
      <c r="I59">
        <v>6.8368066058937602</v>
      </c>
      <c r="J59">
        <v>7.46409918168969</v>
      </c>
      <c r="K59">
        <v>5.7422659879093496</v>
      </c>
      <c r="L59">
        <v>7.1751842676438704</v>
      </c>
      <c r="M59">
        <v>5.1745432332065002</v>
      </c>
      <c r="N59">
        <v>6.1068673337959902</v>
      </c>
      <c r="O59">
        <v>5.8450433022468502</v>
      </c>
      <c r="P59">
        <v>7.2209627446719296</v>
      </c>
      <c r="Q59">
        <v>6.3148605326837703</v>
      </c>
      <c r="R59">
        <v>5.9043339156130203</v>
      </c>
      <c r="S59">
        <v>4.9130207833429704</v>
      </c>
      <c r="T59">
        <v>6.3325047090279298</v>
      </c>
      <c r="U59">
        <v>6.0631636731534604</v>
      </c>
      <c r="V59">
        <v>6.82769444262631</v>
      </c>
      <c r="W59">
        <v>5.64877885386315</v>
      </c>
      <c r="X59">
        <v>4.44765947542815</v>
      </c>
      <c r="Y59">
        <v>6.2765417474512404</v>
      </c>
      <c r="Z59">
        <v>6.6001531484943499</v>
      </c>
      <c r="AA59">
        <v>6.07041186364017</v>
      </c>
      <c r="AB59">
        <v>5.2497232225163497</v>
      </c>
      <c r="AC59">
        <v>6.35114398715183</v>
      </c>
      <c r="AD59">
        <v>6.9928800793547197</v>
      </c>
      <c r="AE59">
        <v>7.5849789350516001</v>
      </c>
      <c r="AF59">
        <v>5.3528988204129799</v>
      </c>
      <c r="AG59">
        <v>5.0019484697167202</v>
      </c>
      <c r="AH59">
        <v>4.4177377095479304</v>
      </c>
      <c r="AI59">
        <v>6.4606547462795696</v>
      </c>
      <c r="AJ59">
        <v>6.0804307219856</v>
      </c>
      <c r="AK59">
        <v>7.8882858421582904</v>
      </c>
      <c r="AL59">
        <v>6.8218206615643497</v>
      </c>
      <c r="AM59">
        <v>6.9486494750321102</v>
      </c>
      <c r="AN59">
        <v>7.4236658154144903</v>
      </c>
      <c r="AO59">
        <v>4.8830888364810203</v>
      </c>
      <c r="AP59">
        <v>4.9606957554616402</v>
      </c>
      <c r="AQ59">
        <v>6.2097941673947599</v>
      </c>
      <c r="AR59">
        <v>7.1761154996282501</v>
      </c>
      <c r="AS59">
        <v>5.9718434588168501</v>
      </c>
      <c r="AT59">
        <v>5.4598487788616499</v>
      </c>
      <c r="AU59">
        <v>5.8701191224726301</v>
      </c>
      <c r="AV59">
        <v>4.16832143119814</v>
      </c>
      <c r="AW59">
        <v>6.4271548231191904</v>
      </c>
      <c r="AX59">
        <v>6.2509687042175601</v>
      </c>
      <c r="AY59">
        <v>6.6986990783995903</v>
      </c>
      <c r="AZ59">
        <v>6.1530417507186002</v>
      </c>
      <c r="BA59">
        <v>7.3658494934017096</v>
      </c>
      <c r="BB59">
        <v>6.4484658744076899</v>
      </c>
      <c r="BC59">
        <v>7.03178813136328</v>
      </c>
      <c r="BD59">
        <v>7.9792922584458701</v>
      </c>
      <c r="BE59">
        <v>8.3325593219267304</v>
      </c>
      <c r="BF59">
        <v>6.75040750370521</v>
      </c>
      <c r="BG59">
        <v>7.1509994852334096</v>
      </c>
      <c r="BH59">
        <v>8.0084283161341698</v>
      </c>
      <c r="BI59">
        <v>6.4363255677862998</v>
      </c>
      <c r="BJ59">
        <v>7.9583364042391302</v>
      </c>
      <c r="BK59">
        <v>6.4191394371603101</v>
      </c>
      <c r="BL59">
        <v>7.28029572010038</v>
      </c>
      <c r="BM59">
        <v>6.4065454625048703</v>
      </c>
      <c r="BN59">
        <v>6.7908214622034704</v>
      </c>
      <c r="BO59">
        <v>6.7714921027772998</v>
      </c>
      <c r="BP59">
        <v>6.8737825218517496</v>
      </c>
      <c r="BQ59">
        <v>5.6682887189555196</v>
      </c>
      <c r="BR59">
        <v>4.9591837520028301</v>
      </c>
      <c r="BS59">
        <v>7.1625883574735703</v>
      </c>
      <c r="BT59">
        <v>5.29775864634495</v>
      </c>
      <c r="BU59">
        <v>6.6807304724868803</v>
      </c>
      <c r="BV59">
        <v>6.0982911115127401</v>
      </c>
      <c r="BW59">
        <v>6.0616779902328801</v>
      </c>
      <c r="BX59">
        <v>7.24791045279441</v>
      </c>
      <c r="BY59">
        <v>5.6684511935328796</v>
      </c>
      <c r="BZ59">
        <v>5.5592999351917802</v>
      </c>
      <c r="CA59">
        <v>6.0297653626001297</v>
      </c>
      <c r="CB59">
        <v>7.2441117900982901</v>
      </c>
      <c r="CC59">
        <v>7.1928906069705203</v>
      </c>
      <c r="CD59">
        <v>7.4055346166857001</v>
      </c>
      <c r="CE59">
        <v>7.0678183469901104</v>
      </c>
      <c r="CF59">
        <v>5.1922030331295401</v>
      </c>
      <c r="CG59">
        <v>6.0203429198857696</v>
      </c>
      <c r="CH59">
        <v>5.8753517931621904</v>
      </c>
      <c r="CI59">
        <v>4.70975625867933</v>
      </c>
      <c r="CJ59">
        <v>4.8517042712841398</v>
      </c>
      <c r="CK59">
        <v>5.77410565635354</v>
      </c>
      <c r="CL59">
        <v>3.88423665283007</v>
      </c>
      <c r="CM59">
        <v>5.0532971176966104</v>
      </c>
      <c r="CN59">
        <v>7.1522010140576899</v>
      </c>
      <c r="CO59">
        <v>6.1070990136664598</v>
      </c>
      <c r="CP59">
        <v>4.3186064521169101</v>
      </c>
      <c r="CQ59">
        <v>4.2530072127165504</v>
      </c>
      <c r="CR59">
        <v>4.8228460205017702</v>
      </c>
      <c r="CS59">
        <v>6.4917915080547397</v>
      </c>
      <c r="CT59">
        <v>4.1191715627674004</v>
      </c>
      <c r="CV59">
        <v>5.0350450508203801</v>
      </c>
      <c r="CW59">
        <v>3.7165515912105498</v>
      </c>
    </row>
    <row r="60" spans="1:101" x14ac:dyDescent="0.45">
      <c r="A60" t="s">
        <v>91</v>
      </c>
      <c r="B60">
        <v>6.23184516215382</v>
      </c>
      <c r="C60">
        <v>5.5107997920231604</v>
      </c>
      <c r="D60">
        <v>6.4907251191156998</v>
      </c>
      <c r="E60">
        <v>5.9459424046210101</v>
      </c>
      <c r="F60">
        <v>6.3932032762327502</v>
      </c>
      <c r="G60">
        <v>6.6198049142512696</v>
      </c>
      <c r="H60">
        <v>5.5620542138788602</v>
      </c>
      <c r="I60">
        <v>6.37674807261034</v>
      </c>
      <c r="J60">
        <v>6.1465166875390898</v>
      </c>
      <c r="K60">
        <v>5.8511270031492799</v>
      </c>
      <c r="L60">
        <v>6.7004802964688697</v>
      </c>
      <c r="M60">
        <v>5.2256096381037498</v>
      </c>
      <c r="N60">
        <v>6.1889526219720201</v>
      </c>
      <c r="O60">
        <v>4.55116581317687</v>
      </c>
      <c r="P60">
        <v>5.0424560367584901</v>
      </c>
      <c r="Q60">
        <v>5.8946708870743496</v>
      </c>
      <c r="R60">
        <v>6.5583351500410298</v>
      </c>
      <c r="S60">
        <v>4.34605432308655</v>
      </c>
      <c r="T60">
        <v>6.3408493371696597</v>
      </c>
      <c r="U60">
        <v>6.7758955888459198</v>
      </c>
      <c r="V60">
        <v>6.2668956231041903</v>
      </c>
      <c r="W60">
        <v>5.9826634521550099</v>
      </c>
      <c r="X60">
        <v>5.3111245469719099</v>
      </c>
      <c r="Y60">
        <v>5.8554135126336204</v>
      </c>
      <c r="Z60">
        <v>6.3859959696347897</v>
      </c>
      <c r="AA60">
        <v>5.23719548964129</v>
      </c>
      <c r="AB60">
        <v>6.0289017324267</v>
      </c>
      <c r="AC60">
        <v>4.6622045620414196</v>
      </c>
      <c r="AD60">
        <v>6.4143814015226503</v>
      </c>
      <c r="AE60">
        <v>6.5746995852796903</v>
      </c>
      <c r="AF60">
        <v>5.9258522029229601</v>
      </c>
      <c r="AG60">
        <v>4.9823538674645897</v>
      </c>
      <c r="AH60">
        <v>4.3016820669929201</v>
      </c>
      <c r="AI60">
        <v>6.8157557797475699</v>
      </c>
      <c r="AJ60">
        <v>5.8774313235530196</v>
      </c>
      <c r="AK60">
        <v>7.5558146227143101</v>
      </c>
      <c r="AL60">
        <v>6.7214751924004901</v>
      </c>
      <c r="AM60">
        <v>6.1294262953286998</v>
      </c>
      <c r="AN60">
        <v>7.7343188235797804</v>
      </c>
      <c r="AO60">
        <v>4.1776257375630204</v>
      </c>
      <c r="AP60">
        <v>4.1282748606388102</v>
      </c>
      <c r="AQ60">
        <v>6.8545251249998804</v>
      </c>
      <c r="AR60">
        <v>6.4311380706417198</v>
      </c>
      <c r="AS60">
        <v>6.0960433693253897</v>
      </c>
      <c r="AT60">
        <v>6.5818354216696697</v>
      </c>
      <c r="AU60">
        <v>5.4993270002674501</v>
      </c>
      <c r="AV60">
        <v>4.1188121989967597</v>
      </c>
      <c r="AW60">
        <v>7.5482832909044202</v>
      </c>
      <c r="AX60">
        <v>6.9252215914095201</v>
      </c>
      <c r="AY60">
        <v>6.7768382659678004</v>
      </c>
      <c r="AZ60">
        <v>5.8717046935213402</v>
      </c>
      <c r="BA60">
        <v>6.3920793647964302</v>
      </c>
      <c r="BB60">
        <v>5.8198897636026299</v>
      </c>
      <c r="BC60">
        <v>6.03540648491028</v>
      </c>
      <c r="BD60">
        <v>6.50701022796766</v>
      </c>
      <c r="BE60">
        <v>6.32771551055865</v>
      </c>
      <c r="BF60">
        <v>6.4665542606982802</v>
      </c>
      <c r="BG60">
        <v>5.6474354780671803</v>
      </c>
      <c r="BH60">
        <v>8.0633972576383801</v>
      </c>
      <c r="BI60">
        <v>6.3647000862537801</v>
      </c>
      <c r="BJ60">
        <v>7.5804384429610003</v>
      </c>
      <c r="BK60">
        <v>5.2774104800814099</v>
      </c>
      <c r="BL60">
        <v>5.7396550386428604</v>
      </c>
      <c r="BM60">
        <v>5.7877250828674196</v>
      </c>
      <c r="BN60">
        <v>5.0839632614672201</v>
      </c>
      <c r="BO60">
        <v>4.8647118791326998</v>
      </c>
      <c r="BP60">
        <v>5.5155658609991898</v>
      </c>
      <c r="BQ60">
        <v>2.27653334456673</v>
      </c>
      <c r="BR60">
        <v>3.9282227658611899</v>
      </c>
      <c r="BS60">
        <v>5.1781784746925403</v>
      </c>
      <c r="BT60">
        <v>2.3155859833280501</v>
      </c>
      <c r="BU60">
        <v>4.59785077954177</v>
      </c>
      <c r="BV60">
        <v>4.6797710865387296</v>
      </c>
      <c r="BW60">
        <v>2.7920789198885299</v>
      </c>
      <c r="BX60">
        <v>3.4674629741921601</v>
      </c>
      <c r="BY60">
        <v>2.6269852501150002</v>
      </c>
      <c r="CA60">
        <v>5.00225978270932</v>
      </c>
      <c r="CB60">
        <v>5.5265940398686801</v>
      </c>
      <c r="CC60">
        <v>6.2002277686253899</v>
      </c>
      <c r="CD60">
        <v>5.3372917196485101</v>
      </c>
      <c r="CE60">
        <v>6.2571251041186997</v>
      </c>
      <c r="CF60">
        <v>1.98594975697964</v>
      </c>
      <c r="CG60">
        <v>5.9928721252060404</v>
      </c>
      <c r="CH60">
        <v>4.21105008219787</v>
      </c>
      <c r="CI60">
        <v>3.7577576599691902</v>
      </c>
      <c r="CJ60">
        <v>3.5187010068781799</v>
      </c>
      <c r="CK60">
        <v>4.60408061347459</v>
      </c>
      <c r="CL60">
        <v>2.7726682981947501</v>
      </c>
      <c r="CM60">
        <v>6.0922197988873004</v>
      </c>
      <c r="CN60">
        <v>6.6284918325006403</v>
      </c>
      <c r="CO60">
        <v>4.2568702403095804</v>
      </c>
      <c r="CP60">
        <v>3.9031115220504899</v>
      </c>
      <c r="CQ60">
        <v>3.36808215786666</v>
      </c>
      <c r="CR60">
        <v>3.7725526368494098</v>
      </c>
      <c r="CS60">
        <v>6.44649874681879</v>
      </c>
      <c r="CT60">
        <v>5.6036180801258801</v>
      </c>
      <c r="CU60">
        <v>5.5592999351917802</v>
      </c>
      <c r="CV60">
        <v>5.1281224063190098</v>
      </c>
      <c r="CW60">
        <v>2.9059364208382998</v>
      </c>
    </row>
    <row r="61" spans="1:101" x14ac:dyDescent="0.45">
      <c r="A61" t="s">
        <v>147</v>
      </c>
      <c r="B61">
        <v>6.2532347212964297</v>
      </c>
      <c r="C61">
        <v>5.8691658011793999</v>
      </c>
      <c r="D61">
        <v>6.1201421699048604</v>
      </c>
      <c r="E61">
        <v>5.2647795760370801</v>
      </c>
      <c r="F61">
        <v>6.5370819313525201</v>
      </c>
      <c r="G61">
        <v>5.5583322050808297</v>
      </c>
      <c r="H61">
        <v>5.2486514197113996</v>
      </c>
      <c r="I61">
        <v>5.90701892629931</v>
      </c>
      <c r="J61">
        <v>3.24390751882687</v>
      </c>
      <c r="K61">
        <v>5.9266374794988996</v>
      </c>
      <c r="L61">
        <v>5.9579339750507696</v>
      </c>
      <c r="M61">
        <v>5.5676748950062702</v>
      </c>
      <c r="N61">
        <v>5.6050973507963402</v>
      </c>
      <c r="O61">
        <v>5.83289900977634</v>
      </c>
      <c r="P61">
        <v>5.26063591437675</v>
      </c>
      <c r="Q61">
        <v>6.1234157700838097</v>
      </c>
      <c r="R61">
        <v>5.3956012218200904</v>
      </c>
      <c r="S61">
        <v>5.6026508820644603</v>
      </c>
      <c r="T61">
        <v>6.50645123246818</v>
      </c>
      <c r="U61">
        <v>6.15785936086849</v>
      </c>
      <c r="V61">
        <v>6.9685958933678904</v>
      </c>
      <c r="W61">
        <v>6.0073579764001304</v>
      </c>
      <c r="X61">
        <v>4.9588784060771998</v>
      </c>
      <c r="Y61">
        <v>4.9292345095563403</v>
      </c>
      <c r="Z61">
        <v>7.0510448504312802</v>
      </c>
      <c r="AA61">
        <v>6.6517347051437596</v>
      </c>
      <c r="AB61">
        <v>5.8423181476876502</v>
      </c>
      <c r="AC61">
        <v>6.1410180358786199</v>
      </c>
      <c r="AD61">
        <v>7.4682479034067404</v>
      </c>
      <c r="AE61">
        <v>5.6710991681252096</v>
      </c>
      <c r="AF61">
        <v>6.3528350227092103</v>
      </c>
      <c r="AG61">
        <v>5.1563417667387501</v>
      </c>
      <c r="AH61">
        <v>4.9961304244338596</v>
      </c>
      <c r="AI61">
        <v>6.6761775448769098</v>
      </c>
      <c r="AJ61">
        <v>5.8129003821635896</v>
      </c>
      <c r="AK61">
        <v>7.2544811753887899</v>
      </c>
      <c r="AL61">
        <v>7.3752667032404799</v>
      </c>
      <c r="AM61">
        <v>4.3168272551643998</v>
      </c>
      <c r="AN61">
        <v>7.3709362165942398</v>
      </c>
      <c r="AO61">
        <v>4.7059639548511996</v>
      </c>
      <c r="AP61">
        <v>5.3339511314784698</v>
      </c>
      <c r="AQ61">
        <v>7.2045730997664696</v>
      </c>
      <c r="AR61">
        <v>6.5383955894568002</v>
      </c>
      <c r="AS61">
        <v>5.8328921852489097</v>
      </c>
      <c r="AT61">
        <v>5.6249822680947403</v>
      </c>
      <c r="AU61">
        <v>4.9747693179736698</v>
      </c>
      <c r="AV61">
        <v>4.5775935346982699</v>
      </c>
      <c r="AW61">
        <v>6.2625526517477503</v>
      </c>
      <c r="AX61">
        <v>5.4099836810039497</v>
      </c>
      <c r="AY61">
        <v>6.7255197375294804</v>
      </c>
      <c r="AZ61">
        <v>4.6485657842528401</v>
      </c>
      <c r="BA61">
        <v>5.4909920245138801</v>
      </c>
      <c r="BB61">
        <v>3.7290515953965699</v>
      </c>
      <c r="BC61">
        <v>3.5396555814947699</v>
      </c>
      <c r="BD61">
        <v>6.2546885027871504</v>
      </c>
      <c r="BE61">
        <v>3.83215712675978</v>
      </c>
      <c r="BF61">
        <v>5.5496893563352803</v>
      </c>
      <c r="BG61">
        <v>3.4168925102680898</v>
      </c>
      <c r="BH61">
        <v>7.67673589109656</v>
      </c>
      <c r="BI61">
        <v>5.7990680198746496</v>
      </c>
      <c r="BJ61">
        <v>7.1411082174953</v>
      </c>
      <c r="BK61">
        <v>2.6197196855427398</v>
      </c>
      <c r="BM61">
        <v>4.6257811209803501</v>
      </c>
      <c r="BN61">
        <v>6.14459114317191</v>
      </c>
      <c r="BO61">
        <v>2.8203690270243098</v>
      </c>
      <c r="BP61">
        <v>2.85111872478012</v>
      </c>
      <c r="BQ61">
        <v>4.9454683969966</v>
      </c>
      <c r="BR61">
        <v>5.0507704090099299</v>
      </c>
      <c r="BS61">
        <v>3.24675612193459</v>
      </c>
      <c r="BT61">
        <v>5.5313454116473899</v>
      </c>
      <c r="BU61">
        <v>3.5485486878169898</v>
      </c>
      <c r="BV61">
        <v>3.625981578263</v>
      </c>
      <c r="BW61">
        <v>6.2015796152404699</v>
      </c>
      <c r="BX61">
        <v>7.4751706092101102</v>
      </c>
      <c r="BY61">
        <v>5.6195022687248004</v>
      </c>
      <c r="BZ61">
        <v>5.7396550386428604</v>
      </c>
      <c r="CA61">
        <v>5.2155706945863001</v>
      </c>
      <c r="CB61">
        <v>6.5903856468082704</v>
      </c>
      <c r="CC61">
        <v>4.6159484743530896</v>
      </c>
      <c r="CD61">
        <v>5.1746677673315</v>
      </c>
      <c r="CE61">
        <v>6.1267577159070203</v>
      </c>
      <c r="CF61">
        <v>5.0898253180566604</v>
      </c>
      <c r="CG61">
        <v>5.0846811099529496</v>
      </c>
      <c r="CH61">
        <v>5.8701209142597497</v>
      </c>
      <c r="CI61">
        <v>5.9409298615999901</v>
      </c>
      <c r="CJ61">
        <v>5.5988184329594901</v>
      </c>
      <c r="CK61">
        <v>6.5977314999855796</v>
      </c>
      <c r="CL61">
        <v>6.0468728892142503</v>
      </c>
      <c r="CM61">
        <v>5.2398162385497704</v>
      </c>
      <c r="CN61">
        <v>6.1616844531377604</v>
      </c>
      <c r="CO61">
        <v>6.68485395748817</v>
      </c>
      <c r="CP61">
        <v>6.1952595241988</v>
      </c>
      <c r="CQ61">
        <v>5.8178177324692699</v>
      </c>
      <c r="CR61">
        <v>6.2756346131986103</v>
      </c>
      <c r="CS61">
        <v>7.34207938369115</v>
      </c>
      <c r="CT61">
        <v>5.3848128449153503</v>
      </c>
      <c r="CU61">
        <v>7.28029572010038</v>
      </c>
      <c r="CV61">
        <v>6.3912215701206501</v>
      </c>
      <c r="CW61">
        <v>5.7251181671367997</v>
      </c>
    </row>
    <row r="62" spans="1:101" x14ac:dyDescent="0.45">
      <c r="A62" t="s">
        <v>104</v>
      </c>
      <c r="B62">
        <v>6.3076839891941203</v>
      </c>
      <c r="C62">
        <v>5.6871301695651004</v>
      </c>
      <c r="D62">
        <v>6.0237014662958597</v>
      </c>
      <c r="E62">
        <v>6.6732115702128603</v>
      </c>
      <c r="F62">
        <v>5.05025519444255</v>
      </c>
      <c r="G62">
        <v>6.6549744787635596</v>
      </c>
      <c r="H62">
        <v>5.0184786951648199</v>
      </c>
      <c r="I62">
        <v>5.9282502142784104</v>
      </c>
      <c r="J62">
        <v>6.3872763431902699</v>
      </c>
      <c r="K62">
        <v>5.9852067817063697</v>
      </c>
      <c r="L62">
        <v>7.4323551771502299</v>
      </c>
      <c r="M62">
        <v>5.4677081571664496</v>
      </c>
      <c r="N62">
        <v>6.9942692273638398</v>
      </c>
      <c r="O62">
        <v>4.9620942334774201</v>
      </c>
      <c r="P62">
        <v>5.7923059363801297</v>
      </c>
      <c r="Q62">
        <v>5.3823477063703997</v>
      </c>
      <c r="R62">
        <v>7.0972895388650299</v>
      </c>
      <c r="S62">
        <v>4.1957043415999804</v>
      </c>
      <c r="T62">
        <v>7.1690794484010096</v>
      </c>
      <c r="U62">
        <v>5.9964313188775602</v>
      </c>
      <c r="V62">
        <v>5.34304958562248</v>
      </c>
      <c r="W62">
        <v>6.1260442822635701</v>
      </c>
      <c r="X62">
        <v>5.1921054142313698</v>
      </c>
      <c r="Y62">
        <v>5.7698569707448204</v>
      </c>
      <c r="Z62">
        <v>6.6320969634334901</v>
      </c>
      <c r="AA62">
        <v>5.0627186277957499</v>
      </c>
      <c r="AB62">
        <v>4.5856486146070203</v>
      </c>
      <c r="AC62">
        <v>6.0549235589928303</v>
      </c>
      <c r="AD62">
        <v>6.5343722650383702</v>
      </c>
      <c r="AE62">
        <v>6.3942661819013296</v>
      </c>
      <c r="AF62">
        <v>6.2249119020526997</v>
      </c>
      <c r="AG62">
        <v>5.3399623047257698</v>
      </c>
      <c r="AH62">
        <v>4.3157658927413003</v>
      </c>
      <c r="AI62">
        <v>7.0249666652859002</v>
      </c>
      <c r="AJ62">
        <v>6.3339038760170503</v>
      </c>
      <c r="AK62">
        <v>8.0642736000484394</v>
      </c>
      <c r="AL62">
        <v>7.1975802243816496</v>
      </c>
      <c r="AM62">
        <v>6.1697396780942704</v>
      </c>
      <c r="AN62">
        <v>7.6376360673636103</v>
      </c>
      <c r="AO62">
        <v>3.5062405684013598</v>
      </c>
      <c r="AP62">
        <v>4.0859349312020496</v>
      </c>
      <c r="AQ62">
        <v>7.6059852894047397</v>
      </c>
      <c r="AR62">
        <v>6.8019047663631396</v>
      </c>
      <c r="AS62">
        <v>6.4055923028916197</v>
      </c>
      <c r="AT62">
        <v>6.4512509986952704</v>
      </c>
      <c r="AU62">
        <v>5.6477448339231202</v>
      </c>
      <c r="AV62">
        <v>3.68090657353719</v>
      </c>
      <c r="AW62">
        <v>7.5478408488607096</v>
      </c>
      <c r="AX62">
        <v>7.1926466153143496</v>
      </c>
      <c r="AY62">
        <v>6.9891646489421202</v>
      </c>
      <c r="AZ62">
        <v>6.7199902898615598</v>
      </c>
      <c r="BA62">
        <v>7.04084881594423</v>
      </c>
      <c r="BB62">
        <v>6.1683599382359899</v>
      </c>
      <c r="BC62">
        <v>6.0968997282502899</v>
      </c>
      <c r="BD62">
        <v>7.3541100629398004</v>
      </c>
      <c r="BE62">
        <v>6.8561853224509104</v>
      </c>
      <c r="BF62">
        <v>6.5913763166600701</v>
      </c>
      <c r="BG62">
        <v>6.1336601697923001</v>
      </c>
      <c r="BH62">
        <v>8.6178626688029496</v>
      </c>
      <c r="BI62">
        <v>6.47458465774152</v>
      </c>
      <c r="BJ62">
        <v>7.83948438307148</v>
      </c>
      <c r="BK62">
        <v>5.6478703376441803</v>
      </c>
      <c r="BL62">
        <v>5.8178177324692699</v>
      </c>
      <c r="BM62">
        <v>5.6537512116335602</v>
      </c>
      <c r="BN62">
        <v>6.2742801999929201</v>
      </c>
      <c r="BO62">
        <v>5.9608812152690804</v>
      </c>
      <c r="BP62">
        <v>6.2522742288085098</v>
      </c>
      <c r="BQ62">
        <v>3.9113494783071898</v>
      </c>
      <c r="BR62">
        <v>3.5460938602739098</v>
      </c>
      <c r="BS62">
        <v>5.8530739063717903</v>
      </c>
      <c r="BT62">
        <v>3.0919963857886898</v>
      </c>
      <c r="BU62">
        <v>5.8410443469538604</v>
      </c>
      <c r="BV62">
        <v>5.3710542809895898</v>
      </c>
      <c r="BW62">
        <v>4.2207071371254301</v>
      </c>
      <c r="BX62">
        <v>5.9643506712355299</v>
      </c>
      <c r="BY62">
        <v>3.6333473340823801</v>
      </c>
      <c r="BZ62">
        <v>3.36808215786666</v>
      </c>
      <c r="CA62">
        <v>5.5231106215920303</v>
      </c>
      <c r="CB62">
        <v>6.3332734157213499</v>
      </c>
      <c r="CC62">
        <v>5.9385750771860701</v>
      </c>
      <c r="CD62">
        <v>5.6571161378700303</v>
      </c>
      <c r="CE62">
        <v>6.2227534499559098</v>
      </c>
      <c r="CF62">
        <v>3.1949032004510398</v>
      </c>
      <c r="CG62">
        <v>6.1026722576502701</v>
      </c>
      <c r="CH62">
        <v>3.9300843773535501</v>
      </c>
      <c r="CI62">
        <v>3.5824216270637699</v>
      </c>
      <c r="CJ62">
        <v>2.4793976080053901</v>
      </c>
      <c r="CK62">
        <v>4.2929665829605899</v>
      </c>
      <c r="CL62">
        <v>2.4511909442289399</v>
      </c>
      <c r="CM62">
        <v>5.4789246190898098</v>
      </c>
      <c r="CN62">
        <v>7.1387239962282401</v>
      </c>
      <c r="CO62">
        <v>3.56301734908405</v>
      </c>
      <c r="CP62">
        <v>2.3496549102128399</v>
      </c>
      <c r="CR62">
        <v>2.4270128438095702</v>
      </c>
      <c r="CS62">
        <v>4.6166250272571903</v>
      </c>
      <c r="CT62">
        <v>5.4823256554926001</v>
      </c>
      <c r="CU62">
        <v>4.2530072127165504</v>
      </c>
      <c r="CV62">
        <v>5.35276312100045</v>
      </c>
      <c r="CW62">
        <v>2.1576353679561602</v>
      </c>
    </row>
    <row r="63" spans="1:101" x14ac:dyDescent="0.45">
      <c r="A63" t="s">
        <v>105</v>
      </c>
      <c r="B63">
        <v>6.3160689202568898</v>
      </c>
      <c r="C63">
        <v>5.3552926376777004</v>
      </c>
      <c r="D63">
        <v>6.7299467377419004</v>
      </c>
      <c r="E63">
        <v>7.01987820400476</v>
      </c>
      <c r="F63">
        <v>5.7012794208515301</v>
      </c>
      <c r="G63">
        <v>7.3119873628094298</v>
      </c>
      <c r="H63">
        <v>5.6612224543148999</v>
      </c>
      <c r="I63">
        <v>5.9642824062786897</v>
      </c>
      <c r="J63">
        <v>7.0928536219639797</v>
      </c>
      <c r="K63">
        <v>6.4601302098611502</v>
      </c>
      <c r="L63">
        <v>7.3937845489716603</v>
      </c>
      <c r="M63">
        <v>5.6928694281177297</v>
      </c>
      <c r="N63">
        <v>7.3976902979244796</v>
      </c>
      <c r="O63">
        <v>4.16373790739451</v>
      </c>
      <c r="P63">
        <v>6.3788163726620004</v>
      </c>
      <c r="Q63">
        <v>5.5709907477102103</v>
      </c>
      <c r="R63">
        <v>7.8604288624934204</v>
      </c>
      <c r="S63">
        <v>4.4491873589648803</v>
      </c>
      <c r="T63">
        <v>7.1689990087391697</v>
      </c>
      <c r="U63">
        <v>6.9954935433763001</v>
      </c>
      <c r="V63">
        <v>4.9911977003787102</v>
      </c>
      <c r="W63">
        <v>6.8409179791882497</v>
      </c>
      <c r="X63">
        <v>5.9638561406397299</v>
      </c>
      <c r="Y63">
        <v>6.5275095674925501</v>
      </c>
      <c r="Z63">
        <v>6.7322677708999503</v>
      </c>
      <c r="AA63">
        <v>5.4147406950711297</v>
      </c>
      <c r="AB63">
        <v>5.2930364430219301</v>
      </c>
      <c r="AC63">
        <v>6.6349524570798604</v>
      </c>
      <c r="AD63">
        <v>6.9268025880417401</v>
      </c>
      <c r="AE63">
        <v>7.5229801377609702</v>
      </c>
      <c r="AF63">
        <v>6.7930675148669399</v>
      </c>
      <c r="AG63">
        <v>5.8265130546193902</v>
      </c>
      <c r="AH63">
        <v>4.4769075738311699</v>
      </c>
      <c r="AI63">
        <v>7.8543797038456402</v>
      </c>
      <c r="AJ63">
        <v>6.7861082722619601</v>
      </c>
      <c r="AK63">
        <v>8.7974571243146293</v>
      </c>
      <c r="AL63">
        <v>7.2855725401682303</v>
      </c>
      <c r="AM63">
        <v>6.8732641525522302</v>
      </c>
      <c r="AN63">
        <v>8.3251348986934204</v>
      </c>
      <c r="AO63">
        <v>3.80229336145453</v>
      </c>
      <c r="AP63">
        <v>4.0314703479033902</v>
      </c>
      <c r="AQ63">
        <v>8.0411365662871201</v>
      </c>
      <c r="AR63">
        <v>7.1960916079124804</v>
      </c>
      <c r="AS63">
        <v>6.9950525342554801</v>
      </c>
      <c r="AT63">
        <v>7.2462785604457798</v>
      </c>
      <c r="AU63">
        <v>6.29467424718929</v>
      </c>
      <c r="AV63">
        <v>3.6670461245421402</v>
      </c>
      <c r="AW63">
        <v>7.6078173852104696</v>
      </c>
      <c r="AX63">
        <v>7.6115102375522703</v>
      </c>
      <c r="AY63">
        <v>7.3130570153039303</v>
      </c>
      <c r="AZ63">
        <v>6.7345607164786596</v>
      </c>
      <c r="BA63">
        <v>7.3175351251498597</v>
      </c>
      <c r="BB63">
        <v>6.0321792292629297</v>
      </c>
      <c r="BC63">
        <v>6.8008908087017499</v>
      </c>
      <c r="BD63">
        <v>8.2215658615421994</v>
      </c>
      <c r="BE63">
        <v>7.19502345025849</v>
      </c>
      <c r="BF63">
        <v>7.1392696415446197</v>
      </c>
      <c r="BG63">
        <v>6.3506614363116203</v>
      </c>
      <c r="BH63">
        <v>9.2885180745159399</v>
      </c>
      <c r="BI63">
        <v>6.9908173687214301</v>
      </c>
      <c r="BJ63">
        <v>8.2405848791650307</v>
      </c>
      <c r="BK63">
        <v>5.7548703811315196</v>
      </c>
      <c r="BL63">
        <v>6.2756346131986103</v>
      </c>
      <c r="BM63">
        <v>6.1079571784564797</v>
      </c>
      <c r="BN63">
        <v>7.0253475870307298</v>
      </c>
      <c r="BO63">
        <v>6.1184614463395803</v>
      </c>
      <c r="BP63">
        <v>6.1899119337568003</v>
      </c>
      <c r="BQ63">
        <v>4.4316241873678601</v>
      </c>
      <c r="BR63">
        <v>4.2752354432261299</v>
      </c>
      <c r="BS63">
        <v>6.7744900859744597</v>
      </c>
      <c r="BT63">
        <v>2.9909679629938699</v>
      </c>
      <c r="BU63">
        <v>5.9704528825045999</v>
      </c>
      <c r="BV63">
        <v>5.8225369054259097</v>
      </c>
      <c r="BW63">
        <v>4.6410792834383301</v>
      </c>
      <c r="BX63">
        <v>6.44548271396906</v>
      </c>
      <c r="BY63">
        <v>3.79390723749861</v>
      </c>
      <c r="BZ63">
        <v>3.7725526368494098</v>
      </c>
      <c r="CA63">
        <v>6.2956260195074396</v>
      </c>
      <c r="CB63">
        <v>6.9535613167485604</v>
      </c>
      <c r="CC63">
        <v>6.8045433338950403</v>
      </c>
      <c r="CD63">
        <v>5.8655786084046602</v>
      </c>
      <c r="CE63">
        <v>7.1858250980090004</v>
      </c>
      <c r="CF63">
        <v>3.6499034934192398</v>
      </c>
      <c r="CG63">
        <v>7.1773328033650996</v>
      </c>
      <c r="CH63">
        <v>4.6285385944884503</v>
      </c>
      <c r="CI63">
        <v>4.4338558871204601</v>
      </c>
      <c r="CJ63">
        <v>3.0089248695317101</v>
      </c>
      <c r="CK63">
        <v>4.5854351176312997</v>
      </c>
      <c r="CL63">
        <v>3.30467329772382</v>
      </c>
      <c r="CM63">
        <v>6.3327020495095203</v>
      </c>
      <c r="CN63">
        <v>7.6756746044505801</v>
      </c>
      <c r="CO63">
        <v>3.1536704615244902</v>
      </c>
      <c r="CP63">
        <v>3.4519590306654702</v>
      </c>
      <c r="CQ63">
        <v>2.4270128438095702</v>
      </c>
      <c r="CS63">
        <v>4.1510068246443597</v>
      </c>
      <c r="CT63">
        <v>5.7438114366438402</v>
      </c>
      <c r="CU63">
        <v>4.8228460205017702</v>
      </c>
      <c r="CV63">
        <v>5.9023978658936596</v>
      </c>
      <c r="CW63">
        <v>2.8476238529191198</v>
      </c>
    </row>
    <row r="64" spans="1:101" x14ac:dyDescent="0.45">
      <c r="A64" t="s">
        <v>106</v>
      </c>
      <c r="B64">
        <v>6.3329836914881596</v>
      </c>
      <c r="C64">
        <v>6.2968402535524204</v>
      </c>
      <c r="D64">
        <v>6.0581831572478499</v>
      </c>
      <c r="E64">
        <v>5.3971669307048504</v>
      </c>
      <c r="F64">
        <v>6.3582873479526496</v>
      </c>
      <c r="G64">
        <v>5.3680074574184999</v>
      </c>
      <c r="H64">
        <v>5.5479000964984504</v>
      </c>
      <c r="I64">
        <v>6.4321761989988202</v>
      </c>
      <c r="J64">
        <v>5.21413042906687</v>
      </c>
      <c r="K64">
        <v>3.63399469169372</v>
      </c>
      <c r="L64">
        <v>4.6669440898531596</v>
      </c>
      <c r="M64">
        <v>5.0868921553339597</v>
      </c>
      <c r="N64">
        <v>4.1244614962842503</v>
      </c>
      <c r="O64">
        <v>5.4421962049755299</v>
      </c>
      <c r="P64">
        <v>5.2884165145714697</v>
      </c>
      <c r="Q64">
        <v>6.7162259088720804</v>
      </c>
      <c r="R64">
        <v>5.3916029977496596</v>
      </c>
      <c r="S64">
        <v>5.0994177585871796</v>
      </c>
      <c r="T64">
        <v>5.7948465289437099</v>
      </c>
      <c r="U64">
        <v>3.8949275825229099</v>
      </c>
      <c r="V64">
        <v>6.5671786730120099</v>
      </c>
      <c r="W64">
        <v>3.9907976390802502</v>
      </c>
      <c r="X64">
        <v>3.0106374873457198</v>
      </c>
      <c r="Y64">
        <v>4.5477787808455501</v>
      </c>
      <c r="Z64">
        <v>6.1462498739854601</v>
      </c>
      <c r="AA64">
        <v>6.2281976527077401</v>
      </c>
      <c r="AB64">
        <v>5.9692043904106002</v>
      </c>
      <c r="AC64">
        <v>5.5320236561180902</v>
      </c>
      <c r="AD64">
        <v>5.84150924230903</v>
      </c>
      <c r="AE64">
        <v>4.56641570451887</v>
      </c>
      <c r="AF64">
        <v>5.0448780964055802</v>
      </c>
      <c r="AG64">
        <v>3.7392879027538299</v>
      </c>
      <c r="AH64">
        <v>3.4960707222154399</v>
      </c>
      <c r="AI64">
        <v>3.93515291882892</v>
      </c>
      <c r="AJ64">
        <v>4.3347019843831003</v>
      </c>
      <c r="AK64">
        <v>4.8840694844794701</v>
      </c>
      <c r="AL64">
        <v>6.2795392026155001</v>
      </c>
      <c r="AM64">
        <v>4.5690754566411602</v>
      </c>
      <c r="AN64">
        <v>4.2820654111483396</v>
      </c>
      <c r="AO64">
        <v>4.8541439708324301</v>
      </c>
      <c r="AP64">
        <v>4.2479292592637403</v>
      </c>
      <c r="AQ64">
        <v>5.6301520197727397</v>
      </c>
      <c r="AR64">
        <v>3.9885871152155001</v>
      </c>
      <c r="AS64">
        <v>3.3043054283254301</v>
      </c>
      <c r="AT64">
        <v>3.4110769545397099</v>
      </c>
      <c r="AU64">
        <v>2.82748850266035</v>
      </c>
      <c r="AV64">
        <v>4.4927026709483604</v>
      </c>
      <c r="AW64">
        <v>6.4106401327965301</v>
      </c>
      <c r="AX64">
        <v>5.9983452789545497</v>
      </c>
      <c r="AY64">
        <v>4.8901760101329401</v>
      </c>
      <c r="AZ64">
        <v>4.9890206985658896</v>
      </c>
      <c r="BA64">
        <v>4.91828370410364</v>
      </c>
      <c r="BB64">
        <v>3.9136956493353598</v>
      </c>
      <c r="BC64">
        <v>5.16336608342744</v>
      </c>
      <c r="BD64">
        <v>5.0665680371609501</v>
      </c>
      <c r="BE64">
        <v>5.3658316484523203</v>
      </c>
      <c r="BF64">
        <v>3.6379268956215798</v>
      </c>
      <c r="BG64">
        <v>4.0759811900163898</v>
      </c>
      <c r="BH64">
        <v>5.9882743671899501</v>
      </c>
      <c r="BI64">
        <v>3.04989691392234</v>
      </c>
      <c r="BJ64">
        <v>5.10200783981713</v>
      </c>
      <c r="BK64">
        <v>4.0984920206994904</v>
      </c>
      <c r="BL64">
        <v>5.2398162385497704</v>
      </c>
      <c r="BM64">
        <v>3.0512593822274399</v>
      </c>
      <c r="BN64">
        <v>4.9964555858548696</v>
      </c>
      <c r="BO64">
        <v>4.8941302329104097</v>
      </c>
      <c r="BP64">
        <v>5.12731728495943</v>
      </c>
      <c r="BQ64">
        <v>6.1115436560859502</v>
      </c>
      <c r="BR64">
        <v>5.84728740412777</v>
      </c>
      <c r="BS64">
        <v>4.4582401901218098</v>
      </c>
      <c r="BT64">
        <v>6.1145616919809296</v>
      </c>
      <c r="BU64">
        <v>5.25779837180563</v>
      </c>
      <c r="BV64">
        <v>4.2405181321525802</v>
      </c>
      <c r="BW64">
        <v>7.1089337251557501</v>
      </c>
      <c r="BX64">
        <v>8.2933196569189391</v>
      </c>
      <c r="BY64">
        <v>7.0941607948939396</v>
      </c>
      <c r="BZ64">
        <v>6.0922197988873004</v>
      </c>
      <c r="CA64">
        <v>3.1822461564764302</v>
      </c>
      <c r="CB64">
        <v>4.8371402397965504</v>
      </c>
      <c r="CC64">
        <v>4.6629347169608097</v>
      </c>
      <c r="CD64">
        <v>5.5088538280091104</v>
      </c>
      <c r="CE64">
        <v>4.6473827278624098</v>
      </c>
      <c r="CF64">
        <v>6.2351053669124399</v>
      </c>
      <c r="CG64">
        <v>3.53252225044506</v>
      </c>
      <c r="CH64">
        <v>7.7381912312738104</v>
      </c>
      <c r="CI64">
        <v>6.4014249029557702</v>
      </c>
      <c r="CJ64">
        <v>6.4489228325051</v>
      </c>
      <c r="CK64">
        <v>7.9148223135993101</v>
      </c>
      <c r="CL64">
        <v>5.4507844801853498</v>
      </c>
      <c r="CN64">
        <v>4.3940642095774898</v>
      </c>
      <c r="CO64">
        <v>7.7852679285111099</v>
      </c>
      <c r="CP64">
        <v>5.3645034381238403</v>
      </c>
      <c r="CQ64">
        <v>5.4789246190898098</v>
      </c>
      <c r="CR64">
        <v>6.3327020495095203</v>
      </c>
      <c r="CS64">
        <v>8.4990471594523402</v>
      </c>
      <c r="CT64">
        <v>2.9420690124750899</v>
      </c>
      <c r="CU64">
        <v>5.0532971176966104</v>
      </c>
      <c r="CV64">
        <v>4.4068078882805599</v>
      </c>
      <c r="CW64">
        <v>5.1117913814410603</v>
      </c>
    </row>
    <row r="65" spans="1:101" x14ac:dyDescent="0.45">
      <c r="A65" t="s">
        <v>32</v>
      </c>
      <c r="B65">
        <v>6.3648992489818701</v>
      </c>
      <c r="C65">
        <v>6.5196651759384903</v>
      </c>
      <c r="D65">
        <v>5.3598080725515</v>
      </c>
      <c r="E65">
        <v>5.8718719434541402</v>
      </c>
      <c r="F65">
        <v>5.9850176451697399</v>
      </c>
      <c r="G65">
        <v>5.5890085247563501</v>
      </c>
      <c r="H65">
        <v>5.2695240102606702</v>
      </c>
      <c r="I65">
        <v>6.6571565142885802</v>
      </c>
      <c r="J65">
        <v>2.4234676289035102</v>
      </c>
      <c r="K65">
        <v>6.2997708713969001</v>
      </c>
      <c r="L65">
        <v>6.1092117110276298</v>
      </c>
      <c r="M65">
        <v>5.5121811745512002</v>
      </c>
      <c r="N65">
        <v>5.3110714286796199</v>
      </c>
      <c r="O65">
        <v>6.2120837149180597</v>
      </c>
      <c r="P65">
        <v>5.5426688109170401</v>
      </c>
      <c r="Q65">
        <v>6.5812335614068198</v>
      </c>
      <c r="R65">
        <v>5.4976805860212696</v>
      </c>
      <c r="S65">
        <v>5.1617445323250202</v>
      </c>
      <c r="T65">
        <v>7.4841354190279903</v>
      </c>
      <c r="U65">
        <v>5.9489947615154497</v>
      </c>
      <c r="V65">
        <v>7.15470858634629</v>
      </c>
      <c r="W65">
        <v>5.4595266696202396</v>
      </c>
      <c r="X65">
        <v>5.2131954541860601</v>
      </c>
      <c r="Y65">
        <v>4.8680861412797602</v>
      </c>
      <c r="Z65">
        <v>7.4159165982470299</v>
      </c>
      <c r="AA65">
        <v>6.4420389544810197</v>
      </c>
      <c r="AB65">
        <v>5.4000306337537696</v>
      </c>
      <c r="AC65">
        <v>5.5340748315708401</v>
      </c>
      <c r="AD65">
        <v>7.3245884494538203</v>
      </c>
      <c r="AE65">
        <v>4.5033913581113802</v>
      </c>
      <c r="AF65">
        <v>6.0426913831883704</v>
      </c>
      <c r="AG65">
        <v>4.6466588689379398</v>
      </c>
      <c r="AH65">
        <v>4.9116806673597804</v>
      </c>
      <c r="AI65">
        <v>5.8021390796982404</v>
      </c>
      <c r="AJ65">
        <v>4.42379370867343</v>
      </c>
      <c r="AK65">
        <v>6.0114640338780996</v>
      </c>
      <c r="AL65">
        <v>8.03637595155738</v>
      </c>
      <c r="AM65">
        <v>2.1810016742997398</v>
      </c>
      <c r="AN65">
        <v>6.4479424762514803</v>
      </c>
      <c r="AO65">
        <v>4.3471015668157396</v>
      </c>
      <c r="AP65">
        <v>5.0766738937677403</v>
      </c>
      <c r="AQ65">
        <v>5.9723008088811103</v>
      </c>
      <c r="AR65">
        <v>5.2816061565592802</v>
      </c>
      <c r="AS65">
        <v>5.0032396446503302</v>
      </c>
      <c r="AT65">
        <v>4.8995132957852396</v>
      </c>
      <c r="AU65">
        <v>3.8764470496606802</v>
      </c>
      <c r="AV65">
        <v>5.0076829733411499</v>
      </c>
      <c r="AW65">
        <v>5.0223070899492903</v>
      </c>
      <c r="AX65">
        <v>4.06863824816004</v>
      </c>
      <c r="AY65">
        <v>4.8607651956962901</v>
      </c>
      <c r="AZ65">
        <v>4.0875426491390696</v>
      </c>
      <c r="BA65">
        <v>4.4948800190943903</v>
      </c>
      <c r="BB65">
        <v>4.1637557376347596</v>
      </c>
      <c r="BD65">
        <v>5.2461275259567302</v>
      </c>
      <c r="BE65">
        <v>3.4862738504859601</v>
      </c>
      <c r="BF65">
        <v>4.5168473881620397</v>
      </c>
      <c r="BG65">
        <v>3.4254616046873001</v>
      </c>
      <c r="BH65">
        <v>6.0570312627067402</v>
      </c>
      <c r="BI65">
        <v>5.3530474129124697</v>
      </c>
      <c r="BJ65">
        <v>5.8460400425490997</v>
      </c>
      <c r="BK65">
        <v>3.4860389530492699</v>
      </c>
      <c r="BL65">
        <v>3.5396555814947699</v>
      </c>
      <c r="BM65">
        <v>3.86216098671493</v>
      </c>
      <c r="BN65">
        <v>5.8055234695734397</v>
      </c>
      <c r="BO65">
        <v>3.63188505246847</v>
      </c>
      <c r="BP65">
        <v>5.1227790627064396</v>
      </c>
      <c r="BQ65">
        <v>5.6842212997051602</v>
      </c>
      <c r="BR65">
        <v>4.7849548891462099</v>
      </c>
      <c r="BS65">
        <v>4.2139202986592501</v>
      </c>
      <c r="BT65">
        <v>5.3884421191994303</v>
      </c>
      <c r="BU65">
        <v>3.9201206682529701</v>
      </c>
      <c r="BV65">
        <v>3.13292450295741</v>
      </c>
      <c r="BW65">
        <v>6.9111317953701699</v>
      </c>
      <c r="BX65">
        <v>7.7760720970519897</v>
      </c>
      <c r="BY65">
        <v>6.1049559745846196</v>
      </c>
      <c r="BZ65">
        <v>6.03540648491028</v>
      </c>
      <c r="CA65">
        <v>4.0869746179610003</v>
      </c>
      <c r="CB65">
        <v>5.7134074101224899</v>
      </c>
      <c r="CC65">
        <v>3.35923492447216</v>
      </c>
      <c r="CD65">
        <v>3.8344732794031602</v>
      </c>
      <c r="CE65">
        <v>4.3051649254526998</v>
      </c>
      <c r="CF65">
        <v>5.6385440486164002</v>
      </c>
      <c r="CG65">
        <v>4.3634650632555001</v>
      </c>
      <c r="CH65">
        <v>6.1375959915100804</v>
      </c>
      <c r="CI65">
        <v>5.7245896158816301</v>
      </c>
      <c r="CJ65">
        <v>5.7127446759001197</v>
      </c>
      <c r="CK65">
        <v>7.5307801623010997</v>
      </c>
      <c r="CL65">
        <v>5.9292185429886404</v>
      </c>
      <c r="CM65">
        <v>5.16336608342744</v>
      </c>
      <c r="CN65">
        <v>5.9426995822740203</v>
      </c>
      <c r="CO65">
        <v>6.7503607317333403</v>
      </c>
      <c r="CP65">
        <v>6.4044178406203098</v>
      </c>
      <c r="CQ65">
        <v>6.0968997282502899</v>
      </c>
      <c r="CR65">
        <v>6.8008908087017499</v>
      </c>
      <c r="CS65">
        <v>7.4509641434998901</v>
      </c>
      <c r="CT65">
        <v>5.3107764588975899</v>
      </c>
      <c r="CU65">
        <v>7.03178813136328</v>
      </c>
      <c r="CV65">
        <v>5.7607212191619404</v>
      </c>
      <c r="CW65">
        <v>6.0460066846689298</v>
      </c>
    </row>
    <row r="66" spans="1:101" x14ac:dyDescent="0.45">
      <c r="A66" t="s">
        <v>87</v>
      </c>
      <c r="B66">
        <v>6.3809454780471704</v>
      </c>
      <c r="C66">
        <v>5.7054080546474104</v>
      </c>
      <c r="D66">
        <v>6.7255463343744903</v>
      </c>
      <c r="E66">
        <v>6.2065101654649899</v>
      </c>
      <c r="F66">
        <v>6.6376275170821604</v>
      </c>
      <c r="G66">
        <v>6.6069609866192502</v>
      </c>
      <c r="H66">
        <v>5.4649469355325699</v>
      </c>
      <c r="I66">
        <v>6.4214248048835998</v>
      </c>
      <c r="J66">
        <v>5.9796631225762003</v>
      </c>
      <c r="K66">
        <v>6.2319482508072399</v>
      </c>
      <c r="L66">
        <v>6.9334234113464204</v>
      </c>
      <c r="M66">
        <v>5.3456498270457704</v>
      </c>
      <c r="N66">
        <v>6.3339250223738297</v>
      </c>
      <c r="O66">
        <v>4.99304427969094</v>
      </c>
      <c r="P66">
        <v>5.3693972195464603</v>
      </c>
      <c r="Q66">
        <v>5.9570738764594999</v>
      </c>
      <c r="R66">
        <v>6.1027148837846301</v>
      </c>
      <c r="S66">
        <v>4.6942200012235604</v>
      </c>
      <c r="T66">
        <v>6.5329844058480404</v>
      </c>
      <c r="U66">
        <v>6.9066097385728398</v>
      </c>
      <c r="V66">
        <v>6.6998628532598996</v>
      </c>
      <c r="W66">
        <v>6.19440940812561</v>
      </c>
      <c r="X66">
        <v>5.4192980125719004</v>
      </c>
      <c r="Y66">
        <v>5.7935773893450104</v>
      </c>
      <c r="Z66">
        <v>6.9354609767823101</v>
      </c>
      <c r="AA66">
        <v>5.8241182074152</v>
      </c>
      <c r="AB66">
        <v>5.6980938032376498</v>
      </c>
      <c r="AC66">
        <v>5.3388290748270704</v>
      </c>
      <c r="AD66">
        <v>7.2355783251485999</v>
      </c>
      <c r="AE66">
        <v>6.82247278552033</v>
      </c>
      <c r="AF66">
        <v>6.22574053976237</v>
      </c>
      <c r="AG66">
        <v>5.2415885042735804</v>
      </c>
      <c r="AH66">
        <v>4.6396002779097101</v>
      </c>
      <c r="AI66">
        <v>7.20820896870109</v>
      </c>
      <c r="AJ66">
        <v>6.2378644162653796</v>
      </c>
      <c r="AK66">
        <v>7.8789592102665003</v>
      </c>
      <c r="AL66">
        <v>7.1389464863212204</v>
      </c>
      <c r="AM66">
        <v>6.0915323222781099</v>
      </c>
      <c r="AN66">
        <v>8.2174231566048395</v>
      </c>
      <c r="AO66">
        <v>4.0635290790348604</v>
      </c>
      <c r="AP66">
        <v>4.60790623399099</v>
      </c>
      <c r="AQ66">
        <v>6.7939577640838698</v>
      </c>
      <c r="AR66">
        <v>6.9993364223900203</v>
      </c>
      <c r="AS66">
        <v>6.3815399097717096</v>
      </c>
      <c r="AT66">
        <v>6.5121254210425796</v>
      </c>
      <c r="AU66">
        <v>5.8083748479419999</v>
      </c>
      <c r="AV66">
        <v>3.96504170256781</v>
      </c>
      <c r="AW66">
        <v>7.1706231845228698</v>
      </c>
      <c r="AX66">
        <v>6.33207151279331</v>
      </c>
      <c r="AY66">
        <v>7.0909166680354598</v>
      </c>
      <c r="AZ66">
        <v>5.7479008416038999</v>
      </c>
      <c r="BA66">
        <v>6.4232012188920802</v>
      </c>
      <c r="BB66">
        <v>5.7544167609332604</v>
      </c>
      <c r="BC66">
        <v>5.6385440486164002</v>
      </c>
      <c r="BD66">
        <v>6.7472323318097596</v>
      </c>
      <c r="BE66">
        <v>6.2626665940712201</v>
      </c>
      <c r="BF66">
        <v>6.5558471707888799</v>
      </c>
      <c r="BG66">
        <v>5.7978478687026902</v>
      </c>
      <c r="BH66">
        <v>8.0601524282386503</v>
      </c>
      <c r="BI66">
        <v>6.5827915934960997</v>
      </c>
      <c r="BJ66">
        <v>7.9047131376769304</v>
      </c>
      <c r="BK66">
        <v>5.1422994359140404</v>
      </c>
      <c r="BL66">
        <v>5.0898253180566604</v>
      </c>
      <c r="BM66">
        <v>5.8314082792059603</v>
      </c>
      <c r="BN66">
        <v>5.7192810694261498</v>
      </c>
      <c r="BO66">
        <v>4.7653915585513902</v>
      </c>
      <c r="BP66">
        <v>5.2518255872015596</v>
      </c>
      <c r="BQ66">
        <v>2.1159097508876799</v>
      </c>
      <c r="BR66">
        <v>3.27293992518582</v>
      </c>
      <c r="BS66">
        <v>5.1898107121243102</v>
      </c>
      <c r="BT66">
        <v>2.55557525450291</v>
      </c>
      <c r="BU66">
        <v>4.5051872526074597</v>
      </c>
      <c r="BV66">
        <v>4.77558338416664</v>
      </c>
      <c r="BW66">
        <v>3.08082461118275</v>
      </c>
      <c r="BX66">
        <v>4.09951533248449</v>
      </c>
      <c r="BY66">
        <v>1.8799480377006099</v>
      </c>
      <c r="BZ66">
        <v>1.98594975697964</v>
      </c>
      <c r="CA66">
        <v>5.4288345294610796</v>
      </c>
      <c r="CB66">
        <v>6.2152204104701196</v>
      </c>
      <c r="CC66">
        <v>6.0630346891390401</v>
      </c>
      <c r="CD66">
        <v>5.6114619330532101</v>
      </c>
      <c r="CE66">
        <v>6.4909608782066197</v>
      </c>
      <c r="CG66">
        <v>5.7313312687347997</v>
      </c>
      <c r="CH66">
        <v>2.9892936372790402</v>
      </c>
      <c r="CI66">
        <v>3.2614746712743301</v>
      </c>
      <c r="CJ66">
        <v>2.95754014991119</v>
      </c>
      <c r="CK66">
        <v>4.0369368294801697</v>
      </c>
      <c r="CL66">
        <v>2.8206526499336202</v>
      </c>
      <c r="CM66">
        <v>6.2351053669124399</v>
      </c>
      <c r="CN66">
        <v>6.7239328052149601</v>
      </c>
      <c r="CO66">
        <v>4.0610253231244098</v>
      </c>
      <c r="CP66">
        <v>3.9318342960617798</v>
      </c>
      <c r="CQ66">
        <v>3.1949032004510398</v>
      </c>
      <c r="CR66">
        <v>3.6499034934192398</v>
      </c>
      <c r="CS66">
        <v>5.5795234510084102</v>
      </c>
      <c r="CT66">
        <v>5.5083258147182201</v>
      </c>
      <c r="CU66">
        <v>5.1922030331295401</v>
      </c>
      <c r="CV66">
        <v>5.3489240601866799</v>
      </c>
      <c r="CW66">
        <v>2.4632032580763701</v>
      </c>
    </row>
    <row r="67" spans="1:101" x14ac:dyDescent="0.45">
      <c r="A67" t="s">
        <v>141</v>
      </c>
      <c r="B67">
        <v>6.4098379898655304</v>
      </c>
      <c r="C67">
        <v>6.6513426461309404</v>
      </c>
      <c r="D67">
        <v>5.4109768270516501</v>
      </c>
      <c r="E67">
        <v>5.93829454958406</v>
      </c>
      <c r="F67">
        <v>7.4241852026802304</v>
      </c>
      <c r="G67">
        <v>6.0858701522075496</v>
      </c>
      <c r="H67">
        <v>6.0462548298650596</v>
      </c>
      <c r="I67">
        <v>7.2542090150950997</v>
      </c>
      <c r="J67">
        <v>5.4534174905889197</v>
      </c>
      <c r="K67">
        <v>4.9181306378417204</v>
      </c>
      <c r="L67">
        <v>5.1247478846532903</v>
      </c>
      <c r="M67">
        <v>5.6191400379808902</v>
      </c>
      <c r="N67">
        <v>4.7968769723490396</v>
      </c>
      <c r="O67">
        <v>5.4383957967779404</v>
      </c>
      <c r="P67">
        <v>5.3302351876795404</v>
      </c>
      <c r="Q67">
        <v>7.4287976826159703</v>
      </c>
      <c r="R67">
        <v>6.3753041442065799</v>
      </c>
      <c r="S67">
        <v>5.2691117661176801</v>
      </c>
      <c r="T67">
        <v>7.3204537518676904</v>
      </c>
      <c r="U67">
        <v>4.5925665932429798</v>
      </c>
      <c r="V67">
        <v>6.8806248450355296</v>
      </c>
      <c r="W67">
        <v>3.9991425253786299</v>
      </c>
      <c r="X67">
        <v>4.9797493143600704</v>
      </c>
      <c r="Y67">
        <v>5.40778665908039</v>
      </c>
      <c r="Z67">
        <v>6.8542530362137697</v>
      </c>
      <c r="AA67">
        <v>6.40812498456991</v>
      </c>
      <c r="AB67">
        <v>6.5542007180505202</v>
      </c>
      <c r="AC67">
        <v>4.9766727850839203</v>
      </c>
      <c r="AD67">
        <v>6.36372515692657</v>
      </c>
      <c r="AE67">
        <v>4.5764310162927302</v>
      </c>
      <c r="AF67">
        <v>5.4708732050479503</v>
      </c>
      <c r="AG67">
        <v>3.9498221904730002</v>
      </c>
      <c r="AH67">
        <v>3.96215249084094</v>
      </c>
      <c r="AI67">
        <v>3.2286038588399699</v>
      </c>
      <c r="AJ67">
        <v>2.5597673925644702</v>
      </c>
      <c r="AK67">
        <v>3.5102970402666198</v>
      </c>
      <c r="AL67">
        <v>6.9476279049659597</v>
      </c>
      <c r="AM67">
        <v>3.7746357956894299</v>
      </c>
      <c r="AN67">
        <v>3.5752353987697898</v>
      </c>
      <c r="AO67">
        <v>4.8037304056561503</v>
      </c>
      <c r="AP67">
        <v>4.5635526036677101</v>
      </c>
      <c r="AQ67">
        <v>4.3156970756209301</v>
      </c>
      <c r="AR67">
        <v>2.8600620921490001</v>
      </c>
      <c r="AS67">
        <v>2.6295792530912401</v>
      </c>
      <c r="AT67">
        <v>3.4882319717245802</v>
      </c>
      <c r="AU67">
        <v>2.6459141161131998</v>
      </c>
      <c r="AV67">
        <v>5.3588023937757496</v>
      </c>
      <c r="AW67">
        <v>5.7807067405868304</v>
      </c>
      <c r="AX67">
        <v>6.01442671911453</v>
      </c>
      <c r="AZ67">
        <v>4.3585099498520403</v>
      </c>
      <c r="BA67">
        <v>3.6329690855629</v>
      </c>
      <c r="BB67">
        <v>4.6372571693901401</v>
      </c>
      <c r="BC67">
        <v>4.8607651956962901</v>
      </c>
      <c r="BD67">
        <v>4.6737753609357799</v>
      </c>
      <c r="BE67">
        <v>5.0490395003956001</v>
      </c>
      <c r="BF67">
        <v>3.3189459358200999</v>
      </c>
      <c r="BG67">
        <v>4.1443089724207001</v>
      </c>
      <c r="BH67">
        <v>4.2890842099734199</v>
      </c>
      <c r="BI67">
        <v>3.8557562979197799</v>
      </c>
      <c r="BJ67">
        <v>3.3243742233466298</v>
      </c>
      <c r="BK67">
        <v>5.0726871343809901</v>
      </c>
      <c r="BL67">
        <v>6.7255197375294804</v>
      </c>
      <c r="BM67">
        <v>4.20916130648334</v>
      </c>
      <c r="BN67">
        <v>4.9631133925025699</v>
      </c>
      <c r="BO67">
        <v>5.4191043147757396</v>
      </c>
      <c r="BP67">
        <v>6.7050627061639201</v>
      </c>
      <c r="BQ67">
        <v>6.84610788629805</v>
      </c>
      <c r="BR67">
        <v>6.3684318282941899</v>
      </c>
      <c r="BS67">
        <v>5.8735605660555601</v>
      </c>
      <c r="BT67">
        <v>6.4495567016204198</v>
      </c>
      <c r="BU67">
        <v>5.7529794196366097</v>
      </c>
      <c r="BV67">
        <v>4.8191350233677097</v>
      </c>
      <c r="BW67">
        <v>8.1825433388550408</v>
      </c>
      <c r="BX67">
        <v>8.7027181973054404</v>
      </c>
      <c r="BY67">
        <v>7.55826415954298</v>
      </c>
      <c r="BZ67">
        <v>6.7768382659678004</v>
      </c>
      <c r="CA67">
        <v>3.88090565300823</v>
      </c>
      <c r="CB67">
        <v>4.1561788457997002</v>
      </c>
      <c r="CC67">
        <v>5.5795194248530899</v>
      </c>
      <c r="CD67">
        <v>4.6942160062600102</v>
      </c>
      <c r="CE67">
        <v>4.7875929494034004</v>
      </c>
      <c r="CF67">
        <v>7.0909166680354598</v>
      </c>
      <c r="CG67">
        <v>5.1729248847857603</v>
      </c>
      <c r="CH67">
        <v>8.5973093768806592</v>
      </c>
      <c r="CI67">
        <v>7.1772479676327103</v>
      </c>
      <c r="CJ67">
        <v>7.3412486157755303</v>
      </c>
      <c r="CK67">
        <v>9.2836210606859897</v>
      </c>
      <c r="CL67">
        <v>6.5064401132605401</v>
      </c>
      <c r="CM67">
        <v>4.8901760101329401</v>
      </c>
      <c r="CN67">
        <v>5.44962953253071</v>
      </c>
      <c r="CO67">
        <v>8.1617204261305591</v>
      </c>
      <c r="CP67">
        <v>7.2615514186108499</v>
      </c>
      <c r="CQ67">
        <v>6.9891646489421202</v>
      </c>
      <c r="CR67">
        <v>7.3130570153039303</v>
      </c>
      <c r="CS67">
        <v>9.0982851106032392</v>
      </c>
      <c r="CT67">
        <v>5.1453150370883201</v>
      </c>
      <c r="CU67">
        <v>6.6986990783995903</v>
      </c>
      <c r="CV67">
        <v>5.0479113861064402</v>
      </c>
      <c r="CW67">
        <v>6.5227793453161</v>
      </c>
    </row>
    <row r="68" spans="1:101" x14ac:dyDescent="0.45">
      <c r="A68" t="s">
        <v>159</v>
      </c>
      <c r="B68">
        <v>6.4638418297370803</v>
      </c>
      <c r="C68">
        <v>5.8788610369121796</v>
      </c>
      <c r="D68">
        <v>8.3381641119699008</v>
      </c>
      <c r="E68">
        <v>7.4462673215428996</v>
      </c>
      <c r="F68">
        <v>7.2554784278387299</v>
      </c>
      <c r="G68">
        <v>6.9863797898335296</v>
      </c>
      <c r="H68">
        <v>6.1498480359458796</v>
      </c>
      <c r="I68">
        <v>6.2237198041604902</v>
      </c>
      <c r="J68">
        <v>7.5052391562959997</v>
      </c>
      <c r="K68">
        <v>8.1033505260694501</v>
      </c>
      <c r="L68">
        <v>9.5010399135808896</v>
      </c>
      <c r="M68">
        <v>5.9996362340490297</v>
      </c>
      <c r="N68">
        <v>8.4880562577445993</v>
      </c>
      <c r="O68">
        <v>6.7713181624288197</v>
      </c>
      <c r="P68">
        <v>7.7451590213949402</v>
      </c>
      <c r="Q68">
        <v>4.7535488813111302</v>
      </c>
      <c r="R68">
        <v>7.0932424676122601</v>
      </c>
      <c r="S68">
        <v>5.2895045015223001</v>
      </c>
      <c r="T68">
        <v>7.3893415057607204</v>
      </c>
      <c r="U68">
        <v>8.2728392048608299</v>
      </c>
      <c r="V68">
        <v>6.5002574999890399</v>
      </c>
      <c r="W68">
        <v>7.5920743502072199</v>
      </c>
      <c r="X68">
        <v>6.6458652539257903</v>
      </c>
      <c r="Y68">
        <v>7.0988694204145499</v>
      </c>
      <c r="Z68">
        <v>6.5492587493162997</v>
      </c>
      <c r="AA68">
        <v>5.29542180795519</v>
      </c>
      <c r="AB68">
        <v>5.3598133932055099</v>
      </c>
      <c r="AC68">
        <v>6.8653790427344799</v>
      </c>
      <c r="AD68">
        <v>7.2063705541343896</v>
      </c>
      <c r="AE68">
        <v>8.6810498298815499</v>
      </c>
      <c r="AF68">
        <v>6.3582245311628904</v>
      </c>
      <c r="AG68">
        <v>6.5188082986520799</v>
      </c>
      <c r="AH68">
        <v>6.29824498232749</v>
      </c>
      <c r="AI68">
        <v>9.0071080624764495</v>
      </c>
      <c r="AJ68">
        <v>8.2553105977997294</v>
      </c>
      <c r="AK68">
        <v>10.713431584951699</v>
      </c>
      <c r="AL68">
        <v>7.6806290303625202</v>
      </c>
      <c r="AM68">
        <v>8.0246190245766602</v>
      </c>
      <c r="AN68">
        <v>10.001553392123199</v>
      </c>
      <c r="AO68">
        <v>5.3942446057841602</v>
      </c>
      <c r="AP68">
        <v>6.2123858028246799</v>
      </c>
      <c r="AQ68">
        <v>9.2529388468721905</v>
      </c>
      <c r="AR68">
        <v>9.67502126546227</v>
      </c>
      <c r="AS68">
        <v>8.5006964933791096</v>
      </c>
      <c r="AT68">
        <v>8.2614073795948002</v>
      </c>
      <c r="AU68">
        <v>8.1484584480779905</v>
      </c>
      <c r="AV68">
        <v>5.0472849584147497</v>
      </c>
      <c r="AW68">
        <v>7.8267951576228798</v>
      </c>
      <c r="AX68">
        <v>7.7294943508228302</v>
      </c>
      <c r="AY68">
        <v>9.2836210606859897</v>
      </c>
      <c r="AZ68">
        <v>7.7610819241337801</v>
      </c>
      <c r="BA68">
        <v>9.5668445838197993</v>
      </c>
      <c r="BB68">
        <v>7.8634923967721999</v>
      </c>
      <c r="BC68">
        <v>7.5307801623010997</v>
      </c>
      <c r="BD68">
        <v>9.8875380357660703</v>
      </c>
      <c r="BE68">
        <v>9.0198410560126803</v>
      </c>
      <c r="BF68">
        <v>9.3300809990525799</v>
      </c>
      <c r="BG68">
        <v>7.9496554499169099</v>
      </c>
      <c r="BH68">
        <v>11.0788071022446</v>
      </c>
      <c r="BI68">
        <v>9.1904902171199705</v>
      </c>
      <c r="BJ68">
        <v>10.717287394521501</v>
      </c>
      <c r="BK68">
        <v>6.7889782299439903</v>
      </c>
      <c r="BL68">
        <v>6.5977314999855796</v>
      </c>
      <c r="BM68">
        <v>8.3189485551777302</v>
      </c>
      <c r="BN68">
        <v>7.6331788253796802</v>
      </c>
      <c r="BO68">
        <v>6.8433987288167097</v>
      </c>
      <c r="BP68">
        <v>6.79078554797736</v>
      </c>
      <c r="BQ68">
        <v>3.9665342751422599</v>
      </c>
      <c r="BR68">
        <v>4.2937151056122103</v>
      </c>
      <c r="BS68">
        <v>7.1238310665403599</v>
      </c>
      <c r="BT68">
        <v>4.8111625509560101</v>
      </c>
      <c r="BU68">
        <v>6.7179079785180704</v>
      </c>
      <c r="BV68">
        <v>6.3551255255874501</v>
      </c>
      <c r="BW68">
        <v>2.8131719904635499</v>
      </c>
      <c r="BX68">
        <v>4.9692519552841299</v>
      </c>
      <c r="BY68">
        <v>3.6756354738692698</v>
      </c>
      <c r="BZ68">
        <v>4.60408061347459</v>
      </c>
      <c r="CA68">
        <v>8.0739778068858108</v>
      </c>
      <c r="CB68">
        <v>8.9888070903191597</v>
      </c>
      <c r="CC68">
        <v>8.2829560321088707</v>
      </c>
      <c r="CD68">
        <v>8.0352608659826004</v>
      </c>
      <c r="CE68">
        <v>8.9732638095484898</v>
      </c>
      <c r="CF68">
        <v>4.0369368294801697</v>
      </c>
      <c r="CG68">
        <v>8.5645395590560707</v>
      </c>
      <c r="CH68">
        <v>3.2091030895677402</v>
      </c>
      <c r="CI68">
        <v>3.0668071288903902</v>
      </c>
      <c r="CJ68">
        <v>3.04169710799097</v>
      </c>
      <c r="CL68">
        <v>4.0069903787664201</v>
      </c>
      <c r="CM68">
        <v>7.9148223135993101</v>
      </c>
      <c r="CN68">
        <v>9.91926484840738</v>
      </c>
      <c r="CO68">
        <v>3.3659262595258999</v>
      </c>
      <c r="CP68">
        <v>4.1598146170232404</v>
      </c>
      <c r="CQ68">
        <v>4.2929665829605899</v>
      </c>
      <c r="CR68">
        <v>4.5854351176312997</v>
      </c>
      <c r="CS68">
        <v>5.4187655023951198</v>
      </c>
      <c r="CT68">
        <v>7.31135296743075</v>
      </c>
      <c r="CU68">
        <v>5.77410565635354</v>
      </c>
      <c r="CV68">
        <v>7.5828045927774603</v>
      </c>
      <c r="CW68">
        <v>4.8568522503314897</v>
      </c>
    </row>
    <row r="69" spans="1:101" x14ac:dyDescent="0.45">
      <c r="A69" t="s">
        <v>38</v>
      </c>
      <c r="B69">
        <v>6.55671773755925</v>
      </c>
      <c r="C69">
        <v>5.9596525186983396</v>
      </c>
      <c r="D69">
        <v>6.7162308859562003</v>
      </c>
      <c r="E69">
        <v>4.4850024340046097</v>
      </c>
      <c r="F69">
        <v>8.0320337924509406</v>
      </c>
      <c r="G69">
        <v>6.0499996916635101</v>
      </c>
      <c r="H69">
        <v>6.2714105600084302</v>
      </c>
      <c r="I69">
        <v>7.1044043461502699</v>
      </c>
      <c r="J69">
        <v>5.4417243918956197</v>
      </c>
      <c r="K69">
        <v>3.1714595804818102</v>
      </c>
      <c r="M69">
        <v>5.7700268120004896</v>
      </c>
      <c r="N69">
        <v>2.8571390326687398</v>
      </c>
      <c r="O69">
        <v>4.2695051132363702</v>
      </c>
      <c r="P69">
        <v>4.3933228647101101</v>
      </c>
      <c r="Q69">
        <v>8.0195211308242609</v>
      </c>
      <c r="R69">
        <v>5.8272843862204802</v>
      </c>
      <c r="S69">
        <v>5.8610049121145602</v>
      </c>
      <c r="T69">
        <v>4.8833236638130604</v>
      </c>
      <c r="U69">
        <v>5.3283136040925898</v>
      </c>
      <c r="V69">
        <v>7.4710331725563499</v>
      </c>
      <c r="W69">
        <v>4.8361104073498602</v>
      </c>
      <c r="X69">
        <v>4.5689768920886999</v>
      </c>
      <c r="Y69">
        <v>5.0038672901560801</v>
      </c>
      <c r="Z69">
        <v>6.8905628515318398</v>
      </c>
      <c r="AA69">
        <v>7.5454953669826201</v>
      </c>
      <c r="AB69">
        <v>7.9169579036837501</v>
      </c>
      <c r="AC69">
        <v>5.2562729680286697</v>
      </c>
      <c r="AD69">
        <v>7.1746098110325001</v>
      </c>
      <c r="AE69">
        <v>5.7462198731155096</v>
      </c>
      <c r="AF69">
        <v>6.59977905114987</v>
      </c>
      <c r="AG69">
        <v>4.9906477939981304</v>
      </c>
      <c r="AH69">
        <v>4.0747527149336502</v>
      </c>
      <c r="AI69">
        <v>4.77136557408671</v>
      </c>
      <c r="AJ69">
        <v>4.7031305252137399</v>
      </c>
      <c r="AK69">
        <v>4.3401325745958097</v>
      </c>
      <c r="AL69">
        <v>5.8164600089845804</v>
      </c>
      <c r="AM69">
        <v>5.6110945467459201</v>
      </c>
      <c r="AN69">
        <v>5.4317264005885901</v>
      </c>
      <c r="AO69">
        <v>6.0491939480842802</v>
      </c>
      <c r="AP69">
        <v>5.1144890288834901</v>
      </c>
      <c r="AQ69">
        <v>4.9148572781836304</v>
      </c>
      <c r="AR69">
        <v>4.1907764590543302</v>
      </c>
      <c r="AS69">
        <v>4.1231686342313703</v>
      </c>
      <c r="AT69">
        <v>4.6385473077710699</v>
      </c>
      <c r="AU69">
        <v>4.12517298177728</v>
      </c>
      <c r="AV69">
        <v>5.6804885003264696</v>
      </c>
      <c r="AW69">
        <v>7.5164952056058203</v>
      </c>
      <c r="AX69">
        <v>6.92649614345265</v>
      </c>
      <c r="AY69">
        <v>5.1247478846532903</v>
      </c>
      <c r="AZ69">
        <v>4.19646366795559</v>
      </c>
      <c r="BA69">
        <v>3.74329952309014</v>
      </c>
      <c r="BB69">
        <v>3.8992544727676202</v>
      </c>
      <c r="BC69">
        <v>6.1092117110276298</v>
      </c>
      <c r="BD69">
        <v>4.3208869911758399</v>
      </c>
      <c r="BE69">
        <v>4.7820065576115303</v>
      </c>
      <c r="BF69">
        <v>3.8235384006832298</v>
      </c>
      <c r="BG69">
        <v>3.97962345710221</v>
      </c>
      <c r="BH69">
        <v>4.82539908045411</v>
      </c>
      <c r="BI69">
        <v>2.8745907190365498</v>
      </c>
      <c r="BJ69">
        <v>4.2099982461871601</v>
      </c>
      <c r="BK69">
        <v>4.3656566998873396</v>
      </c>
      <c r="BL69">
        <v>5.9579339750507696</v>
      </c>
      <c r="BM69">
        <v>4.3062142344145702</v>
      </c>
      <c r="BN69">
        <v>4.8864775639497902</v>
      </c>
      <c r="BO69">
        <v>4.7598359522729696</v>
      </c>
      <c r="BP69">
        <v>5.09804118316654</v>
      </c>
      <c r="BQ69">
        <v>6.8689305478845499</v>
      </c>
      <c r="BR69">
        <v>7.18771672770088</v>
      </c>
      <c r="BS69">
        <v>5.5662965494330603</v>
      </c>
      <c r="BT69">
        <v>6.8520491895904998</v>
      </c>
      <c r="BU69">
        <v>5.4143536438806796</v>
      </c>
      <c r="BV69">
        <v>5.6289027399381402</v>
      </c>
      <c r="BW69">
        <v>8.2250187078942805</v>
      </c>
      <c r="BX69">
        <v>8.7402035323649692</v>
      </c>
      <c r="BY69">
        <v>7.8249969874524101</v>
      </c>
      <c r="BZ69">
        <v>6.7004802964688697</v>
      </c>
      <c r="CA69">
        <v>4.8185328420043998</v>
      </c>
      <c r="CB69">
        <v>5.1030731480987397</v>
      </c>
      <c r="CC69">
        <v>6.7358057330059804</v>
      </c>
      <c r="CD69">
        <v>6.07509090457215</v>
      </c>
      <c r="CE69">
        <v>6.7271619940125298</v>
      </c>
      <c r="CF69">
        <v>6.9334234113464204</v>
      </c>
      <c r="CG69">
        <v>4.9881166418268901</v>
      </c>
      <c r="CH69">
        <v>9.1179581094511004</v>
      </c>
      <c r="CI69">
        <v>8.1765758267661894</v>
      </c>
      <c r="CJ69">
        <v>7.9539483730586102</v>
      </c>
      <c r="CK69">
        <v>9.5010399135808896</v>
      </c>
      <c r="CL69">
        <v>7.0301946111381897</v>
      </c>
      <c r="CM69">
        <v>4.6669440898531596</v>
      </c>
      <c r="CN69">
        <v>3.89891829699362</v>
      </c>
      <c r="CO69">
        <v>8.9538531945850295</v>
      </c>
      <c r="CP69">
        <v>7.4787095448869598</v>
      </c>
      <c r="CQ69">
        <v>7.4323551771502299</v>
      </c>
      <c r="CR69">
        <v>7.3937845489716603</v>
      </c>
      <c r="CS69">
        <v>10.093129526409401</v>
      </c>
      <c r="CT69">
        <v>4.5898075360640602</v>
      </c>
      <c r="CU69">
        <v>7.1751842676438704</v>
      </c>
      <c r="CV69">
        <v>5.4168707175322997</v>
      </c>
      <c r="CW69">
        <v>6.36392644560354</v>
      </c>
    </row>
    <row r="70" spans="1:101" x14ac:dyDescent="0.45">
      <c r="A70" t="s">
        <v>130</v>
      </c>
      <c r="B70">
        <v>6.5697523447071902</v>
      </c>
      <c r="C70">
        <v>5.0410651599276397</v>
      </c>
      <c r="D70">
        <v>5.0699117183795597</v>
      </c>
      <c r="E70">
        <v>3.8565308218187901</v>
      </c>
      <c r="F70">
        <v>7.1157518482825397</v>
      </c>
      <c r="G70">
        <v>5.0331159107658303</v>
      </c>
      <c r="H70">
        <v>5.1200985547229196</v>
      </c>
      <c r="I70">
        <v>6.0855720782714702</v>
      </c>
      <c r="J70">
        <v>4.64987646905929</v>
      </c>
      <c r="K70">
        <v>3.96526924917704</v>
      </c>
      <c r="L70">
        <v>4.3933228647101101</v>
      </c>
      <c r="M70">
        <v>5.7297916959702597</v>
      </c>
      <c r="N70">
        <v>4.8673738295178701</v>
      </c>
      <c r="O70">
        <v>4.0292833957563303</v>
      </c>
      <c r="Q70">
        <v>6.75136474584603</v>
      </c>
      <c r="R70">
        <v>5.9712931329242602</v>
      </c>
      <c r="S70">
        <v>4.7324366370780204</v>
      </c>
      <c r="T70">
        <v>5.7813267500235801</v>
      </c>
      <c r="U70">
        <v>4.5672546892089798</v>
      </c>
      <c r="V70">
        <v>6.2862211287622198</v>
      </c>
      <c r="W70">
        <v>4.0280023216778904</v>
      </c>
      <c r="X70">
        <v>4.9487919696596396</v>
      </c>
      <c r="Y70">
        <v>3.4137180161794598</v>
      </c>
      <c r="Z70">
        <v>6.1623700880844599</v>
      </c>
      <c r="AA70">
        <v>6.03054215042539</v>
      </c>
      <c r="AB70">
        <v>6.9833517863565904</v>
      </c>
      <c r="AC70">
        <v>4.1313948387206603</v>
      </c>
      <c r="AD70">
        <v>6.01077114589721</v>
      </c>
      <c r="AE70">
        <v>3.90977708540641</v>
      </c>
      <c r="AF70">
        <v>6.2248101221532499</v>
      </c>
      <c r="AG70">
        <v>4.8044510514607</v>
      </c>
      <c r="AH70">
        <v>3.8860603230396902</v>
      </c>
      <c r="AI70">
        <v>4.66934551054461</v>
      </c>
      <c r="AJ70">
        <v>5.3421831481463498</v>
      </c>
      <c r="AK70">
        <v>5.0966683564839403</v>
      </c>
      <c r="AL70">
        <v>5.6114984147555003</v>
      </c>
      <c r="AM70">
        <v>5.2504457867585703</v>
      </c>
      <c r="AN70">
        <v>5.59510708737165</v>
      </c>
      <c r="AO70">
        <v>4.8550621281894504</v>
      </c>
      <c r="AP70">
        <v>4.9028077048620897</v>
      </c>
      <c r="AQ70">
        <v>6.0426593305643204</v>
      </c>
      <c r="AR70">
        <v>4.6579974710360403</v>
      </c>
      <c r="AS70">
        <v>4.1727700391518301</v>
      </c>
      <c r="AT70">
        <v>5.2153353044042898</v>
      </c>
      <c r="AU70">
        <v>4.4176646617414201</v>
      </c>
      <c r="AV70">
        <v>5.2328721317946698</v>
      </c>
      <c r="AW70">
        <v>8.2458755986428809</v>
      </c>
      <c r="AX70">
        <v>7.7898797585456601</v>
      </c>
      <c r="AY70">
        <v>5.3302351876795404</v>
      </c>
      <c r="AZ70">
        <v>5.54090528810511</v>
      </c>
      <c r="BA70">
        <v>4.8781153775266697</v>
      </c>
      <c r="BB70">
        <v>5.0790540104917898</v>
      </c>
      <c r="BC70">
        <v>5.5426688109170401</v>
      </c>
      <c r="BD70">
        <v>4.3023236192221104</v>
      </c>
      <c r="BE70">
        <v>4.4537150397421499</v>
      </c>
      <c r="BF70">
        <v>4.8122281002383804</v>
      </c>
      <c r="BG70">
        <v>3.8289903414437299</v>
      </c>
      <c r="BH70">
        <v>6.0410917891413698</v>
      </c>
      <c r="BI70">
        <v>3.8591899666701002</v>
      </c>
      <c r="BJ70">
        <v>5.52660518800836</v>
      </c>
      <c r="BK70">
        <v>4.1992159643805502</v>
      </c>
      <c r="BL70">
        <v>5.26063591437675</v>
      </c>
      <c r="BM70">
        <v>4.3733084885265203</v>
      </c>
      <c r="BN70">
        <v>3.57151175987463</v>
      </c>
      <c r="BO70">
        <v>4.5646596787068097</v>
      </c>
      <c r="BP70">
        <v>5.6323749598678701</v>
      </c>
      <c r="BQ70">
        <v>5.1097811382401801</v>
      </c>
      <c r="BR70">
        <v>5.5091154976780903</v>
      </c>
      <c r="BS70">
        <v>4.4206685416839404</v>
      </c>
      <c r="BT70">
        <v>5.91551725140285</v>
      </c>
      <c r="BU70">
        <v>5.2779127509792296</v>
      </c>
      <c r="BV70">
        <v>5.2662043115185799</v>
      </c>
      <c r="BW70">
        <v>6.2855016484822999</v>
      </c>
      <c r="BX70">
        <v>7.1288424468448603</v>
      </c>
      <c r="BY70">
        <v>5.9004516880758899</v>
      </c>
      <c r="BZ70">
        <v>5.0424560367584901</v>
      </c>
      <c r="CA70">
        <v>5.0152700012434499</v>
      </c>
      <c r="CB70">
        <v>4.1609687373813804</v>
      </c>
      <c r="CC70">
        <v>6.1694284011418397</v>
      </c>
      <c r="CD70">
        <v>5.0637023859293002</v>
      </c>
      <c r="CE70">
        <v>6.5745748069778296</v>
      </c>
      <c r="CF70">
        <v>5.3693972195464603</v>
      </c>
      <c r="CG70">
        <v>5.4158328066029604</v>
      </c>
      <c r="CH70">
        <v>7.3708367885569999</v>
      </c>
      <c r="CI70">
        <v>6.5790277085919104</v>
      </c>
      <c r="CJ70">
        <v>6.2505892944249899</v>
      </c>
      <c r="CK70">
        <v>7.7451590213949402</v>
      </c>
      <c r="CL70">
        <v>5.2394837190605204</v>
      </c>
      <c r="CM70">
        <v>5.2884165145714697</v>
      </c>
      <c r="CN70">
        <v>5.4385499499357497</v>
      </c>
      <c r="CO70">
        <v>7.2658438093975803</v>
      </c>
      <c r="CP70">
        <v>5.7950334751141099</v>
      </c>
      <c r="CQ70">
        <v>5.7923059363801297</v>
      </c>
      <c r="CR70">
        <v>6.3788163726620004</v>
      </c>
      <c r="CS70">
        <v>8.8078601801417502</v>
      </c>
      <c r="CT70">
        <v>5.81413062644073</v>
      </c>
      <c r="CU70">
        <v>7.2209627446719296</v>
      </c>
      <c r="CV70">
        <v>5.2484753274564504</v>
      </c>
      <c r="CW70">
        <v>5.0923224676013099</v>
      </c>
    </row>
    <row r="71" spans="1:101" x14ac:dyDescent="0.45">
      <c r="A71" t="s">
        <v>100</v>
      </c>
      <c r="B71">
        <v>6.5898065067230602</v>
      </c>
      <c r="C71">
        <v>5.6688104999108804</v>
      </c>
      <c r="D71">
        <v>6.6198820684478399</v>
      </c>
      <c r="E71">
        <v>6.3330339728444898</v>
      </c>
      <c r="F71">
        <v>6.3361226960458197</v>
      </c>
      <c r="G71">
        <v>6.6295758380251897</v>
      </c>
      <c r="H71">
        <v>5.5338109632064603</v>
      </c>
      <c r="I71">
        <v>6.4725644524337103</v>
      </c>
      <c r="J71">
        <v>6.4239439359874497</v>
      </c>
      <c r="K71">
        <v>5.3424554438297402</v>
      </c>
      <c r="L71">
        <v>6.36392644560354</v>
      </c>
      <c r="M71">
        <v>5.48637556681585</v>
      </c>
      <c r="N71">
        <v>6.0406293847341797</v>
      </c>
      <c r="O71">
        <v>4.3995031922657901</v>
      </c>
      <c r="P71">
        <v>5.0923224676013099</v>
      </c>
      <c r="Q71">
        <v>6.2285098533346597</v>
      </c>
      <c r="R71">
        <v>6.4272781446845899</v>
      </c>
      <c r="S71">
        <v>4.4421570518299198</v>
      </c>
      <c r="T71">
        <v>6.2668226503489999</v>
      </c>
      <c r="U71">
        <v>5.9752390707195699</v>
      </c>
      <c r="V71">
        <v>6.2100778871716802</v>
      </c>
      <c r="W71">
        <v>5.6406454925156098</v>
      </c>
      <c r="X71">
        <v>4.8770876931642402</v>
      </c>
      <c r="Y71">
        <v>5.46943406180484</v>
      </c>
      <c r="Z71">
        <v>6.6877697983645801</v>
      </c>
      <c r="AA71">
        <v>5.7974972494966499</v>
      </c>
      <c r="AB71">
        <v>5.6167313630314402</v>
      </c>
      <c r="AC71">
        <v>5.5262302445114004</v>
      </c>
      <c r="AD71">
        <v>6.8401981450850098</v>
      </c>
      <c r="AE71">
        <v>6.4392124578138601</v>
      </c>
      <c r="AF71">
        <v>6.1802275615240498</v>
      </c>
      <c r="AG71">
        <v>5.0737808491059901</v>
      </c>
      <c r="AH71">
        <v>3.81167033905635</v>
      </c>
      <c r="AI71">
        <v>6.5324792894831401</v>
      </c>
      <c r="AJ71">
        <v>6.0108755305864996</v>
      </c>
      <c r="AK71">
        <v>7.2822866423192201</v>
      </c>
      <c r="AL71">
        <v>6.6477490110211903</v>
      </c>
      <c r="AM71">
        <v>6.2016169768729199</v>
      </c>
      <c r="AN71">
        <v>7.4153364076661399</v>
      </c>
      <c r="AO71">
        <v>3.9054439368552498</v>
      </c>
      <c r="AP71">
        <v>4.1574802006603901</v>
      </c>
      <c r="AQ71">
        <v>6.3558425864371699</v>
      </c>
      <c r="AR71">
        <v>6.2442929955713904</v>
      </c>
      <c r="AS71">
        <v>5.7051574531767004</v>
      </c>
      <c r="AT71">
        <v>5.9567149985392804</v>
      </c>
      <c r="AU71">
        <v>5.2551077184833899</v>
      </c>
      <c r="AV71">
        <v>3.6941913472442001</v>
      </c>
      <c r="AW71">
        <v>7.3971235654994301</v>
      </c>
      <c r="AX71">
        <v>6.7415863654055403</v>
      </c>
      <c r="AY71">
        <v>6.5227793453161</v>
      </c>
      <c r="AZ71">
        <v>5.8759012320822599</v>
      </c>
      <c r="BA71">
        <v>6.2179570693592803</v>
      </c>
      <c r="BB71">
        <v>5.5903848355604904</v>
      </c>
      <c r="BC71">
        <v>6.0460066846689298</v>
      </c>
      <c r="BD71">
        <v>6.5147653396067797</v>
      </c>
      <c r="BE71">
        <v>6.4782981751876099</v>
      </c>
      <c r="BF71">
        <v>6.0022801730033404</v>
      </c>
      <c r="BG71">
        <v>5.8012668069607498</v>
      </c>
      <c r="BH71">
        <v>7.6061723845290201</v>
      </c>
      <c r="BI71">
        <v>5.5902342295315401</v>
      </c>
      <c r="BJ71">
        <v>7.3022002771955803</v>
      </c>
      <c r="BK71">
        <v>5.1964577678932002</v>
      </c>
      <c r="BL71">
        <v>5.7251181671367997</v>
      </c>
      <c r="BM71">
        <v>5.1866453275967199</v>
      </c>
      <c r="BN71">
        <v>5.6878959722204696</v>
      </c>
      <c r="BO71">
        <v>5.3225808886324897</v>
      </c>
      <c r="BP71">
        <v>5.72396751335868</v>
      </c>
      <c r="BQ71">
        <v>3.7014069563062502</v>
      </c>
      <c r="BR71">
        <v>3.7966493285367999</v>
      </c>
      <c r="BS71">
        <v>5.5547540631629797</v>
      </c>
      <c r="BT71">
        <v>3.2628084433510698</v>
      </c>
      <c r="BU71">
        <v>5.1454803365721498</v>
      </c>
      <c r="BV71">
        <v>5.14829290762352</v>
      </c>
      <c r="BW71">
        <v>4.3103706717550097</v>
      </c>
      <c r="BX71">
        <v>5.5792784854800299</v>
      </c>
      <c r="BY71">
        <v>3.2518964921823001</v>
      </c>
      <c r="BZ71">
        <v>2.9059364208382998</v>
      </c>
      <c r="CA71">
        <v>5.0166155337469904</v>
      </c>
      <c r="CB71">
        <v>5.5597877722499502</v>
      </c>
      <c r="CC71">
        <v>5.9120362227324801</v>
      </c>
      <c r="CD71">
        <v>5.42604887556198</v>
      </c>
      <c r="CE71">
        <v>6.2123122928480496</v>
      </c>
      <c r="CF71">
        <v>2.4632032580763701</v>
      </c>
      <c r="CG71">
        <v>5.1916961848755401</v>
      </c>
      <c r="CH71">
        <v>4.2780312063538197</v>
      </c>
      <c r="CI71">
        <v>3.9810878589919101</v>
      </c>
      <c r="CJ71">
        <v>3.3174369165280799</v>
      </c>
      <c r="CK71">
        <v>4.8568522503314897</v>
      </c>
      <c r="CL71">
        <v>2.0750725901178102</v>
      </c>
      <c r="CM71">
        <v>5.1117913814410603</v>
      </c>
      <c r="CN71">
        <v>5.9820151165459299</v>
      </c>
      <c r="CO71">
        <v>4.5988806409049401</v>
      </c>
      <c r="CP71">
        <v>3.00466520164299</v>
      </c>
      <c r="CQ71">
        <v>2.1576353679561602</v>
      </c>
      <c r="CR71">
        <v>2.8476238529191198</v>
      </c>
      <c r="CS71">
        <v>5.4940518177695301</v>
      </c>
      <c r="CT71">
        <v>4.429058149197</v>
      </c>
      <c r="CU71">
        <v>3.7165515912105498</v>
      </c>
      <c r="CV71">
        <v>4.2059118180701702</v>
      </c>
    </row>
    <row r="72" spans="1:101" x14ac:dyDescent="0.45">
      <c r="A72" t="s">
        <v>74</v>
      </c>
      <c r="B72">
        <v>6.5935750508156401</v>
      </c>
      <c r="C72">
        <v>7.7340882218959504</v>
      </c>
      <c r="D72">
        <v>7.92145008014624</v>
      </c>
      <c r="E72">
        <v>7.4779059479647696</v>
      </c>
      <c r="F72">
        <v>7.7727815335144204</v>
      </c>
      <c r="G72">
        <v>6.9472304576474402</v>
      </c>
      <c r="H72">
        <v>6.5289344388978696</v>
      </c>
      <c r="I72">
        <v>7.74400616081914</v>
      </c>
      <c r="J72">
        <v>5.1636966094862098</v>
      </c>
      <c r="K72">
        <v>7.0016613107700501</v>
      </c>
      <c r="L72">
        <v>6.92649614345265</v>
      </c>
      <c r="M72">
        <v>5.6089755393752103</v>
      </c>
      <c r="N72">
        <v>5.0481105002755298</v>
      </c>
      <c r="O72">
        <v>7.4681898270146903</v>
      </c>
      <c r="P72">
        <v>7.7898797585456601</v>
      </c>
      <c r="Q72">
        <v>7.46978025495922</v>
      </c>
      <c r="R72">
        <v>5.3085501373315296</v>
      </c>
      <c r="S72">
        <v>6.4830387662569997</v>
      </c>
      <c r="T72">
        <v>7.6674385324564804</v>
      </c>
      <c r="U72">
        <v>7.5210610496620198</v>
      </c>
      <c r="V72">
        <v>8.9045926717910895</v>
      </c>
      <c r="W72">
        <v>6.4994806482179301</v>
      </c>
      <c r="X72">
        <v>5.3317737340628097</v>
      </c>
      <c r="Y72">
        <v>7.10121738084898</v>
      </c>
      <c r="Z72">
        <v>8.2470712098676806</v>
      </c>
      <c r="AA72">
        <v>7.6827225666460901</v>
      </c>
      <c r="AB72">
        <v>6.1032067179586704</v>
      </c>
      <c r="AC72">
        <v>6.4332010155212203</v>
      </c>
      <c r="AD72">
        <v>8.5602894433986005</v>
      </c>
      <c r="AE72">
        <v>7.4640355000992802</v>
      </c>
      <c r="AF72">
        <v>5.7753519596248903</v>
      </c>
      <c r="AG72">
        <v>5.1644320414645897</v>
      </c>
      <c r="AH72">
        <v>5.7481737768149301</v>
      </c>
      <c r="AI72">
        <v>6.60801332648093</v>
      </c>
      <c r="AJ72">
        <v>4.6751941738898104</v>
      </c>
      <c r="AK72">
        <v>7.1273220860022102</v>
      </c>
      <c r="AL72">
        <v>8.6351629356169397</v>
      </c>
      <c r="AM72">
        <v>4.2616471608305799</v>
      </c>
      <c r="AN72">
        <v>7.9012667416379596</v>
      </c>
      <c r="AO72">
        <v>5.7781976806044204</v>
      </c>
      <c r="AP72">
        <v>6.3855093750994003</v>
      </c>
      <c r="AQ72">
        <v>5.1165726470573301</v>
      </c>
      <c r="AR72">
        <v>6.9214987525583203</v>
      </c>
      <c r="AS72">
        <v>5.8701829440505504</v>
      </c>
      <c r="AT72">
        <v>4.98119278335788</v>
      </c>
      <c r="AU72">
        <v>5.2249237655072598</v>
      </c>
      <c r="AV72">
        <v>5.5975766404116003</v>
      </c>
      <c r="AW72">
        <v>2.7316629812944702</v>
      </c>
      <c r="AY72">
        <v>6.01442671911453</v>
      </c>
      <c r="AZ72">
        <v>3.4589124835525702</v>
      </c>
      <c r="BA72">
        <v>5.6868762900355199</v>
      </c>
      <c r="BB72">
        <v>4.82464704402532</v>
      </c>
      <c r="BC72">
        <v>4.06863824816004</v>
      </c>
      <c r="BD72">
        <v>6.9798242415628202</v>
      </c>
      <c r="BE72">
        <v>6.1801388075341599</v>
      </c>
      <c r="BF72">
        <v>5.69526153409823</v>
      </c>
      <c r="BG72">
        <v>5.5505526121347799</v>
      </c>
      <c r="BH72">
        <v>6.4473775012952501</v>
      </c>
      <c r="BI72">
        <v>6.8000386788474003</v>
      </c>
      <c r="BJ72">
        <v>7.0184489622759996</v>
      </c>
      <c r="BK72">
        <v>5.3310183897666601</v>
      </c>
      <c r="BL72">
        <v>5.4099836810039497</v>
      </c>
      <c r="BM72">
        <v>6.0643421358735896</v>
      </c>
      <c r="BN72">
        <v>7.2240038561675304</v>
      </c>
      <c r="BO72">
        <v>4.6304547598129204</v>
      </c>
      <c r="BP72">
        <v>5.3321850019225998</v>
      </c>
      <c r="BQ72">
        <v>6.55651895814814</v>
      </c>
      <c r="BR72">
        <v>6.2585299927667002</v>
      </c>
      <c r="BS72">
        <v>6.0110934677647503</v>
      </c>
      <c r="BT72">
        <v>6.3173426575995402</v>
      </c>
      <c r="BU72">
        <v>4.30504239604155</v>
      </c>
      <c r="BV72">
        <v>3.9902397177732198</v>
      </c>
      <c r="BW72">
        <v>7.5564330955376997</v>
      </c>
      <c r="BX72">
        <v>7.7875427050175796</v>
      </c>
      <c r="BY72">
        <v>6.8518574849702798</v>
      </c>
      <c r="BZ72">
        <v>6.9252215914095201</v>
      </c>
      <c r="CA72">
        <v>5.2449513391771498</v>
      </c>
      <c r="CB72">
        <v>7.43968668455308</v>
      </c>
      <c r="CC72">
        <v>5.370935583823</v>
      </c>
      <c r="CD72">
        <v>6.1711493270284397</v>
      </c>
      <c r="CE72">
        <v>5.5605015643172102</v>
      </c>
      <c r="CF72">
        <v>6.33207151279331</v>
      </c>
      <c r="CG72">
        <v>5.09107572186615</v>
      </c>
      <c r="CH72">
        <v>6.6199127767129999</v>
      </c>
      <c r="CI72">
        <v>6.39357605252476</v>
      </c>
      <c r="CJ72">
        <v>6.8831438286443998</v>
      </c>
      <c r="CK72">
        <v>7.7294943508228302</v>
      </c>
      <c r="CL72">
        <v>6.8790837707995003</v>
      </c>
      <c r="CM72">
        <v>5.9983452789545497</v>
      </c>
      <c r="CN72">
        <v>6.7761329366463299</v>
      </c>
      <c r="CO72">
        <v>7.6317358514212001</v>
      </c>
      <c r="CP72">
        <v>7.6438702130281797</v>
      </c>
      <c r="CQ72">
        <v>7.1926466153143496</v>
      </c>
      <c r="CR72">
        <v>7.6115102375522703</v>
      </c>
      <c r="CS72">
        <v>8.0699760816852706</v>
      </c>
      <c r="CT72">
        <v>5.0796564239470898</v>
      </c>
      <c r="CU72">
        <v>6.2509687042175601</v>
      </c>
      <c r="CV72">
        <v>5.8628207429646002</v>
      </c>
      <c r="CW72">
        <v>6.7415863654055403</v>
      </c>
    </row>
    <row r="73" spans="1:101" x14ac:dyDescent="0.45">
      <c r="A73" t="s">
        <v>108</v>
      </c>
      <c r="B73">
        <v>6.6806660908145803</v>
      </c>
      <c r="C73">
        <v>6.3502609023007599</v>
      </c>
      <c r="D73">
        <v>7.5692135251261803</v>
      </c>
      <c r="E73">
        <v>5.9581448598990798</v>
      </c>
      <c r="F73">
        <v>7.4722812941644898</v>
      </c>
      <c r="G73">
        <v>6.2918457856360899</v>
      </c>
      <c r="H73">
        <v>6.5485025498590197</v>
      </c>
      <c r="I73">
        <v>7.3227463485823696</v>
      </c>
      <c r="J73">
        <v>5.7922617536837597</v>
      </c>
      <c r="K73">
        <v>4.4806622052486302</v>
      </c>
      <c r="L73">
        <v>4.5898075360640602</v>
      </c>
      <c r="M73">
        <v>5.4848503106286497</v>
      </c>
      <c r="N73">
        <v>4.1211090977849096</v>
      </c>
      <c r="O73">
        <v>5.1564262380625197</v>
      </c>
      <c r="P73">
        <v>5.81413062644073</v>
      </c>
      <c r="Q73">
        <v>7.2253721772719404</v>
      </c>
      <c r="R73">
        <v>5.21232871340922</v>
      </c>
      <c r="S73">
        <v>5.2478492803963102</v>
      </c>
      <c r="T73">
        <v>5.0600524822664301</v>
      </c>
      <c r="U73">
        <v>5.4499535513309496</v>
      </c>
      <c r="V73">
        <v>7.2098372170258704</v>
      </c>
      <c r="W73">
        <v>4.9344702712802802</v>
      </c>
      <c r="X73">
        <v>3.7484944284135802</v>
      </c>
      <c r="Y73">
        <v>5.2946115459650702</v>
      </c>
      <c r="Z73">
        <v>6.3915546182882101</v>
      </c>
      <c r="AA73">
        <v>6.7179730893017604</v>
      </c>
      <c r="AB73">
        <v>6.59345914514802</v>
      </c>
      <c r="AC73">
        <v>5.4962374521030402</v>
      </c>
      <c r="AD73">
        <v>6.7884702495219704</v>
      </c>
      <c r="AE73">
        <v>6.1618834832363198</v>
      </c>
      <c r="AF73">
        <v>5.5029424070878399</v>
      </c>
      <c r="AG73">
        <v>4.3229732977264304</v>
      </c>
      <c r="AH73">
        <v>3.4287351642447899</v>
      </c>
      <c r="AI73">
        <v>5.0395189963265601</v>
      </c>
      <c r="AJ73">
        <v>4.6961596734872</v>
      </c>
      <c r="AK73">
        <v>5.8540699551795798</v>
      </c>
      <c r="AL73">
        <v>6.1415155836568998</v>
      </c>
      <c r="AM73">
        <v>5.3420886371326297</v>
      </c>
      <c r="AN73">
        <v>5.8402494133421996</v>
      </c>
      <c r="AO73">
        <v>5.1800994967200502</v>
      </c>
      <c r="AP73">
        <v>4.4982023826336803</v>
      </c>
      <c r="AQ73">
        <v>4.5968769901966597</v>
      </c>
      <c r="AR73">
        <v>4.9403907606795903</v>
      </c>
      <c r="AS73">
        <v>4.1160340816291203</v>
      </c>
      <c r="AT73">
        <v>4.1654203958486899</v>
      </c>
      <c r="AU73">
        <v>3.8325502565305398</v>
      </c>
      <c r="AV73">
        <v>4.3786601398819798</v>
      </c>
      <c r="AW73">
        <v>5.8520860890171198</v>
      </c>
      <c r="AX73">
        <v>5.0796564239470898</v>
      </c>
      <c r="AY73">
        <v>5.1453150370883201</v>
      </c>
      <c r="AZ73">
        <v>3.7749218690211999</v>
      </c>
      <c r="BA73">
        <v>5.0293990969730604</v>
      </c>
      <c r="BB73">
        <v>3.7792187137698101</v>
      </c>
      <c r="BC73">
        <v>5.3107764588975899</v>
      </c>
      <c r="BD73">
        <v>5.6857023072213702</v>
      </c>
      <c r="BE73">
        <v>5.8949850951369296</v>
      </c>
      <c r="BF73">
        <v>4.6839068427667598</v>
      </c>
      <c r="BG73">
        <v>4.7379286698342797</v>
      </c>
      <c r="BH73">
        <v>6.1846882156837601</v>
      </c>
      <c r="BI73">
        <v>3.8900103699933699</v>
      </c>
      <c r="BJ73">
        <v>6.0649778870614401</v>
      </c>
      <c r="BK73">
        <v>3.87123713428364</v>
      </c>
      <c r="BL73">
        <v>5.3848128449153503</v>
      </c>
      <c r="BM73">
        <v>4.1241272907127202</v>
      </c>
      <c r="BN73">
        <v>5.4863002432541403</v>
      </c>
      <c r="BO73">
        <v>4.3001572565602304</v>
      </c>
      <c r="BP73">
        <v>4.5494082647198697</v>
      </c>
      <c r="BQ73">
        <v>5.8953681766522301</v>
      </c>
      <c r="BR73">
        <v>5.7608849921785898</v>
      </c>
      <c r="BS73">
        <v>4.7872798380492698</v>
      </c>
      <c r="BT73">
        <v>5.5768515572655</v>
      </c>
      <c r="BU73">
        <v>4.3198080196606101</v>
      </c>
      <c r="BV73">
        <v>4.0656491177286798</v>
      </c>
      <c r="BW73">
        <v>6.7213155677772898</v>
      </c>
      <c r="BX73">
        <v>7.5416906409791196</v>
      </c>
      <c r="BY73">
        <v>6.1881038138180697</v>
      </c>
      <c r="BZ73">
        <v>5.6036180801258801</v>
      </c>
      <c r="CA73">
        <v>3.6799409390992501</v>
      </c>
      <c r="CB73">
        <v>5.0010842114712402</v>
      </c>
      <c r="CC73">
        <v>5.2092337820501102</v>
      </c>
      <c r="CD73">
        <v>5.3336203756128304</v>
      </c>
      <c r="CE73">
        <v>5.5576381054637496</v>
      </c>
      <c r="CF73">
        <v>5.5083258147182201</v>
      </c>
      <c r="CG73">
        <v>3.6597989160798101</v>
      </c>
      <c r="CH73">
        <v>7.0193431274754197</v>
      </c>
      <c r="CI73">
        <v>5.9943368376972996</v>
      </c>
      <c r="CJ73">
        <v>6.0279999915278104</v>
      </c>
      <c r="CK73">
        <v>7.31135296743075</v>
      </c>
      <c r="CL73">
        <v>4.9027809356369998</v>
      </c>
      <c r="CM73">
        <v>2.9420690124750899</v>
      </c>
      <c r="CN73">
        <v>4.2025670975848701</v>
      </c>
      <c r="CO73">
        <v>7.4396682858659098</v>
      </c>
      <c r="CP73">
        <v>5.5250631696723502</v>
      </c>
      <c r="CQ73">
        <v>5.4823256554926001</v>
      </c>
      <c r="CR73">
        <v>5.7438114366438402</v>
      </c>
      <c r="CS73">
        <v>7.9633970030113703</v>
      </c>
      <c r="CU73">
        <v>4.1191715627674004</v>
      </c>
      <c r="CV73">
        <v>3.2607381366055401</v>
      </c>
      <c r="CW73">
        <v>4.429058149197</v>
      </c>
    </row>
    <row r="74" spans="1:101" x14ac:dyDescent="0.45">
      <c r="A74" t="s">
        <v>71</v>
      </c>
      <c r="B74">
        <v>6.6964321399523099</v>
      </c>
      <c r="C74">
        <v>7.0028824162074796</v>
      </c>
      <c r="D74">
        <v>5.0923100480471604</v>
      </c>
      <c r="E74">
        <v>5.8078217150358098</v>
      </c>
      <c r="F74">
        <v>6.74969770119651</v>
      </c>
      <c r="G74">
        <v>6.2241927433918498</v>
      </c>
      <c r="H74">
        <v>5.62489275887358</v>
      </c>
      <c r="I74">
        <v>7.0242634128728296</v>
      </c>
      <c r="J74">
        <v>4.8151000255499801</v>
      </c>
      <c r="K74">
        <v>4.0309987453065599</v>
      </c>
      <c r="L74">
        <v>3.8235384006832298</v>
      </c>
      <c r="M74">
        <v>5.5281161976057902</v>
      </c>
      <c r="N74">
        <v>3.6377052654389801</v>
      </c>
      <c r="O74">
        <v>5.448814124459</v>
      </c>
      <c r="P74">
        <v>4.8122281002383804</v>
      </c>
      <c r="Q74">
        <v>7.8097366927642602</v>
      </c>
      <c r="R74">
        <v>6.1848775573516299</v>
      </c>
      <c r="S74">
        <v>5.8731252931172699</v>
      </c>
      <c r="T74">
        <v>7.2036394584369301</v>
      </c>
      <c r="U74">
        <v>4.6319405553740198</v>
      </c>
      <c r="V74">
        <v>7.5308172175800001</v>
      </c>
      <c r="W74">
        <v>4.4222302611400899</v>
      </c>
      <c r="X74">
        <v>4.3465990380871897</v>
      </c>
      <c r="Y74">
        <v>5.3594501532029497</v>
      </c>
      <c r="Z74">
        <v>7.70059155047415</v>
      </c>
      <c r="AA74">
        <v>7.3198353419798403</v>
      </c>
      <c r="AB74">
        <v>6.7143601197908298</v>
      </c>
      <c r="AC74">
        <v>5.5982610136122704</v>
      </c>
      <c r="AD74">
        <v>7.19505334004005</v>
      </c>
      <c r="AE74">
        <v>4.4152510846263597</v>
      </c>
      <c r="AF74">
        <v>6.0871408658002899</v>
      </c>
      <c r="AG74">
        <v>4.2431004464417503</v>
      </c>
      <c r="AH74">
        <v>4.1229179636669899</v>
      </c>
      <c r="AI74">
        <v>3.6959445591202398</v>
      </c>
      <c r="AJ74">
        <v>3.03738901361432</v>
      </c>
      <c r="AK74">
        <v>2.5668887255936901</v>
      </c>
      <c r="AL74">
        <v>7.4600244642640199</v>
      </c>
      <c r="AM74">
        <v>3.2752770184679401</v>
      </c>
      <c r="AN74">
        <v>4.2325968707527597</v>
      </c>
      <c r="AO74">
        <v>4.9404249362133701</v>
      </c>
      <c r="AP74">
        <v>4.7628527711043196</v>
      </c>
      <c r="AQ74">
        <v>4.5672760879424903</v>
      </c>
      <c r="AR74">
        <v>2.2595075465861898</v>
      </c>
      <c r="AS74">
        <v>2.73376949170658</v>
      </c>
      <c r="AT74">
        <v>3.2749677333128502</v>
      </c>
      <c r="AU74">
        <v>1.8871796552268401</v>
      </c>
      <c r="AV74">
        <v>5.2428973481187304</v>
      </c>
      <c r="AW74">
        <v>6.1681112406182903</v>
      </c>
      <c r="AX74">
        <v>5.69526153409823</v>
      </c>
      <c r="AY74">
        <v>3.3189459358200999</v>
      </c>
      <c r="AZ74">
        <v>4.31329219401798</v>
      </c>
      <c r="BA74">
        <v>2.0169598898902001</v>
      </c>
      <c r="BB74">
        <v>3.40918036475709</v>
      </c>
      <c r="BC74">
        <v>4.5168473881620397</v>
      </c>
      <c r="BD74">
        <v>3.3166246916906399</v>
      </c>
      <c r="BE74">
        <v>3.53076468426109</v>
      </c>
      <c r="BG74">
        <v>3.1615560960204201</v>
      </c>
      <c r="BH74">
        <v>3.3803324261644199</v>
      </c>
      <c r="BI74">
        <v>2.5449113303123299</v>
      </c>
      <c r="BJ74">
        <v>2.0759945715585899</v>
      </c>
      <c r="BK74">
        <v>4.6442120125116597</v>
      </c>
      <c r="BL74">
        <v>5.5496893563352803</v>
      </c>
      <c r="BM74">
        <v>2.6832747612180898</v>
      </c>
      <c r="BN74">
        <v>5.1483484155981101</v>
      </c>
      <c r="BO74">
        <v>4.6795291596166804</v>
      </c>
      <c r="BP74">
        <v>5.5911351223209396</v>
      </c>
      <c r="BQ74">
        <v>6.5555087020863301</v>
      </c>
      <c r="BR74">
        <v>6.4890655748955899</v>
      </c>
      <c r="BS74">
        <v>5.0455709271373204</v>
      </c>
      <c r="BT74">
        <v>6.2507710204581404</v>
      </c>
      <c r="BU74">
        <v>5.0242487026106399</v>
      </c>
      <c r="BV74">
        <v>4.5807177467316302</v>
      </c>
      <c r="BW74">
        <v>8.1747751552468397</v>
      </c>
      <c r="BX74">
        <v>8.7555180308043692</v>
      </c>
      <c r="BY74">
        <v>7.4755840256695496</v>
      </c>
      <c r="BZ74">
        <v>6.4665542606982802</v>
      </c>
      <c r="CA74">
        <v>2.8557641851452402</v>
      </c>
      <c r="CB74">
        <v>4.2093913591566503</v>
      </c>
      <c r="CC74">
        <v>4.36794928263327</v>
      </c>
      <c r="CD74">
        <v>4.6407256655549398</v>
      </c>
      <c r="CE74">
        <v>3.62861649960512</v>
      </c>
      <c r="CF74">
        <v>6.5558471707888799</v>
      </c>
      <c r="CG74">
        <v>3.3853314117945299</v>
      </c>
      <c r="CH74">
        <v>8.3480384783463606</v>
      </c>
      <c r="CI74">
        <v>7.5145233243512397</v>
      </c>
      <c r="CJ74">
        <v>7.4468649215263403</v>
      </c>
      <c r="CK74">
        <v>9.3300809990525799</v>
      </c>
      <c r="CL74">
        <v>6.6677770175956104</v>
      </c>
      <c r="CM74">
        <v>3.6379268956215798</v>
      </c>
      <c r="CN74">
        <v>3.5528938098716001</v>
      </c>
      <c r="CO74">
        <v>8.3751855631491701</v>
      </c>
      <c r="CP74">
        <v>7.1116266250022999</v>
      </c>
      <c r="CQ74">
        <v>6.5913763166600701</v>
      </c>
      <c r="CR74">
        <v>7.1392696415446197</v>
      </c>
      <c r="CS74">
        <v>9.0007250872125493</v>
      </c>
      <c r="CT74">
        <v>4.6839068427667598</v>
      </c>
      <c r="CU74">
        <v>6.75040750370521</v>
      </c>
      <c r="CV74">
        <v>4.8743543470025097</v>
      </c>
      <c r="CW74">
        <v>6.0022801730033404</v>
      </c>
    </row>
    <row r="75" spans="1:101" x14ac:dyDescent="0.45">
      <c r="A75" t="s">
        <v>85</v>
      </c>
      <c r="B75">
        <v>6.7320952880108704</v>
      </c>
      <c r="C75">
        <v>6.5089515639109301</v>
      </c>
      <c r="D75">
        <v>7.0628181005369104</v>
      </c>
      <c r="E75">
        <v>6.0696179830848296</v>
      </c>
      <c r="F75">
        <v>7.2390569249568699</v>
      </c>
      <c r="G75">
        <v>6.66222239580219</v>
      </c>
      <c r="H75">
        <v>6.2545655337664199</v>
      </c>
      <c r="I75">
        <v>7.0435396065103202</v>
      </c>
      <c r="J75">
        <v>4.2728560725931901</v>
      </c>
      <c r="K75">
        <v>5.8197369167786004</v>
      </c>
      <c r="L75">
        <v>5.4143536438806796</v>
      </c>
      <c r="M75">
        <v>5.59480806053433</v>
      </c>
      <c r="N75">
        <v>4.6908128379582497</v>
      </c>
      <c r="O75">
        <v>5.51234708420556</v>
      </c>
      <c r="P75">
        <v>5.2779127509792296</v>
      </c>
      <c r="Q75">
        <v>7.0550075726527304</v>
      </c>
      <c r="R75">
        <v>5.8336586772552401</v>
      </c>
      <c r="S75">
        <v>5.6711754322792398</v>
      </c>
      <c r="T75">
        <v>6.4731715459088104</v>
      </c>
      <c r="U75">
        <v>6.9787983368214599</v>
      </c>
      <c r="V75">
        <v>7.7440360826234302</v>
      </c>
      <c r="W75">
        <v>6.0060760510450502</v>
      </c>
      <c r="X75">
        <v>5.0350915228379796</v>
      </c>
      <c r="Y75">
        <v>5.9905088206898096</v>
      </c>
      <c r="Z75">
        <v>7.2821644832118002</v>
      </c>
      <c r="AA75">
        <v>6.9148766798139896</v>
      </c>
      <c r="AB75">
        <v>6.7774547115510702</v>
      </c>
      <c r="AC75">
        <v>5.2416329772877797</v>
      </c>
      <c r="AD75">
        <v>7.5327707793015204</v>
      </c>
      <c r="AE75">
        <v>6.3678077710908898</v>
      </c>
      <c r="AF75">
        <v>6.0434618132487801</v>
      </c>
      <c r="AG75">
        <v>4.8783634809263798</v>
      </c>
      <c r="AH75">
        <v>4.4432981821180002</v>
      </c>
      <c r="AI75">
        <v>6.1171757618425904</v>
      </c>
      <c r="AJ75">
        <v>4.7131825337485598</v>
      </c>
      <c r="AK75">
        <v>6.4978000697695597</v>
      </c>
      <c r="AL75">
        <v>7.3913466621946897</v>
      </c>
      <c r="AM75">
        <v>4.1451095149227104</v>
      </c>
      <c r="AN75">
        <v>7.3369206917089302</v>
      </c>
      <c r="AO75">
        <v>5.0187170750891399</v>
      </c>
      <c r="AP75">
        <v>5.2587632841656804</v>
      </c>
      <c r="AQ75">
        <v>5.4471328773002696</v>
      </c>
      <c r="AR75">
        <v>5.5397154915691802</v>
      </c>
      <c r="AS75">
        <v>5.0356521701109402</v>
      </c>
      <c r="AT75">
        <v>5.36166473070928</v>
      </c>
      <c r="AU75">
        <v>4.3495292083936796</v>
      </c>
      <c r="AV75">
        <v>4.7467142387427899</v>
      </c>
      <c r="AW75">
        <v>5.2953513094202602</v>
      </c>
      <c r="AX75">
        <v>4.30504239604155</v>
      </c>
      <c r="AY75">
        <v>5.7529794196366097</v>
      </c>
      <c r="AZ75">
        <v>3.0200504138325801</v>
      </c>
      <c r="BA75">
        <v>4.5403581157271198</v>
      </c>
      <c r="BB75">
        <v>3.02318132091392</v>
      </c>
      <c r="BC75">
        <v>3.9201206682529701</v>
      </c>
      <c r="BD75">
        <v>5.5969624472959802</v>
      </c>
      <c r="BE75">
        <v>4.0602373525147</v>
      </c>
      <c r="BF75">
        <v>5.0242487026106399</v>
      </c>
      <c r="BG75">
        <v>3.4818799941660901</v>
      </c>
      <c r="BH75">
        <v>6.6097222567389</v>
      </c>
      <c r="BI75">
        <v>5.4018259052011004</v>
      </c>
      <c r="BJ75">
        <v>6.47792260212705</v>
      </c>
      <c r="BK75">
        <v>3.2010364848482098</v>
      </c>
      <c r="BL75">
        <v>3.5485486878169898</v>
      </c>
      <c r="BM75">
        <v>4.6553345548551803</v>
      </c>
      <c r="BN75">
        <v>5.6594758788723896</v>
      </c>
      <c r="BO75">
        <v>1.4237580671075101</v>
      </c>
      <c r="BP75">
        <v>2.8577375900126101</v>
      </c>
      <c r="BQ75">
        <v>4.7933040822470403</v>
      </c>
      <c r="BR75">
        <v>5.6583832734113804</v>
      </c>
      <c r="BS75">
        <v>3.4762935935010799</v>
      </c>
      <c r="BT75">
        <v>4.8051955428872004</v>
      </c>
      <c r="BV75">
        <v>2.4137063067531299</v>
      </c>
      <c r="BW75">
        <v>5.8054085430282996</v>
      </c>
      <c r="BX75">
        <v>6.0667846043030602</v>
      </c>
      <c r="BY75">
        <v>4.8475837788938696</v>
      </c>
      <c r="BZ75">
        <v>4.59785077954177</v>
      </c>
      <c r="CA75">
        <v>3.8806958937286899</v>
      </c>
      <c r="CB75">
        <v>5.1916568532823799</v>
      </c>
      <c r="CC75">
        <v>4.1645459215482701</v>
      </c>
      <c r="CD75">
        <v>3.84378107319213</v>
      </c>
      <c r="CE75">
        <v>5.1307686936871599</v>
      </c>
      <c r="CF75">
        <v>4.5051872526074597</v>
      </c>
      <c r="CG75">
        <v>4.4525580093383397</v>
      </c>
      <c r="CH75">
        <v>5.8201693031931896</v>
      </c>
      <c r="CI75">
        <v>5.9524435747172397</v>
      </c>
      <c r="CJ75">
        <v>5.8335496607426496</v>
      </c>
      <c r="CK75">
        <v>6.7179079785180704</v>
      </c>
      <c r="CL75">
        <v>5.4794962771444302</v>
      </c>
      <c r="CM75">
        <v>5.25779837180563</v>
      </c>
      <c r="CN75">
        <v>5.1567365422221902</v>
      </c>
      <c r="CO75">
        <v>6.6071043406330396</v>
      </c>
      <c r="CP75">
        <v>6.4942646042527397</v>
      </c>
      <c r="CQ75">
        <v>5.8410443469538604</v>
      </c>
      <c r="CR75">
        <v>5.9704528825045999</v>
      </c>
      <c r="CS75">
        <v>7.5003217673650404</v>
      </c>
      <c r="CT75">
        <v>4.3198080196606101</v>
      </c>
      <c r="CU75">
        <v>6.6807304724868803</v>
      </c>
      <c r="CV75">
        <v>4.3596093527167401</v>
      </c>
      <c r="CW75">
        <v>5.1454803365721498</v>
      </c>
    </row>
    <row r="76" spans="1:101" x14ac:dyDescent="0.45">
      <c r="A76" t="s">
        <v>148</v>
      </c>
      <c r="B76">
        <v>6.7400570192915303</v>
      </c>
      <c r="C76">
        <v>6.2574535007240799</v>
      </c>
      <c r="D76">
        <v>4.9019992940207198</v>
      </c>
      <c r="E76">
        <v>5.4335820031288096</v>
      </c>
      <c r="F76">
        <v>5.7627379033636696</v>
      </c>
      <c r="G76">
        <v>5.6955941257207199</v>
      </c>
      <c r="H76">
        <v>5.4956121037310197</v>
      </c>
      <c r="I76">
        <v>6.4857953566013604</v>
      </c>
      <c r="J76">
        <v>4.2353632508257597</v>
      </c>
      <c r="K76">
        <v>4.6316044718726097</v>
      </c>
      <c r="L76">
        <v>4.3062142344145702</v>
      </c>
      <c r="M76">
        <v>5.4833600514183098</v>
      </c>
      <c r="N76">
        <v>4.5626682943644203</v>
      </c>
      <c r="O76">
        <v>4.8531972368438501</v>
      </c>
      <c r="P76">
        <v>4.3733084885265203</v>
      </c>
      <c r="Q76">
        <v>7.1247991128198498</v>
      </c>
      <c r="R76">
        <v>6.1541012513849296</v>
      </c>
      <c r="S76">
        <v>5.0889086163495199</v>
      </c>
      <c r="T76">
        <v>6.8013588046536499</v>
      </c>
      <c r="U76">
        <v>4.8329525478936599</v>
      </c>
      <c r="V76">
        <v>6.5360305396979497</v>
      </c>
      <c r="W76">
        <v>4.5300566474407802</v>
      </c>
      <c r="X76">
        <v>4.5452963575158503</v>
      </c>
      <c r="Y76">
        <v>4.3180306167740197</v>
      </c>
      <c r="Z76">
        <v>7.0861910989900103</v>
      </c>
      <c r="AA76">
        <v>6.6208232700965697</v>
      </c>
      <c r="AB76">
        <v>6.2972645480738496</v>
      </c>
      <c r="AC76">
        <v>5.6831866501245702</v>
      </c>
      <c r="AD76">
        <v>6.6300255048021501</v>
      </c>
      <c r="AE76">
        <v>3.7871812445804802</v>
      </c>
      <c r="AF76">
        <v>6.1998620113110796</v>
      </c>
      <c r="AG76">
        <v>4.2943110825060096</v>
      </c>
      <c r="AH76">
        <v>3.8999745541465698</v>
      </c>
      <c r="AI76">
        <v>4.7281312074662596</v>
      </c>
      <c r="AJ76">
        <v>4.3845158669291404</v>
      </c>
      <c r="AK76">
        <v>4.4399134256323398</v>
      </c>
      <c r="AL76">
        <v>7.3152126390574201</v>
      </c>
      <c r="AM76">
        <v>3.5295390377103799</v>
      </c>
      <c r="AN76">
        <v>4.7910873207728297</v>
      </c>
      <c r="AO76">
        <v>4.3470796693340796</v>
      </c>
      <c r="AP76">
        <v>4.0752491009301002</v>
      </c>
      <c r="AQ76">
        <v>5.8281600118946999</v>
      </c>
      <c r="AR76">
        <v>2.8179880072363299</v>
      </c>
      <c r="AS76">
        <v>3.5095028560560499</v>
      </c>
      <c r="AT76">
        <v>4.4252057448764504</v>
      </c>
      <c r="AU76">
        <v>2.5136035878007901</v>
      </c>
      <c r="AV76">
        <v>4.6487066294408104</v>
      </c>
      <c r="AW76">
        <v>6.5496438869972797</v>
      </c>
      <c r="AX76">
        <v>6.0643421358735896</v>
      </c>
      <c r="AY76">
        <v>4.20916130648334</v>
      </c>
      <c r="AZ76">
        <v>4.8345416277114497</v>
      </c>
      <c r="BA76">
        <v>3.4315454146098099</v>
      </c>
      <c r="BB76">
        <v>3.2602216302905398</v>
      </c>
      <c r="BC76">
        <v>3.86216098671493</v>
      </c>
      <c r="BD76">
        <v>4.1638413768535401</v>
      </c>
      <c r="BE76">
        <v>3.2661141345753402</v>
      </c>
      <c r="BF76">
        <v>2.6832747612180898</v>
      </c>
      <c r="BG76">
        <v>2.73662852974264</v>
      </c>
      <c r="BH76">
        <v>5.3585974418564799</v>
      </c>
      <c r="BI76">
        <v>2.75752955049848</v>
      </c>
      <c r="BJ76">
        <v>4.22737149814267</v>
      </c>
      <c r="BK76">
        <v>3.5120847770394699</v>
      </c>
      <c r="BL76">
        <v>4.6257811209803501</v>
      </c>
      <c r="BN76">
        <v>5.1530079886187901</v>
      </c>
      <c r="BO76">
        <v>4.1915251468285204</v>
      </c>
      <c r="BP76">
        <v>5.23183407735001</v>
      </c>
      <c r="BQ76">
        <v>5.9109523791631302</v>
      </c>
      <c r="BR76">
        <v>5.3815830739972403</v>
      </c>
      <c r="BS76">
        <v>4.48134128256563</v>
      </c>
      <c r="BT76">
        <v>5.4786966499174801</v>
      </c>
      <c r="BU76">
        <v>4.6553345548551803</v>
      </c>
      <c r="BV76">
        <v>4.08142575435153</v>
      </c>
      <c r="BW76">
        <v>7.2714161235545598</v>
      </c>
      <c r="BX76">
        <v>8.4538502683182593</v>
      </c>
      <c r="BY76">
        <v>6.58939220163471</v>
      </c>
      <c r="BZ76">
        <v>5.7877250828674196</v>
      </c>
      <c r="CA76">
        <v>2.8521431796572001</v>
      </c>
      <c r="CB76">
        <v>4.2094571758290904</v>
      </c>
      <c r="CC76">
        <v>3.4295234294002199</v>
      </c>
      <c r="CD76">
        <v>3.81633619193624</v>
      </c>
      <c r="CE76">
        <v>3.7860076363331001</v>
      </c>
      <c r="CF76">
        <v>5.8314082792059603</v>
      </c>
      <c r="CG76">
        <v>3.52315238080834</v>
      </c>
      <c r="CH76">
        <v>7.4256004698841904</v>
      </c>
      <c r="CI76">
        <v>6.5626115173013302</v>
      </c>
      <c r="CJ76">
        <v>6.2433877272681304</v>
      </c>
      <c r="CK76">
        <v>8.3189485551777302</v>
      </c>
      <c r="CL76">
        <v>5.5373194749459396</v>
      </c>
      <c r="CM76">
        <v>3.0512593822274399</v>
      </c>
      <c r="CN76">
        <v>4.0299508555606902</v>
      </c>
      <c r="CO76">
        <v>7.3997568425945701</v>
      </c>
      <c r="CP76">
        <v>5.7834969361502901</v>
      </c>
      <c r="CQ76">
        <v>5.6537512116335602</v>
      </c>
      <c r="CR76">
        <v>6.1079571784564797</v>
      </c>
      <c r="CS76">
        <v>7.9219014287041096</v>
      </c>
      <c r="CT76">
        <v>4.1241272907127202</v>
      </c>
      <c r="CU76">
        <v>6.4065454625048703</v>
      </c>
      <c r="CV76">
        <v>4.8463763794026002</v>
      </c>
      <c r="CW76">
        <v>5.1866453275967199</v>
      </c>
    </row>
    <row r="77" spans="1:101" x14ac:dyDescent="0.45">
      <c r="A77" t="s">
        <v>97</v>
      </c>
      <c r="B77">
        <v>6.7449484616581001</v>
      </c>
      <c r="C77">
        <v>5.8966843908325899</v>
      </c>
      <c r="D77">
        <v>7.0608479572884102</v>
      </c>
      <c r="E77">
        <v>6.8747329698635298</v>
      </c>
      <c r="F77">
        <v>6.7690032471210397</v>
      </c>
      <c r="G77">
        <v>7.0849190373565296</v>
      </c>
      <c r="H77">
        <v>6.0230939868316202</v>
      </c>
      <c r="I77">
        <v>6.56542159456097</v>
      </c>
      <c r="J77">
        <v>6.3791672067733298</v>
      </c>
      <c r="K77">
        <v>7.1959544126762598</v>
      </c>
      <c r="L77">
        <v>7.8249969874524101</v>
      </c>
      <c r="M77">
        <v>5.7858996566266399</v>
      </c>
      <c r="N77">
        <v>7.2733482060718302</v>
      </c>
      <c r="O77">
        <v>5.4323559302258104</v>
      </c>
      <c r="P77">
        <v>5.9004516880758899</v>
      </c>
      <c r="Q77">
        <v>6.0693382404507004</v>
      </c>
      <c r="R77">
        <v>6.7727012708827301</v>
      </c>
      <c r="S77">
        <v>5.0273334337926103</v>
      </c>
      <c r="T77">
        <v>7.3074200404732803</v>
      </c>
      <c r="U77">
        <v>7.7154795332735997</v>
      </c>
      <c r="V77">
        <v>6.9157926417891797</v>
      </c>
      <c r="W77">
        <v>6.9245980281794699</v>
      </c>
      <c r="X77">
        <v>6.2106919990141503</v>
      </c>
      <c r="Y77">
        <v>6.3507726011382299</v>
      </c>
      <c r="Z77">
        <v>7.3878972785246599</v>
      </c>
      <c r="AA77">
        <v>6.0599002122217502</v>
      </c>
      <c r="AB77">
        <v>6.0060110052676396</v>
      </c>
      <c r="AC77">
        <v>6.0837702749189502</v>
      </c>
      <c r="AD77">
        <v>7.7684726297631803</v>
      </c>
      <c r="AE77">
        <v>7.5726828696672399</v>
      </c>
      <c r="AF77">
        <v>6.7378920552244299</v>
      </c>
      <c r="AG77">
        <v>5.9566943628584204</v>
      </c>
      <c r="AH77">
        <v>5.2974807257418899</v>
      </c>
      <c r="AI77">
        <v>7.9596194850280098</v>
      </c>
      <c r="AJ77">
        <v>6.9633141468950299</v>
      </c>
      <c r="AK77">
        <v>8.8344185354659501</v>
      </c>
      <c r="AL77">
        <v>7.8866824919067398</v>
      </c>
      <c r="AM77">
        <v>6.6781247105391897</v>
      </c>
      <c r="AN77">
        <v>9.0451321557612197</v>
      </c>
      <c r="AO77">
        <v>4.3778870794130302</v>
      </c>
      <c r="AP77">
        <v>5.2836830858560599</v>
      </c>
      <c r="AQ77">
        <v>7.6451492991628296</v>
      </c>
      <c r="AR77">
        <v>7.7087139562819003</v>
      </c>
      <c r="AS77">
        <v>7.0859120895757499</v>
      </c>
      <c r="AT77">
        <v>7.3580316477890602</v>
      </c>
      <c r="AU77">
        <v>6.5863488062204301</v>
      </c>
      <c r="AV77">
        <v>4.2935663158567596</v>
      </c>
      <c r="AW77">
        <v>7.3432123454662799</v>
      </c>
      <c r="AX77">
        <v>6.8518574849702798</v>
      </c>
      <c r="AY77">
        <v>7.55826415954298</v>
      </c>
      <c r="AZ77">
        <v>6.28459060338177</v>
      </c>
      <c r="BA77">
        <v>7.1520078680027002</v>
      </c>
      <c r="BB77">
        <v>6.2767915346071899</v>
      </c>
      <c r="BC77">
        <v>6.1049559745846196</v>
      </c>
      <c r="BD77">
        <v>7.86623676359243</v>
      </c>
      <c r="BE77">
        <v>6.7869836957191403</v>
      </c>
      <c r="BF77">
        <v>7.4755840256695496</v>
      </c>
      <c r="BG77">
        <v>6.3486144478119</v>
      </c>
      <c r="BH77">
        <v>9.0031211657312706</v>
      </c>
      <c r="BI77">
        <v>7.5141562758727796</v>
      </c>
      <c r="BJ77">
        <v>8.8372140112600803</v>
      </c>
      <c r="BK77">
        <v>5.6521254653101698</v>
      </c>
      <c r="BL77">
        <v>5.6195022687248004</v>
      </c>
      <c r="BM77">
        <v>6.58939220163471</v>
      </c>
      <c r="BN77">
        <v>6.6729924431562999</v>
      </c>
      <c r="BO77">
        <v>5.1003354060009602</v>
      </c>
      <c r="BP77">
        <v>5.7848071057140302</v>
      </c>
      <c r="BQ77">
        <v>2.85031635305364</v>
      </c>
      <c r="BR77">
        <v>3.5660010645778</v>
      </c>
      <c r="BS77">
        <v>5.8973183318712401</v>
      </c>
      <c r="BT77">
        <v>2.99264881029023</v>
      </c>
      <c r="BU77">
        <v>4.8475837788938696</v>
      </c>
      <c r="BV77">
        <v>5.3663084016885199</v>
      </c>
      <c r="BW77">
        <v>3.3938213608607199</v>
      </c>
      <c r="BX77">
        <v>4.5223615852334502</v>
      </c>
      <c r="BZ77">
        <v>2.6269852501150002</v>
      </c>
      <c r="CA77">
        <v>6.2885841305390899</v>
      </c>
      <c r="CB77">
        <v>6.9373192945863096</v>
      </c>
      <c r="CC77">
        <v>6.4032931236464199</v>
      </c>
      <c r="CD77">
        <v>5.8867088331969404</v>
      </c>
      <c r="CE77">
        <v>7.1182116074678801</v>
      </c>
      <c r="CF77">
        <v>1.8799480377006099</v>
      </c>
      <c r="CG77">
        <v>6.7201357738290204</v>
      </c>
      <c r="CH77">
        <v>2.4651706354192999</v>
      </c>
      <c r="CI77">
        <v>3.5705185051561901</v>
      </c>
      <c r="CJ77">
        <v>2.89232434078981</v>
      </c>
      <c r="CK77">
        <v>3.6756354738692698</v>
      </c>
      <c r="CL77">
        <v>3.0760461017471501</v>
      </c>
      <c r="CM77">
        <v>7.0941607948939396</v>
      </c>
      <c r="CN77">
        <v>7.6424600012795496</v>
      </c>
      <c r="CO77">
        <v>3.9129931698424101</v>
      </c>
      <c r="CP77">
        <v>4.5292593692030501</v>
      </c>
      <c r="CQ77">
        <v>3.6333473340823801</v>
      </c>
      <c r="CR77">
        <v>3.79390723749861</v>
      </c>
      <c r="CS77">
        <v>4.8966472458821801</v>
      </c>
      <c r="CT77">
        <v>6.1881038138180697</v>
      </c>
      <c r="CU77">
        <v>5.6684511935328796</v>
      </c>
      <c r="CV77">
        <v>5.9540112329972601</v>
      </c>
      <c r="CW77">
        <v>3.2518964921823001</v>
      </c>
    </row>
    <row r="78" spans="1:101" x14ac:dyDescent="0.45">
      <c r="A78" t="s">
        <v>137</v>
      </c>
      <c r="B78">
        <v>6.8385887794742297</v>
      </c>
      <c r="C78">
        <v>6.2668189238116101</v>
      </c>
      <c r="D78">
        <v>4.4111609730829704</v>
      </c>
      <c r="E78">
        <v>4.6763664824278699</v>
      </c>
      <c r="F78">
        <v>6.5001094604712</v>
      </c>
      <c r="G78">
        <v>4.7138492370283096</v>
      </c>
      <c r="H78">
        <v>5.1754898793779498</v>
      </c>
      <c r="I78">
        <v>6.6559387161063199</v>
      </c>
      <c r="J78">
        <v>4.1827743461466902</v>
      </c>
      <c r="K78">
        <v>4.9489280387290897</v>
      </c>
      <c r="L78">
        <v>5.7462198731155096</v>
      </c>
      <c r="M78">
        <v>6.0796573164669896</v>
      </c>
      <c r="N78">
        <v>5.5947732324333304</v>
      </c>
      <c r="O78">
        <v>5.9120335767051602</v>
      </c>
      <c r="P78">
        <v>3.90977708540641</v>
      </c>
      <c r="Q78">
        <v>6.76797773977394</v>
      </c>
      <c r="R78">
        <v>6.1398012754403597</v>
      </c>
      <c r="S78">
        <v>4.9372860425452698</v>
      </c>
      <c r="T78">
        <v>7.0733512657646598</v>
      </c>
      <c r="U78">
        <v>3.5650465854239402</v>
      </c>
      <c r="V78">
        <v>6.1639784404314604</v>
      </c>
      <c r="W78">
        <v>3.7458482504168402</v>
      </c>
      <c r="X78">
        <v>5.1547003935684499</v>
      </c>
      <c r="Y78">
        <v>3.33050749975681</v>
      </c>
      <c r="Z78">
        <v>6.2570621494140202</v>
      </c>
      <c r="AA78">
        <v>5.7332274185188297</v>
      </c>
      <c r="AB78">
        <v>6.2952313530033104</v>
      </c>
      <c r="AC78">
        <v>4.6990975670148298</v>
      </c>
      <c r="AD78">
        <v>5.3848220507127298</v>
      </c>
      <c r="AF78">
        <v>5.9435736721524499</v>
      </c>
      <c r="AG78">
        <v>4.5624084361613999</v>
      </c>
      <c r="AH78">
        <v>4.6772975236837002</v>
      </c>
      <c r="AI78">
        <v>3.98475871326167</v>
      </c>
      <c r="AJ78">
        <v>4.87284117331044</v>
      </c>
      <c r="AK78">
        <v>4.56192286320639</v>
      </c>
      <c r="AL78">
        <v>6.5735095075494101</v>
      </c>
      <c r="AM78">
        <v>4.0593808117910903</v>
      </c>
      <c r="AN78">
        <v>3.8259299425370501</v>
      </c>
      <c r="AO78">
        <v>5.0925303231651302</v>
      </c>
      <c r="AP78">
        <v>4.9808437297294903</v>
      </c>
      <c r="AQ78">
        <v>6.4978553255396996</v>
      </c>
      <c r="AR78">
        <v>4.1538920718659398</v>
      </c>
      <c r="AS78">
        <v>3.9966994227831201</v>
      </c>
      <c r="AT78">
        <v>4.6064153784378403</v>
      </c>
      <c r="AU78">
        <v>3.7559581760693499</v>
      </c>
      <c r="AV78">
        <v>5.9748552163514699</v>
      </c>
      <c r="AW78">
        <v>7.8661520515593697</v>
      </c>
      <c r="AX78">
        <v>7.4640355000992802</v>
      </c>
      <c r="AY78">
        <v>4.5764310162927302</v>
      </c>
      <c r="AZ78">
        <v>6.2320181657876699</v>
      </c>
      <c r="BA78">
        <v>5.33173113791461</v>
      </c>
      <c r="BB78">
        <v>5.7660042797810602</v>
      </c>
      <c r="BC78">
        <v>4.5033913581113802</v>
      </c>
      <c r="BD78">
        <v>4.0469066866099297</v>
      </c>
      <c r="BE78">
        <v>4.7906140403735398</v>
      </c>
      <c r="BF78">
        <v>4.4152510846263597</v>
      </c>
      <c r="BG78">
        <v>4.1438622909141998</v>
      </c>
      <c r="BH78">
        <v>5.8985024552733103</v>
      </c>
      <c r="BI78">
        <v>3.9617528312088899</v>
      </c>
      <c r="BJ78">
        <v>4.9729649252515404</v>
      </c>
      <c r="BK78">
        <v>4.6861235665223697</v>
      </c>
      <c r="BL78">
        <v>5.6710991681252096</v>
      </c>
      <c r="BM78">
        <v>3.7871812445804802</v>
      </c>
      <c r="BN78">
        <v>3.8199578960532601</v>
      </c>
      <c r="BO78">
        <v>5.7491785149631101</v>
      </c>
      <c r="BP78">
        <v>6.9015567501190098</v>
      </c>
      <c r="BQ78">
        <v>6.3418634609635198</v>
      </c>
      <c r="BR78">
        <v>5.6647920028241501</v>
      </c>
      <c r="BS78">
        <v>4.5488381816305301</v>
      </c>
      <c r="BT78">
        <v>6.72931439738759</v>
      </c>
      <c r="BU78">
        <v>6.3678077710908898</v>
      </c>
      <c r="BV78">
        <v>5.0344260918278501</v>
      </c>
      <c r="BW78">
        <v>7.3702988831423104</v>
      </c>
      <c r="BX78">
        <v>8.4474425513856506</v>
      </c>
      <c r="BY78">
        <v>7.5726828696672399</v>
      </c>
      <c r="BZ78">
        <v>6.5746995852796903</v>
      </c>
      <c r="CA78">
        <v>4.4312248600186601</v>
      </c>
      <c r="CB78">
        <v>4.3813375867171196</v>
      </c>
      <c r="CC78">
        <v>5.4063643139599398</v>
      </c>
      <c r="CD78">
        <v>5.0743150624613698</v>
      </c>
      <c r="CE78">
        <v>5.3644116877705503</v>
      </c>
      <c r="CF78">
        <v>6.82247278552033</v>
      </c>
      <c r="CG78">
        <v>5.2018911083902903</v>
      </c>
      <c r="CH78">
        <v>8.2009282595098192</v>
      </c>
      <c r="CI78">
        <v>6.6245155382284704</v>
      </c>
      <c r="CJ78">
        <v>6.7371189563365901</v>
      </c>
      <c r="CK78">
        <v>8.6810498298815499</v>
      </c>
      <c r="CL78">
        <v>6.1098689487872901</v>
      </c>
      <c r="CM78">
        <v>4.56641570451887</v>
      </c>
      <c r="CN78">
        <v>6.11831712803943</v>
      </c>
      <c r="CO78">
        <v>7.8604518941287003</v>
      </c>
      <c r="CP78">
        <v>6.0085741362521601</v>
      </c>
      <c r="CQ78">
        <v>6.3942661819013296</v>
      </c>
      <c r="CR78">
        <v>7.5229801377609702</v>
      </c>
      <c r="CS78">
        <v>9.3912198981369901</v>
      </c>
      <c r="CT78">
        <v>6.1618834832363198</v>
      </c>
      <c r="CU78">
        <v>7.5849789350516001</v>
      </c>
      <c r="CV78">
        <v>6.04457007584623</v>
      </c>
      <c r="CW78">
        <v>6.4392124578138601</v>
      </c>
    </row>
    <row r="79" spans="1:101" x14ac:dyDescent="0.45">
      <c r="A79" t="s">
        <v>138</v>
      </c>
      <c r="B79">
        <v>6.8516657192982304</v>
      </c>
      <c r="C79">
        <v>6.9389549148806804</v>
      </c>
      <c r="D79">
        <v>5.8951469708490496</v>
      </c>
      <c r="E79">
        <v>5.3817936446929799</v>
      </c>
      <c r="F79">
        <v>8.0614560357702807</v>
      </c>
      <c r="G79">
        <v>5.6807048239675604</v>
      </c>
      <c r="H79">
        <v>6.3679017796675996</v>
      </c>
      <c r="I79">
        <v>7.4421958302932003</v>
      </c>
      <c r="J79">
        <v>6.37438655371189</v>
      </c>
      <c r="K79">
        <v>4.2396506328998802</v>
      </c>
      <c r="L79">
        <v>5.4317264005885901</v>
      </c>
      <c r="M79">
        <v>6.2322993292676099</v>
      </c>
      <c r="N79">
        <v>5.3382801044086801</v>
      </c>
      <c r="O79">
        <v>6.21063234102777</v>
      </c>
      <c r="P79">
        <v>5.59510708737165</v>
      </c>
      <c r="Q79">
        <v>7.5660338825268898</v>
      </c>
      <c r="R79">
        <v>6.5626534084379902</v>
      </c>
      <c r="S79">
        <v>5.84443024764317</v>
      </c>
      <c r="T79">
        <v>6.8460087467888497</v>
      </c>
      <c r="U79">
        <v>3.1177921710816201</v>
      </c>
      <c r="V79">
        <v>6.6640108868855004</v>
      </c>
      <c r="W79">
        <v>3.5034300484816798</v>
      </c>
      <c r="X79">
        <v>4.8728619526824799</v>
      </c>
      <c r="Y79">
        <v>5.0945621303893303</v>
      </c>
      <c r="Z79">
        <v>6.0342078526877803</v>
      </c>
      <c r="AA79">
        <v>6.3448827998392803</v>
      </c>
      <c r="AB79">
        <v>7.2156363026045103</v>
      </c>
      <c r="AC79">
        <v>5.2686767650389701</v>
      </c>
      <c r="AD79">
        <v>5.1765977208672398</v>
      </c>
      <c r="AE79">
        <v>3.8259299425370501</v>
      </c>
      <c r="AF79">
        <v>5.4697529739611799</v>
      </c>
      <c r="AG79">
        <v>4.3009087635375298</v>
      </c>
      <c r="AH79">
        <v>4.6081979118547496</v>
      </c>
      <c r="AI79">
        <v>2.4771037864363099</v>
      </c>
      <c r="AJ79">
        <v>4.1218905909162</v>
      </c>
      <c r="AK79">
        <v>3.65187089788932</v>
      </c>
      <c r="AL79">
        <v>5.9725829325024096</v>
      </c>
      <c r="AM79">
        <v>5.28760034978297</v>
      </c>
      <c r="AO79">
        <v>6.0101320695387797</v>
      </c>
      <c r="AP79">
        <v>5.0622814142044099</v>
      </c>
      <c r="AQ79">
        <v>5.8696983928358097</v>
      </c>
      <c r="AR79">
        <v>3.6088738246673202</v>
      </c>
      <c r="AS79">
        <v>3.0488807286018602</v>
      </c>
      <c r="AT79">
        <v>3.6515767495493501</v>
      </c>
      <c r="AU79">
        <v>3.54131747901351</v>
      </c>
      <c r="AV79">
        <v>6.3164311505850304</v>
      </c>
      <c r="AW79">
        <v>7.7765319858731603</v>
      </c>
      <c r="AX79">
        <v>7.9012667416379596</v>
      </c>
      <c r="AY79">
        <v>3.5752353987697898</v>
      </c>
      <c r="AZ79">
        <v>6.2182026098355996</v>
      </c>
      <c r="BA79">
        <v>5.4410662395580296</v>
      </c>
      <c r="BB79">
        <v>5.8727366606036098</v>
      </c>
      <c r="BC79">
        <v>6.4479424762514803</v>
      </c>
      <c r="BD79">
        <v>4.84825624668317</v>
      </c>
      <c r="BE79">
        <v>6.3473992558773897</v>
      </c>
      <c r="BF79">
        <v>4.2325968707527597</v>
      </c>
      <c r="BG79">
        <v>5.0559899216886297</v>
      </c>
      <c r="BH79">
        <v>5.5941695193128602</v>
      </c>
      <c r="BI79">
        <v>3.6486878142552399</v>
      </c>
      <c r="BJ79">
        <v>4.0466307194978901</v>
      </c>
      <c r="BK79">
        <v>5.7467043301198002</v>
      </c>
      <c r="BL79">
        <v>7.3709362165942398</v>
      </c>
      <c r="BM79">
        <v>4.7910873207728297</v>
      </c>
      <c r="BN79">
        <v>4.3056803254640998</v>
      </c>
      <c r="BO79">
        <v>6.7579343101371299</v>
      </c>
      <c r="BP79">
        <v>7.3742467056169199</v>
      </c>
      <c r="BQ79">
        <v>7.5234846216379196</v>
      </c>
      <c r="BR79">
        <v>7.2910416320010096</v>
      </c>
      <c r="BS79">
        <v>5.8893785757272603</v>
      </c>
      <c r="BT79">
        <v>7.8051488975076602</v>
      </c>
      <c r="BU79">
        <v>7.3369206917089302</v>
      </c>
      <c r="BV79">
        <v>5.8881770199796799</v>
      </c>
      <c r="BW79">
        <v>8.6531015595468705</v>
      </c>
      <c r="BX79">
        <v>9.4636064438213694</v>
      </c>
      <c r="BY79">
        <v>9.0451321557612197</v>
      </c>
      <c r="BZ79">
        <v>7.7343188235797804</v>
      </c>
      <c r="CA79">
        <v>4.7051440338850199</v>
      </c>
      <c r="CB79">
        <v>4.6444466738530403</v>
      </c>
      <c r="CC79">
        <v>6.9294825086457701</v>
      </c>
      <c r="CD79">
        <v>6.5306230949328201</v>
      </c>
      <c r="CE79">
        <v>6.07130815356909</v>
      </c>
      <c r="CF79">
        <v>8.2174231566048395</v>
      </c>
      <c r="CG79">
        <v>5.9095384679473604</v>
      </c>
      <c r="CH79">
        <v>10.0119116474687</v>
      </c>
      <c r="CI79">
        <v>7.9290465628103899</v>
      </c>
      <c r="CJ79">
        <v>8.3036366527287697</v>
      </c>
      <c r="CK79">
        <v>10.001553392123199</v>
      </c>
      <c r="CL79">
        <v>7.3216841722372799</v>
      </c>
      <c r="CM79">
        <v>4.2820654111483396</v>
      </c>
      <c r="CN79">
        <v>6.0847253148622302</v>
      </c>
      <c r="CO79">
        <v>9.2998000066043094</v>
      </c>
      <c r="CP79">
        <v>7.3290793791795901</v>
      </c>
      <c r="CQ79">
        <v>7.6376360673636103</v>
      </c>
      <c r="CR79">
        <v>8.3251348986934204</v>
      </c>
      <c r="CS79">
        <v>10.7440068631913</v>
      </c>
      <c r="CT79">
        <v>5.8402494133421996</v>
      </c>
      <c r="CU79">
        <v>7.4236658154144903</v>
      </c>
      <c r="CV79">
        <v>6.2204121164768598</v>
      </c>
      <c r="CW79">
        <v>7.4153364076661399</v>
      </c>
    </row>
    <row r="80" spans="1:101" x14ac:dyDescent="0.45">
      <c r="A80" t="s">
        <v>155</v>
      </c>
      <c r="B80">
        <v>6.9326050987581898</v>
      </c>
      <c r="C80">
        <v>7.0439934447034203</v>
      </c>
      <c r="D80">
        <v>5.90293362151409</v>
      </c>
      <c r="E80">
        <v>5.9814321510380299</v>
      </c>
      <c r="F80">
        <v>6.5283625088658903</v>
      </c>
      <c r="G80">
        <v>6.4557349701431503</v>
      </c>
      <c r="H80">
        <v>6.0885054584159004</v>
      </c>
      <c r="I80">
        <v>7.4192005421956999</v>
      </c>
      <c r="J80">
        <v>4.8275173560993299</v>
      </c>
      <c r="K80">
        <v>4.6898590002279299</v>
      </c>
      <c r="L80">
        <v>4.8185328420043998</v>
      </c>
      <c r="M80">
        <v>5.5943852948077097</v>
      </c>
      <c r="N80">
        <v>4.2451550189690801</v>
      </c>
      <c r="O80">
        <v>5.55639782031413</v>
      </c>
      <c r="P80">
        <v>5.0152700012434499</v>
      </c>
      <c r="Q80">
        <v>7.4559915271201698</v>
      </c>
      <c r="R80">
        <v>6.0848129665200803</v>
      </c>
      <c r="S80">
        <v>5.3638620818123703</v>
      </c>
      <c r="T80">
        <v>6.8060445010728996</v>
      </c>
      <c r="U80">
        <v>5.2153483547270199</v>
      </c>
      <c r="V80">
        <v>7.2916585640135203</v>
      </c>
      <c r="W80">
        <v>4.7564309227150803</v>
      </c>
      <c r="X80">
        <v>4.3230686880575702</v>
      </c>
      <c r="Y80">
        <v>5.4014874469888801</v>
      </c>
      <c r="Z80">
        <v>7.0964035164523898</v>
      </c>
      <c r="AA80">
        <v>6.57415709749072</v>
      </c>
      <c r="AB80">
        <v>6.5779728149011296</v>
      </c>
      <c r="AC80">
        <v>4.8631329817565296</v>
      </c>
      <c r="AD80">
        <v>6.5596860836409796</v>
      </c>
      <c r="AE80">
        <v>4.4312248600186601</v>
      </c>
      <c r="AF80">
        <v>5.6757087833562396</v>
      </c>
      <c r="AG80">
        <v>4.0464131952506399</v>
      </c>
      <c r="AH80">
        <v>3.8400345377812801</v>
      </c>
      <c r="AI80">
        <v>4.1718017589278897</v>
      </c>
      <c r="AJ80">
        <v>3.3086611619160702</v>
      </c>
      <c r="AK80">
        <v>4.0117403414925104</v>
      </c>
      <c r="AL80">
        <v>7.2046698812672396</v>
      </c>
      <c r="AM80">
        <v>3.43814324761802</v>
      </c>
      <c r="AN80">
        <v>4.7051440338850199</v>
      </c>
      <c r="AO80">
        <v>4.8014533110429598</v>
      </c>
      <c r="AP80">
        <v>4.2363159150940302</v>
      </c>
      <c r="AQ80">
        <v>4.7040839252350199</v>
      </c>
      <c r="AR80">
        <v>2.8018545660899798</v>
      </c>
      <c r="AS80">
        <v>3.2554063392781298</v>
      </c>
      <c r="AT80">
        <v>3.9499746452471598</v>
      </c>
      <c r="AU80">
        <v>2.0222098749886501</v>
      </c>
      <c r="AV80">
        <v>4.9615555581352</v>
      </c>
      <c r="AW80">
        <v>6.1002617310438199</v>
      </c>
      <c r="AX80">
        <v>5.2449513391771498</v>
      </c>
      <c r="AY80">
        <v>3.88090565300823</v>
      </c>
      <c r="AZ80">
        <v>4.1949965122404</v>
      </c>
      <c r="BA80">
        <v>3.3859559566407</v>
      </c>
      <c r="BB80">
        <v>3.6963838513104901</v>
      </c>
      <c r="BC80">
        <v>4.0869746179610003</v>
      </c>
      <c r="BD80">
        <v>3.54228379965341</v>
      </c>
      <c r="BE80">
        <v>4.1108174620329399</v>
      </c>
      <c r="BF80">
        <v>2.8557641851452402</v>
      </c>
      <c r="BG80">
        <v>3.5317910457317301</v>
      </c>
      <c r="BH80">
        <v>4.8422812885921296</v>
      </c>
      <c r="BI80">
        <v>3.3113974381610798</v>
      </c>
      <c r="BJ80">
        <v>4.1324826821998499</v>
      </c>
      <c r="BK80">
        <v>4.1615505173803902</v>
      </c>
      <c r="BL80">
        <v>5.2155706945863001</v>
      </c>
      <c r="BM80">
        <v>2.8521431796572001</v>
      </c>
      <c r="BN80">
        <v>4.5183500346968399</v>
      </c>
      <c r="BO80">
        <v>4.02554469783811</v>
      </c>
      <c r="BP80">
        <v>5.13852207623213</v>
      </c>
      <c r="BQ80">
        <v>5.5199179930670796</v>
      </c>
      <c r="BR80">
        <v>5.7211384051687402</v>
      </c>
      <c r="BS80">
        <v>3.7832376898817301</v>
      </c>
      <c r="BT80">
        <v>5.0302651393560103</v>
      </c>
      <c r="BU80">
        <v>3.8806958937286899</v>
      </c>
      <c r="BV80">
        <v>3.1407880698725599</v>
      </c>
      <c r="BW80">
        <v>6.7036264255634403</v>
      </c>
      <c r="BX80">
        <v>7.0809416165952301</v>
      </c>
      <c r="BY80">
        <v>6.2885841305390899</v>
      </c>
      <c r="BZ80">
        <v>5.00225978270932</v>
      </c>
      <c r="CB80">
        <v>3.0974056982582501</v>
      </c>
      <c r="CC80">
        <v>3.3696352646530801</v>
      </c>
      <c r="CD80">
        <v>3.5698499816918998</v>
      </c>
      <c r="CE80">
        <v>2.6209296033206999</v>
      </c>
      <c r="CF80">
        <v>5.4288345294610796</v>
      </c>
      <c r="CG80">
        <v>2.78785047926947</v>
      </c>
      <c r="CH80">
        <v>7.1676348001117898</v>
      </c>
      <c r="CI80">
        <v>6.1754202081195499</v>
      </c>
      <c r="CJ80">
        <v>6.29591226915612</v>
      </c>
      <c r="CK80">
        <v>8.0739778068858108</v>
      </c>
      <c r="CL80">
        <v>5.3357213267533696</v>
      </c>
      <c r="CM80">
        <v>3.1822461564764302</v>
      </c>
      <c r="CN80">
        <v>3.5552796926028001</v>
      </c>
      <c r="CO80">
        <v>7.3898757970390996</v>
      </c>
      <c r="CP80">
        <v>5.9587733078839804</v>
      </c>
      <c r="CQ80">
        <v>5.5231106215920303</v>
      </c>
      <c r="CR80">
        <v>6.2956260195074396</v>
      </c>
      <c r="CS80">
        <v>8.3666665070977508</v>
      </c>
      <c r="CT80">
        <v>3.6799409390992501</v>
      </c>
      <c r="CU80">
        <v>6.0297653626001297</v>
      </c>
      <c r="CV80">
        <v>3.6181557500553501</v>
      </c>
      <c r="CW80">
        <v>5.0166155337469904</v>
      </c>
    </row>
    <row r="81" spans="1:101" x14ac:dyDescent="0.45">
      <c r="A81" t="s">
        <v>151</v>
      </c>
      <c r="B81">
        <v>6.9959445892599401</v>
      </c>
      <c r="C81">
        <v>6.52392974891342</v>
      </c>
      <c r="D81">
        <v>6.5293548821887404</v>
      </c>
      <c r="E81">
        <v>4.94930193823207</v>
      </c>
      <c r="F81">
        <v>7.4332515126917</v>
      </c>
      <c r="G81">
        <v>5.7792754286022001</v>
      </c>
      <c r="H81">
        <v>6.0423498040778201</v>
      </c>
      <c r="I81">
        <v>7.0921594445952199</v>
      </c>
      <c r="J81">
        <v>4.0121847968810602</v>
      </c>
      <c r="K81">
        <v>5.1774042946729004</v>
      </c>
      <c r="L81">
        <v>5.5662965494330603</v>
      </c>
      <c r="M81">
        <v>6.0405668504489096</v>
      </c>
      <c r="N81">
        <v>5.1426596649488996</v>
      </c>
      <c r="O81">
        <v>6.0077250848943198</v>
      </c>
      <c r="P81">
        <v>4.4206685416839404</v>
      </c>
      <c r="Q81">
        <v>6.8712179834411096</v>
      </c>
      <c r="R81">
        <v>5.3443628565946897</v>
      </c>
      <c r="S81">
        <v>5.6292288143052396</v>
      </c>
      <c r="T81">
        <v>6.0157606128079903</v>
      </c>
      <c r="U81">
        <v>5.3647403396247997</v>
      </c>
      <c r="V81">
        <v>7.25703943352827</v>
      </c>
      <c r="W81">
        <v>5.1677086736920996</v>
      </c>
      <c r="X81">
        <v>4.6788333242804203</v>
      </c>
      <c r="Y81">
        <v>4.6953974296224903</v>
      </c>
      <c r="Z81">
        <v>6.4663680883756802</v>
      </c>
      <c r="AA81">
        <v>6.4140536772145298</v>
      </c>
      <c r="AB81">
        <v>6.8337289412783901</v>
      </c>
      <c r="AC81">
        <v>4.7940936718701899</v>
      </c>
      <c r="AD81">
        <v>6.52394318743257</v>
      </c>
      <c r="AE81">
        <v>4.5488381816305301</v>
      </c>
      <c r="AF81">
        <v>5.90148790001974</v>
      </c>
      <c r="AG81">
        <v>4.76641987467936</v>
      </c>
      <c r="AH81">
        <v>4.5432572949694903</v>
      </c>
      <c r="AI81">
        <v>5.1467859158946601</v>
      </c>
      <c r="AJ81">
        <v>5.0876583794729902</v>
      </c>
      <c r="AK81">
        <v>5.8948404360930704</v>
      </c>
      <c r="AL81">
        <v>6.4342279487975196</v>
      </c>
      <c r="AM81">
        <v>4.4108355507799804</v>
      </c>
      <c r="AN81">
        <v>5.8893785757272603</v>
      </c>
      <c r="AO81">
        <v>5.3770672464637297</v>
      </c>
      <c r="AP81">
        <v>5.24407739591366</v>
      </c>
      <c r="AQ81">
        <v>6.1258770869932899</v>
      </c>
      <c r="AR81">
        <v>5.3744437150165396</v>
      </c>
      <c r="AS81">
        <v>4.6457134581154902</v>
      </c>
      <c r="AT81">
        <v>4.8227103931313504</v>
      </c>
      <c r="AU81">
        <v>4.1417594557803197</v>
      </c>
      <c r="AV81">
        <v>5.3238908770160496</v>
      </c>
      <c r="AW81">
        <v>7.0234882023015901</v>
      </c>
      <c r="AX81">
        <v>6.0110934677647503</v>
      </c>
      <c r="AY81">
        <v>5.8735605660555601</v>
      </c>
      <c r="AZ81">
        <v>4.6483763385830104</v>
      </c>
      <c r="BA81">
        <v>5.1444081627429297</v>
      </c>
      <c r="BB81">
        <v>4.2599375092420599</v>
      </c>
      <c r="BC81">
        <v>4.2139202986592501</v>
      </c>
      <c r="BD81">
        <v>4.6163370962621002</v>
      </c>
      <c r="BE81">
        <v>4.2457889283937096</v>
      </c>
      <c r="BF81">
        <v>5.0455709271373204</v>
      </c>
      <c r="BG81">
        <v>3.5883722644698102</v>
      </c>
      <c r="BH81">
        <v>6.7637183192838801</v>
      </c>
      <c r="BI81">
        <v>4.6990104412907296</v>
      </c>
      <c r="BJ81">
        <v>6.3550555947812999</v>
      </c>
      <c r="BK81">
        <v>3.0686242928832299</v>
      </c>
      <c r="BL81">
        <v>3.24675612193459</v>
      </c>
      <c r="BM81">
        <v>4.48134128256563</v>
      </c>
      <c r="BN81">
        <v>4.2801066690765799</v>
      </c>
      <c r="BO81">
        <v>3.1068438753029799</v>
      </c>
      <c r="BP81">
        <v>3.68311703035365</v>
      </c>
      <c r="BQ81">
        <v>4.8527425182747699</v>
      </c>
      <c r="BR81">
        <v>5.6087744472307897</v>
      </c>
      <c r="BT81">
        <v>5.7544691103876398</v>
      </c>
      <c r="BU81">
        <v>3.4762935935010799</v>
      </c>
      <c r="BV81">
        <v>3.09104269668167</v>
      </c>
      <c r="BW81">
        <v>5.8921432555500903</v>
      </c>
      <c r="BX81">
        <v>6.4905195404347902</v>
      </c>
      <c r="BY81">
        <v>5.8973183318712401</v>
      </c>
      <c r="BZ81">
        <v>5.1781784746925403</v>
      </c>
      <c r="CA81">
        <v>3.7832376898817301</v>
      </c>
      <c r="CB81">
        <v>4.4727435810783502</v>
      </c>
      <c r="CC81">
        <v>4.58498802663558</v>
      </c>
      <c r="CD81">
        <v>4.6553464859438902</v>
      </c>
      <c r="CE81">
        <v>5.4281556407795799</v>
      </c>
      <c r="CF81">
        <v>5.1898107121243102</v>
      </c>
      <c r="CG81">
        <v>4.2342722459716597</v>
      </c>
      <c r="CH81">
        <v>6.68324726954003</v>
      </c>
      <c r="CI81">
        <v>5.9432565060366098</v>
      </c>
      <c r="CJ81">
        <v>6.0902494408005401</v>
      </c>
      <c r="CK81">
        <v>7.1238310665403599</v>
      </c>
      <c r="CL81">
        <v>5.6761968130207903</v>
      </c>
      <c r="CM81">
        <v>4.4582401901218098</v>
      </c>
      <c r="CN81">
        <v>5.1201373189435104</v>
      </c>
      <c r="CO81">
        <v>7.3923411426512997</v>
      </c>
      <c r="CP81">
        <v>6.0860762541789404</v>
      </c>
      <c r="CQ81">
        <v>5.8530739063717903</v>
      </c>
      <c r="CR81">
        <v>6.7744900859744597</v>
      </c>
      <c r="CS81">
        <v>8.6873815514754398</v>
      </c>
      <c r="CT81">
        <v>4.7872798380492698</v>
      </c>
      <c r="CU81">
        <v>7.1625883574735703</v>
      </c>
      <c r="CV81">
        <v>5.01668222613187</v>
      </c>
      <c r="CW81">
        <v>5.5547540631629797</v>
      </c>
    </row>
    <row r="82" spans="1:101" x14ac:dyDescent="0.45">
      <c r="A82" t="s">
        <v>146</v>
      </c>
      <c r="B82">
        <v>7.0648811265403397</v>
      </c>
      <c r="C82">
        <v>6.4703686876803701</v>
      </c>
      <c r="D82">
        <v>5.9545496203152304</v>
      </c>
      <c r="E82">
        <v>4.9927972513128598</v>
      </c>
      <c r="F82">
        <v>7.4538793847569504</v>
      </c>
      <c r="G82">
        <v>5.8771339032178904</v>
      </c>
      <c r="H82">
        <v>6.1291033547060403</v>
      </c>
      <c r="I82">
        <v>7.2877521667818499</v>
      </c>
      <c r="J82">
        <v>5.2831191726838203</v>
      </c>
      <c r="K82">
        <v>3.1017179056053599</v>
      </c>
      <c r="L82">
        <v>2.8745907190365498</v>
      </c>
      <c r="M82">
        <v>5.9902779709175196</v>
      </c>
      <c r="N82">
        <v>3.6094042342911399</v>
      </c>
      <c r="O82">
        <v>4.8137395195310599</v>
      </c>
      <c r="P82">
        <v>3.8591899666701002</v>
      </c>
      <c r="Q82">
        <v>7.88617121202428</v>
      </c>
      <c r="R82">
        <v>5.95499265887047</v>
      </c>
      <c r="S82">
        <v>5.5681625181440699</v>
      </c>
      <c r="T82">
        <v>5.8171224641999899</v>
      </c>
      <c r="U82">
        <v>3.9056768095277099</v>
      </c>
      <c r="V82">
        <v>7.1009886916097198</v>
      </c>
      <c r="W82">
        <v>3.8273537790008501</v>
      </c>
      <c r="X82">
        <v>4.2286710698101704</v>
      </c>
      <c r="Y82">
        <v>4.3682083875039801</v>
      </c>
      <c r="Z82">
        <v>6.7507611462686503</v>
      </c>
      <c r="AA82">
        <v>7.04809910439874</v>
      </c>
      <c r="AB82">
        <v>7.3353213294294299</v>
      </c>
      <c r="AC82">
        <v>5.0534092082193798</v>
      </c>
      <c r="AD82">
        <v>6.4440727169767902</v>
      </c>
      <c r="AE82">
        <v>3.9617528312088899</v>
      </c>
      <c r="AF82">
        <v>6.1755186899528098</v>
      </c>
      <c r="AG82">
        <v>4.4164375180445097</v>
      </c>
      <c r="AH82">
        <v>3.6031056186650199</v>
      </c>
      <c r="AI82">
        <v>3.3136537964479298</v>
      </c>
      <c r="AJ82">
        <v>4.1057637297716001</v>
      </c>
      <c r="AK82">
        <v>2.8900369020365302</v>
      </c>
      <c r="AL82">
        <v>6.0312487512982802</v>
      </c>
      <c r="AM82">
        <v>4.6743966253368097</v>
      </c>
      <c r="AN82">
        <v>3.6486878142552399</v>
      </c>
      <c r="AO82">
        <v>5.4330900768665202</v>
      </c>
      <c r="AP82">
        <v>4.6565443639488198</v>
      </c>
      <c r="AQ82">
        <v>4.5310732100898301</v>
      </c>
      <c r="AR82">
        <v>2.4482327179621302</v>
      </c>
      <c r="AS82">
        <v>2.5509223094904501</v>
      </c>
      <c r="AT82">
        <v>3.5843593047618501</v>
      </c>
      <c r="AU82">
        <v>2.62702651569787</v>
      </c>
      <c r="AV82">
        <v>5.4475342353970397</v>
      </c>
      <c r="AW82">
        <v>7.3942406729778902</v>
      </c>
      <c r="AX82">
        <v>6.8000386788474003</v>
      </c>
      <c r="AY82">
        <v>3.8557562979197799</v>
      </c>
      <c r="AZ82">
        <v>4.6921244703982703</v>
      </c>
      <c r="BA82">
        <v>3.3857689989134898</v>
      </c>
      <c r="BB82">
        <v>3.9895696099914701</v>
      </c>
      <c r="BC82">
        <v>5.3530474129124697</v>
      </c>
      <c r="BD82">
        <v>3.06789857937782</v>
      </c>
      <c r="BE82">
        <v>4.4224622274826304</v>
      </c>
      <c r="BF82">
        <v>2.5449113303123299</v>
      </c>
      <c r="BG82">
        <v>3.6181761853599501</v>
      </c>
      <c r="BH82">
        <v>4.1362981025585102</v>
      </c>
      <c r="BJ82">
        <v>3.3075861269890301</v>
      </c>
      <c r="BK82">
        <v>4.20737493178311</v>
      </c>
      <c r="BL82">
        <v>5.7990680198746496</v>
      </c>
      <c r="BM82">
        <v>2.75752955049848</v>
      </c>
      <c r="BN82">
        <v>4.1823717989237599</v>
      </c>
      <c r="BO82">
        <v>4.8919871749139903</v>
      </c>
      <c r="BP82">
        <v>5.6429037511675197</v>
      </c>
      <c r="BQ82">
        <v>6.6041862795617501</v>
      </c>
      <c r="BR82">
        <v>6.5616944461279196</v>
      </c>
      <c r="BS82">
        <v>4.6990104412907296</v>
      </c>
      <c r="BT82">
        <v>6.5897597488287696</v>
      </c>
      <c r="BU82">
        <v>5.4018259052011004</v>
      </c>
      <c r="BV82">
        <v>4.9737012403338303</v>
      </c>
      <c r="BW82">
        <v>7.9102793485488201</v>
      </c>
      <c r="BX82">
        <v>8.6388761227090498</v>
      </c>
      <c r="BY82">
        <v>7.5141562758727796</v>
      </c>
      <c r="BZ82">
        <v>6.3647000862537801</v>
      </c>
      <c r="CA82">
        <v>3.3113974381610798</v>
      </c>
      <c r="CB82">
        <v>3.3205629398708099</v>
      </c>
      <c r="CC82">
        <v>5.32946508206508</v>
      </c>
      <c r="CD82">
        <v>4.9451546530158996</v>
      </c>
      <c r="CE82">
        <v>5.1505519356749998</v>
      </c>
      <c r="CF82">
        <v>6.5827915934960997</v>
      </c>
      <c r="CG82">
        <v>3.5728260958983298</v>
      </c>
      <c r="CH82">
        <v>8.6656521580668198</v>
      </c>
      <c r="CI82">
        <v>7.4609052075432096</v>
      </c>
      <c r="CJ82">
        <v>7.3683736401191302</v>
      </c>
      <c r="CK82">
        <v>9.1904902171199705</v>
      </c>
      <c r="CL82">
        <v>6.1481584168518699</v>
      </c>
      <c r="CM82">
        <v>3.04989691392234</v>
      </c>
      <c r="CN82">
        <v>3.1166732213650499</v>
      </c>
      <c r="CO82">
        <v>8.5780011201263004</v>
      </c>
      <c r="CP82">
        <v>6.4992769548081499</v>
      </c>
      <c r="CQ82">
        <v>6.47458465774152</v>
      </c>
      <c r="CR82">
        <v>6.9908173687214301</v>
      </c>
      <c r="CS82">
        <v>9.5131684583547393</v>
      </c>
      <c r="CT82">
        <v>3.8900103699933699</v>
      </c>
      <c r="CU82">
        <v>6.4363255677862998</v>
      </c>
      <c r="CV82">
        <v>4.2051731352023403</v>
      </c>
      <c r="CW82">
        <v>5.5902342295315401</v>
      </c>
    </row>
    <row r="83" spans="1:101" x14ac:dyDescent="0.45">
      <c r="A83" t="s">
        <v>158</v>
      </c>
      <c r="B83">
        <v>7.1504055316853297</v>
      </c>
      <c r="C83">
        <v>6.8478318524042301</v>
      </c>
      <c r="D83">
        <v>7.6059648213514803</v>
      </c>
      <c r="E83">
        <v>7.8927327948702901</v>
      </c>
      <c r="F83">
        <v>6.5727117426692896</v>
      </c>
      <c r="G83">
        <v>7.5368735073670496</v>
      </c>
      <c r="H83">
        <v>6.22062108402897</v>
      </c>
      <c r="I83">
        <v>6.9859590489244399</v>
      </c>
      <c r="J83">
        <v>6.6416019437617004</v>
      </c>
      <c r="K83">
        <v>8.3217623853162603</v>
      </c>
      <c r="L83">
        <v>9.1179581094511004</v>
      </c>
      <c r="M83">
        <v>6.3224235614894004</v>
      </c>
      <c r="N83">
        <v>8.1787704051409396</v>
      </c>
      <c r="O83">
        <v>6.9562818538606903</v>
      </c>
      <c r="P83">
        <v>7.3708367885569999</v>
      </c>
      <c r="Q83">
        <v>6.15909505038998</v>
      </c>
      <c r="R83">
        <v>7.0880544884059704</v>
      </c>
      <c r="S83">
        <v>5.7346989150124399</v>
      </c>
      <c r="T83">
        <v>8.3714970030626805</v>
      </c>
      <c r="U83">
        <v>8.4112720606790994</v>
      </c>
      <c r="V83">
        <v>7.5773168085997398</v>
      </c>
      <c r="W83">
        <v>7.8410985506416502</v>
      </c>
      <c r="X83">
        <v>6.84696710633931</v>
      </c>
      <c r="Y83">
        <v>7.0867672207028498</v>
      </c>
      <c r="Z83">
        <v>8.23693304892603</v>
      </c>
      <c r="AA83">
        <v>6.5774437078826304</v>
      </c>
      <c r="AB83">
        <v>5.4839910515803396</v>
      </c>
      <c r="AC83">
        <v>7.1707886899804203</v>
      </c>
      <c r="AD83">
        <v>8.6087395595654694</v>
      </c>
      <c r="AE83">
        <v>8.2009282595098192</v>
      </c>
      <c r="AF83">
        <v>7.2620081396084597</v>
      </c>
      <c r="AG83">
        <v>6.7383451379475101</v>
      </c>
      <c r="AH83">
        <v>6.4489877171726704</v>
      </c>
      <c r="AI83">
        <v>8.9568851059117396</v>
      </c>
      <c r="AJ83">
        <v>7.7751174296425196</v>
      </c>
      <c r="AK83">
        <v>9.9022542172533701</v>
      </c>
      <c r="AL83">
        <v>9.0287337711400895</v>
      </c>
      <c r="AM83">
        <v>6.9998934150441796</v>
      </c>
      <c r="AN83">
        <v>10.0119116474687</v>
      </c>
      <c r="AO83">
        <v>4.9701675573439399</v>
      </c>
      <c r="AP83">
        <v>6.2527709563763203</v>
      </c>
      <c r="AQ83">
        <v>8.5607218249649293</v>
      </c>
      <c r="AR83">
        <v>8.9317286126962401</v>
      </c>
      <c r="AS83">
        <v>8.2069518548419307</v>
      </c>
      <c r="AT83">
        <v>7.9926146023616802</v>
      </c>
      <c r="AU83">
        <v>7.4891101596423004</v>
      </c>
      <c r="AV83">
        <v>5.0517167884297498</v>
      </c>
      <c r="AW83">
        <v>7.2924274488428003</v>
      </c>
      <c r="AX83">
        <v>6.6199127767129999</v>
      </c>
      <c r="AY83">
        <v>8.5973093768806592</v>
      </c>
      <c r="AZ83">
        <v>7.1429740306416498</v>
      </c>
      <c r="BA83">
        <v>8.2384387876924006</v>
      </c>
      <c r="BB83">
        <v>7.2659649995583804</v>
      </c>
      <c r="BC83">
        <v>6.1375959915100804</v>
      </c>
      <c r="BD83">
        <v>8.8663143950633305</v>
      </c>
      <c r="BE83">
        <v>7.67110088049456</v>
      </c>
      <c r="BF83">
        <v>8.3480384783463606</v>
      </c>
      <c r="BG83">
        <v>7.3574421279720497</v>
      </c>
      <c r="BH83">
        <v>9.8567286290720499</v>
      </c>
      <c r="BI83">
        <v>8.6656521580668198</v>
      </c>
      <c r="BJ83">
        <v>9.8399594714669494</v>
      </c>
      <c r="BK83">
        <v>6.5373513194078701</v>
      </c>
      <c r="BL83">
        <v>5.8701209142597497</v>
      </c>
      <c r="BM83">
        <v>7.4256004698841904</v>
      </c>
      <c r="BN83">
        <v>7.8545936841277504</v>
      </c>
      <c r="BO83">
        <v>6.1365818535445102</v>
      </c>
      <c r="BP83">
        <v>6.6496406559730996</v>
      </c>
      <c r="BQ83">
        <v>3.91950243283851</v>
      </c>
      <c r="BR83">
        <v>3.6211124311346299</v>
      </c>
      <c r="BS83">
        <v>6.68324726954003</v>
      </c>
      <c r="BT83">
        <v>3.8411001103536799</v>
      </c>
      <c r="BU83">
        <v>5.8201693031931896</v>
      </c>
      <c r="BV83">
        <v>5.9609454570434002</v>
      </c>
      <c r="BW83">
        <v>4.1021677964389802</v>
      </c>
      <c r="BX83">
        <v>5.3908837694005003</v>
      </c>
      <c r="BY83">
        <v>2.4651706354192999</v>
      </c>
      <c r="BZ83">
        <v>4.21105008219787</v>
      </c>
      <c r="CA83">
        <v>7.1676348001117898</v>
      </c>
      <c r="CB83">
        <v>8.3513198636577908</v>
      </c>
      <c r="CC83">
        <v>6.6723105736405897</v>
      </c>
      <c r="CD83">
        <v>6.8398165325365499</v>
      </c>
      <c r="CE83">
        <v>7.49692212052864</v>
      </c>
      <c r="CF83">
        <v>2.9892936372790402</v>
      </c>
      <c r="CG83">
        <v>7.2485436230668903</v>
      </c>
      <c r="CI83">
        <v>3.2847462279799098</v>
      </c>
      <c r="CJ83">
        <v>2.7555468271763002</v>
      </c>
      <c r="CK83">
        <v>3.2091030895677402</v>
      </c>
      <c r="CL83">
        <v>3.9818624228994999</v>
      </c>
      <c r="CM83">
        <v>7.7381912312738104</v>
      </c>
      <c r="CN83">
        <v>8.7595973990130709</v>
      </c>
      <c r="CO83">
        <v>3.7599243974662602</v>
      </c>
      <c r="CP83">
        <v>4.7886650159652797</v>
      </c>
      <c r="CQ83">
        <v>3.9300843773535501</v>
      </c>
      <c r="CR83">
        <v>4.6285385944884503</v>
      </c>
      <c r="CS83">
        <v>4.2118924176749699</v>
      </c>
      <c r="CT83">
        <v>7.0193431274754197</v>
      </c>
      <c r="CU83">
        <v>5.8753517931621904</v>
      </c>
      <c r="CV83">
        <v>7.0441815061823396</v>
      </c>
      <c r="CW83">
        <v>4.2780312063538197</v>
      </c>
    </row>
    <row r="84" spans="1:101" x14ac:dyDescent="0.45">
      <c r="A84" t="s">
        <v>143</v>
      </c>
      <c r="B84">
        <v>7.1582767140351597</v>
      </c>
      <c r="C84">
        <v>7.28278985965113</v>
      </c>
      <c r="D84">
        <v>5.6452194133226898</v>
      </c>
      <c r="E84">
        <v>6.1051539761116196</v>
      </c>
      <c r="F84">
        <v>7.3747210598053803</v>
      </c>
      <c r="G84">
        <v>6.9453410456086804</v>
      </c>
      <c r="H84">
        <v>6.3528083800038697</v>
      </c>
      <c r="I84">
        <v>7.6484641796257797</v>
      </c>
      <c r="J84">
        <v>4.8927292794446302</v>
      </c>
      <c r="K84">
        <v>4.9035724561388401</v>
      </c>
      <c r="L84">
        <v>3.74329952309014</v>
      </c>
      <c r="M84">
        <v>6.0791295757600103</v>
      </c>
      <c r="N84">
        <v>4.0685713269022097</v>
      </c>
      <c r="O84">
        <v>5.4693059373174204</v>
      </c>
      <c r="P84">
        <v>4.8781153775266697</v>
      </c>
      <c r="Q84">
        <v>8.4397749244542304</v>
      </c>
      <c r="R84">
        <v>6.45280502379208</v>
      </c>
      <c r="S84">
        <v>6.35242777787367</v>
      </c>
      <c r="T84">
        <v>7.4305795846541596</v>
      </c>
      <c r="U84">
        <v>5.7749219223816803</v>
      </c>
      <c r="V84">
        <v>8.1857480937642393</v>
      </c>
      <c r="W84">
        <v>5.4129390889726396</v>
      </c>
      <c r="X84">
        <v>5.22175751442568</v>
      </c>
      <c r="Y84">
        <v>5.8656379112848001</v>
      </c>
      <c r="Z84">
        <v>8.4045532119172801</v>
      </c>
      <c r="AA84">
        <v>7.9987096436913001</v>
      </c>
      <c r="AB84">
        <v>7.4767390825045803</v>
      </c>
      <c r="AC84">
        <v>5.9193731774345197</v>
      </c>
      <c r="AD84">
        <v>8.2103783936718298</v>
      </c>
      <c r="AE84">
        <v>5.33173113791461</v>
      </c>
      <c r="AF84">
        <v>6.9583538296912604</v>
      </c>
      <c r="AG84">
        <v>5.06519013966592</v>
      </c>
      <c r="AH84">
        <v>4.6659968736791697</v>
      </c>
      <c r="AI84">
        <v>4.7983507687251699</v>
      </c>
      <c r="AJ84">
        <v>3.6425594577635101</v>
      </c>
      <c r="AK84">
        <v>3.31999924115846</v>
      </c>
      <c r="AL84">
        <v>7.9907418137594899</v>
      </c>
      <c r="AM84">
        <v>3.8072240187598001</v>
      </c>
      <c r="AN84">
        <v>5.4410662395580296</v>
      </c>
      <c r="AO84">
        <v>5.3342756537186302</v>
      </c>
      <c r="AP84">
        <v>5.2131737432721401</v>
      </c>
      <c r="AQ84">
        <v>4.5670963625574297</v>
      </c>
      <c r="AR84">
        <v>3.0160340709498499</v>
      </c>
      <c r="AS84">
        <v>3.7174869491349298</v>
      </c>
      <c r="AT84">
        <v>4.3219569057443303</v>
      </c>
      <c r="AU84">
        <v>2.9101634414726898</v>
      </c>
      <c r="AV84">
        <v>5.5600904503471797</v>
      </c>
      <c r="AW84">
        <v>6.4045389526783101</v>
      </c>
      <c r="AX84">
        <v>5.6868762900355199</v>
      </c>
      <c r="AY84">
        <v>3.6329690855629</v>
      </c>
      <c r="AZ84">
        <v>3.8895499242751002</v>
      </c>
      <c r="BB84">
        <v>3.3730313737349098</v>
      </c>
      <c r="BC84">
        <v>4.4948800190943903</v>
      </c>
      <c r="BD84">
        <v>3.4826815903308801</v>
      </c>
      <c r="BE84">
        <v>2.88349726070664</v>
      </c>
      <c r="BF84">
        <v>2.0169598898902001</v>
      </c>
      <c r="BG84">
        <v>3.2983816950099101</v>
      </c>
      <c r="BH84">
        <v>3.4144777724774098</v>
      </c>
      <c r="BI84">
        <v>3.3857689989134898</v>
      </c>
      <c r="BJ84">
        <v>2.83812889691221</v>
      </c>
      <c r="BK84">
        <v>4.65421764072551</v>
      </c>
      <c r="BL84">
        <v>5.4909920245138801</v>
      </c>
      <c r="BM84">
        <v>3.4315454146098099</v>
      </c>
      <c r="BN84">
        <v>5.6610783373309399</v>
      </c>
      <c r="BO84">
        <v>4.2275145819642201</v>
      </c>
      <c r="BP84">
        <v>5.3766711119931099</v>
      </c>
      <c r="BQ84">
        <v>6.5789746273323004</v>
      </c>
      <c r="BR84">
        <v>6.6671602017254603</v>
      </c>
      <c r="BS84">
        <v>5.1444081627429297</v>
      </c>
      <c r="BT84">
        <v>6.1017204170690702</v>
      </c>
      <c r="BU84">
        <v>4.5403581157271198</v>
      </c>
      <c r="BV84">
        <v>4.8541857260108703</v>
      </c>
      <c r="BW84">
        <v>8.3790570779955296</v>
      </c>
      <c r="BX84">
        <v>8.6643845495952707</v>
      </c>
      <c r="BY84">
        <v>7.1520078680027002</v>
      </c>
      <c r="BZ84">
        <v>6.3920793647964302</v>
      </c>
      <c r="CA84">
        <v>3.3859559566407</v>
      </c>
      <c r="CB84">
        <v>4.3707909711373398</v>
      </c>
      <c r="CC84">
        <v>4.5566180639873801</v>
      </c>
      <c r="CD84">
        <v>4.4300184310041297</v>
      </c>
      <c r="CE84">
        <v>4.1992928842452804</v>
      </c>
      <c r="CF84">
        <v>6.4232012188920802</v>
      </c>
      <c r="CG84">
        <v>3.7084641264798699</v>
      </c>
      <c r="CH84">
        <v>8.2384387876924006</v>
      </c>
      <c r="CI84">
        <v>7.83024641502631</v>
      </c>
      <c r="CJ84">
        <v>7.6220845945208398</v>
      </c>
      <c r="CK84">
        <v>9.5668445838197993</v>
      </c>
      <c r="CL84">
        <v>6.9787229157080102</v>
      </c>
      <c r="CM84">
        <v>4.91828370410364</v>
      </c>
      <c r="CN84">
        <v>3.2197224666966</v>
      </c>
      <c r="CO84">
        <v>8.6083228836172108</v>
      </c>
      <c r="CP84">
        <v>7.80388221134291</v>
      </c>
      <c r="CQ84">
        <v>7.04084881594423</v>
      </c>
      <c r="CR84">
        <v>7.3175351251498597</v>
      </c>
      <c r="CS84">
        <v>9.0193819675649607</v>
      </c>
      <c r="CT84">
        <v>5.0293990969730604</v>
      </c>
      <c r="CU84">
        <v>7.3658494934017096</v>
      </c>
      <c r="CV84">
        <v>5.1655485162726498</v>
      </c>
      <c r="CW84">
        <v>6.2179570693592803</v>
      </c>
    </row>
    <row r="85" spans="1:101" x14ac:dyDescent="0.45">
      <c r="A85" t="s">
        <v>145</v>
      </c>
      <c r="B85">
        <v>7.2629870561365601</v>
      </c>
      <c r="C85">
        <v>6.9391640787051703</v>
      </c>
      <c r="D85">
        <v>5.0321804526087801</v>
      </c>
      <c r="E85">
        <v>5.8310511454774998</v>
      </c>
      <c r="F85">
        <v>6.6298229831626303</v>
      </c>
      <c r="G85">
        <v>6.5942158112967499</v>
      </c>
      <c r="H85">
        <v>6.0000409184453201</v>
      </c>
      <c r="I85">
        <v>7.0368637326510601</v>
      </c>
      <c r="J85">
        <v>3.4857065256848698</v>
      </c>
      <c r="K85">
        <v>5.7534107470585596</v>
      </c>
      <c r="L85">
        <v>4.7820065576115303</v>
      </c>
      <c r="M85">
        <v>6.3547520427754502</v>
      </c>
      <c r="N85">
        <v>5.2345303635874298</v>
      </c>
      <c r="O85">
        <v>5.6723071429397898</v>
      </c>
      <c r="P85">
        <v>4.4537150397421499</v>
      </c>
      <c r="Q85">
        <v>7.8798572180644104</v>
      </c>
      <c r="R85">
        <v>6.8088358210367996</v>
      </c>
      <c r="S85">
        <v>6.2841345738244598</v>
      </c>
      <c r="T85">
        <v>7.7969645761570598</v>
      </c>
      <c r="U85">
        <v>6.1707518540391701</v>
      </c>
      <c r="V85">
        <v>7.7100023134063802</v>
      </c>
      <c r="W85">
        <v>5.99662759150669</v>
      </c>
      <c r="X85">
        <v>5.7927641701136103</v>
      </c>
      <c r="Y85">
        <v>5.4176912285468699</v>
      </c>
      <c r="Z85">
        <v>8.3400631093180806</v>
      </c>
      <c r="AA85">
        <v>7.7240552496394699</v>
      </c>
      <c r="AB85">
        <v>7.2069366425093904</v>
      </c>
      <c r="AC85">
        <v>6.2814292373180303</v>
      </c>
      <c r="AD85">
        <v>8.1259630425723692</v>
      </c>
      <c r="AE85">
        <v>4.7906140403735398</v>
      </c>
      <c r="AF85">
        <v>7.3841308796611802</v>
      </c>
      <c r="AG85">
        <v>5.5614461399105801</v>
      </c>
      <c r="AH85">
        <v>5.19562781892804</v>
      </c>
      <c r="AI85">
        <v>5.9011686034317998</v>
      </c>
      <c r="AJ85">
        <v>4.8992887742263704</v>
      </c>
      <c r="AK85">
        <v>5.0944059850423402</v>
      </c>
      <c r="AL85">
        <v>8.3555840673112396</v>
      </c>
      <c r="AM85">
        <v>3.4049138358499098</v>
      </c>
      <c r="AN85">
        <v>6.3473992558773897</v>
      </c>
      <c r="AO85">
        <v>5.1743584890823699</v>
      </c>
      <c r="AP85">
        <v>5.4865993488544902</v>
      </c>
      <c r="AQ85">
        <v>6.4793010451090502</v>
      </c>
      <c r="AR85">
        <v>4.2235975576207396</v>
      </c>
      <c r="AS85">
        <v>4.8649677506606999</v>
      </c>
      <c r="AT85">
        <v>5.4942986495906503</v>
      </c>
      <c r="AU85">
        <v>3.7844496004484198</v>
      </c>
      <c r="AV85">
        <v>5.6499944927241703</v>
      </c>
      <c r="AW85">
        <v>6.8823728086881504</v>
      </c>
      <c r="AX85">
        <v>6.1801388075341599</v>
      </c>
      <c r="AY85">
        <v>5.0490395003956001</v>
      </c>
      <c r="AZ85">
        <v>4.6637828407355899</v>
      </c>
      <c r="BA85">
        <v>2.88349726070664</v>
      </c>
      <c r="BB85">
        <v>3.3508978018698201</v>
      </c>
      <c r="BC85">
        <v>3.4862738504859601</v>
      </c>
      <c r="BD85">
        <v>4.3392230787909503</v>
      </c>
      <c r="BF85">
        <v>3.53076468426109</v>
      </c>
      <c r="BG85">
        <v>2.3049025473345499</v>
      </c>
      <c r="BH85">
        <v>5.5599073751604404</v>
      </c>
      <c r="BI85">
        <v>4.4224622274826304</v>
      </c>
      <c r="BJ85">
        <v>4.6621271788755001</v>
      </c>
      <c r="BK85">
        <v>3.7326006302965098</v>
      </c>
      <c r="BL85">
        <v>3.83215712675978</v>
      </c>
      <c r="BM85">
        <v>3.2661141345753402</v>
      </c>
      <c r="BN85">
        <v>5.9986123449472499</v>
      </c>
      <c r="BO85">
        <v>3.46827912848588</v>
      </c>
      <c r="BP85">
        <v>4.7706220047154799</v>
      </c>
      <c r="BQ85">
        <v>6.3078476354339204</v>
      </c>
      <c r="BR85">
        <v>6.3060778447299102</v>
      </c>
      <c r="BS85">
        <v>4.2457889283937096</v>
      </c>
      <c r="BT85">
        <v>6.0429434366740304</v>
      </c>
      <c r="BU85">
        <v>4.0602373525147</v>
      </c>
      <c r="BV85">
        <v>4.4235674426212102</v>
      </c>
      <c r="BW85">
        <v>7.9534194100533897</v>
      </c>
      <c r="BX85">
        <v>8.6647984775623907</v>
      </c>
      <c r="BY85">
        <v>6.7869836957191403</v>
      </c>
      <c r="BZ85">
        <v>6.32771551055865</v>
      </c>
      <c r="CA85">
        <v>4.1108174620329399</v>
      </c>
      <c r="CB85">
        <v>5.0316062646327602</v>
      </c>
      <c r="CC85">
        <v>3.7084705784974501</v>
      </c>
      <c r="CD85">
        <v>3.7173864710014102</v>
      </c>
      <c r="CE85">
        <v>4.5784543646264302</v>
      </c>
      <c r="CF85">
        <v>6.2626665940712201</v>
      </c>
      <c r="CG85">
        <v>4.4892664598442202</v>
      </c>
      <c r="CH85">
        <v>7.67110088049456</v>
      </c>
      <c r="CI85">
        <v>7.6334026074879304</v>
      </c>
      <c r="CJ85">
        <v>7.1466133538225902</v>
      </c>
      <c r="CK85">
        <v>9.0198410560126803</v>
      </c>
      <c r="CL85">
        <v>7.0074047040302698</v>
      </c>
      <c r="CM85">
        <v>5.3658316484523203</v>
      </c>
      <c r="CN85">
        <v>4.5897270875469403</v>
      </c>
      <c r="CO85">
        <v>8.0505940996962106</v>
      </c>
      <c r="CP85">
        <v>7.5401348348877599</v>
      </c>
      <c r="CQ85">
        <v>6.8561853224509104</v>
      </c>
      <c r="CR85">
        <v>7.19502345025849</v>
      </c>
      <c r="CS85">
        <v>8.5007105993035594</v>
      </c>
      <c r="CT85">
        <v>5.8949850951369296</v>
      </c>
      <c r="CU85">
        <v>8.3325593219267304</v>
      </c>
      <c r="CV85">
        <v>6.0920816085361196</v>
      </c>
      <c r="CW85">
        <v>6.4782981751876099</v>
      </c>
    </row>
    <row r="86" spans="1:101" x14ac:dyDescent="0.45">
      <c r="A86" t="s">
        <v>82</v>
      </c>
      <c r="B86">
        <v>7.2937892541566702</v>
      </c>
      <c r="C86">
        <v>7.1063607958962098</v>
      </c>
      <c r="D86">
        <v>5.3899955383494804</v>
      </c>
      <c r="E86">
        <v>5.9793675853114197</v>
      </c>
      <c r="F86">
        <v>7.0191521483096997</v>
      </c>
      <c r="G86">
        <v>6.6342548353009496</v>
      </c>
      <c r="H86">
        <v>6.4315722220789899</v>
      </c>
      <c r="I86">
        <v>7.5602841572357304</v>
      </c>
      <c r="J86">
        <v>5.54865123106861</v>
      </c>
      <c r="K86">
        <v>4.4453868827933603</v>
      </c>
      <c r="L86">
        <v>4.1907764590543302</v>
      </c>
      <c r="M86">
        <v>6.1598754368103199</v>
      </c>
      <c r="N86">
        <v>4.5747391845058196</v>
      </c>
      <c r="O86">
        <v>5.2608707615228703</v>
      </c>
      <c r="P86">
        <v>4.6579974710360403</v>
      </c>
      <c r="Q86">
        <v>8.1356918826749798</v>
      </c>
      <c r="R86">
        <v>7.0838872699564304</v>
      </c>
      <c r="S86">
        <v>5.8057435457465401</v>
      </c>
      <c r="T86">
        <v>7.3492398281557199</v>
      </c>
      <c r="U86">
        <v>4.8964948817508001</v>
      </c>
      <c r="V86">
        <v>7.1984511209428801</v>
      </c>
      <c r="W86">
        <v>4.53406904441331</v>
      </c>
      <c r="X86">
        <v>5.1324124091184702</v>
      </c>
      <c r="Y86">
        <v>5.4648532933813501</v>
      </c>
      <c r="Z86">
        <v>7.4029854995043003</v>
      </c>
      <c r="AA86">
        <v>7.0919027187100498</v>
      </c>
      <c r="AB86">
        <v>7.4498370561072802</v>
      </c>
      <c r="AC86">
        <v>5.4185898205260798</v>
      </c>
      <c r="AD86">
        <v>6.6141018560829901</v>
      </c>
      <c r="AE86">
        <v>4.1538920718659398</v>
      </c>
      <c r="AF86">
        <v>6.4095987927177802</v>
      </c>
      <c r="AG86">
        <v>4.6102679335190899</v>
      </c>
      <c r="AH86">
        <v>4.1899919106137604</v>
      </c>
      <c r="AI86">
        <v>3.64222869559929</v>
      </c>
      <c r="AJ86">
        <v>3.56528023127618</v>
      </c>
      <c r="AK86">
        <v>2.7516583368585898</v>
      </c>
      <c r="AL86">
        <v>7.3000647561535903</v>
      </c>
      <c r="AM86">
        <v>4.1434894040660399</v>
      </c>
      <c r="AN86">
        <v>3.6088738246673202</v>
      </c>
      <c r="AO86">
        <v>5.3703334614188298</v>
      </c>
      <c r="AP86">
        <v>4.6500491376130597</v>
      </c>
      <c r="AQ86">
        <v>5.0982598418662297</v>
      </c>
      <c r="AS86">
        <v>2.7403662924258301</v>
      </c>
      <c r="AT86">
        <v>4.2611647515167901</v>
      </c>
      <c r="AU86">
        <v>2.27001290297838</v>
      </c>
      <c r="AV86">
        <v>5.7691638046862304</v>
      </c>
      <c r="AW86">
        <v>7.1257934349397596</v>
      </c>
      <c r="AX86">
        <v>6.9214987525583203</v>
      </c>
      <c r="AY86">
        <v>2.8600620921490001</v>
      </c>
      <c r="AZ86">
        <v>5.0925763331410501</v>
      </c>
      <c r="BA86">
        <v>3.0160340709498499</v>
      </c>
      <c r="BB86">
        <v>4.2076068058738603</v>
      </c>
      <c r="BC86">
        <v>5.2816061565592802</v>
      </c>
      <c r="BD86">
        <v>3.49183368488444</v>
      </c>
      <c r="BE86">
        <v>4.2235975576207396</v>
      </c>
      <c r="BF86">
        <v>2.2595075465861898</v>
      </c>
      <c r="BG86">
        <v>3.62866994867451</v>
      </c>
      <c r="BH86">
        <v>4.24476594895616</v>
      </c>
      <c r="BI86">
        <v>2.4482327179621302</v>
      </c>
      <c r="BJ86">
        <v>2.5158026211943398</v>
      </c>
      <c r="BK86">
        <v>4.9842009369953901</v>
      </c>
      <c r="BL86">
        <v>6.5383955894568002</v>
      </c>
      <c r="BM86">
        <v>2.8179880072363299</v>
      </c>
      <c r="BN86">
        <v>4.7977324553830103</v>
      </c>
      <c r="BO86">
        <v>5.2477939058914904</v>
      </c>
      <c r="BP86">
        <v>6.4309753703260304</v>
      </c>
      <c r="BQ86">
        <v>6.9052378198431201</v>
      </c>
      <c r="BR86">
        <v>6.8570947200949801</v>
      </c>
      <c r="BS86">
        <v>5.3744437150165396</v>
      </c>
      <c r="BT86">
        <v>6.4000834684752297</v>
      </c>
      <c r="BU86">
        <v>5.5397154915691802</v>
      </c>
      <c r="BV86">
        <v>4.9402355069220496</v>
      </c>
      <c r="BW86">
        <v>8.2375360160304503</v>
      </c>
      <c r="BX86">
        <v>8.8002038777012999</v>
      </c>
      <c r="BY86">
        <v>7.7087139562819003</v>
      </c>
      <c r="BZ86">
        <v>6.4311380706417198</v>
      </c>
      <c r="CA86">
        <v>2.8018545660899798</v>
      </c>
      <c r="CB86">
        <v>3.04247891024812</v>
      </c>
      <c r="CC86">
        <v>4.8179700587190997</v>
      </c>
      <c r="CD86">
        <v>4.2040129942547999</v>
      </c>
      <c r="CE86">
        <v>3.9520755323156598</v>
      </c>
      <c r="CF86">
        <v>6.9993364223900203</v>
      </c>
      <c r="CG86">
        <v>4.3750381636191298</v>
      </c>
      <c r="CH86">
        <v>8.9317286126962401</v>
      </c>
      <c r="CI86">
        <v>7.7485613077136897</v>
      </c>
      <c r="CJ86">
        <v>7.6441520406120302</v>
      </c>
      <c r="CK86">
        <v>9.67502126546227</v>
      </c>
      <c r="CL86">
        <v>6.5500832881716198</v>
      </c>
      <c r="CM86">
        <v>3.9885871152155001</v>
      </c>
      <c r="CN86">
        <v>3.9740345680071498</v>
      </c>
      <c r="CO86">
        <v>8.5294996642100607</v>
      </c>
      <c r="CP86">
        <v>7.0870790762114702</v>
      </c>
      <c r="CQ86">
        <v>6.8019047663631396</v>
      </c>
      <c r="CR86">
        <v>7.1960916079124804</v>
      </c>
      <c r="CS86">
        <v>9.4434279293272798</v>
      </c>
      <c r="CT86">
        <v>4.9403907606795903</v>
      </c>
      <c r="CU86">
        <v>7.1761154996282501</v>
      </c>
      <c r="CV86">
        <v>4.7089381188573602</v>
      </c>
      <c r="CW86">
        <v>6.2442929955713904</v>
      </c>
    </row>
    <row r="87" spans="1:101" x14ac:dyDescent="0.45">
      <c r="A87" t="s">
        <v>64</v>
      </c>
      <c r="B87">
        <v>7.4012422499594299</v>
      </c>
      <c r="C87">
        <v>7.7717706582861403</v>
      </c>
      <c r="D87">
        <v>5.6448804425639398</v>
      </c>
      <c r="E87">
        <v>6.4309109723403397</v>
      </c>
      <c r="F87">
        <v>7.7787537443012402</v>
      </c>
      <c r="G87">
        <v>7.1418762241098896</v>
      </c>
      <c r="H87">
        <v>6.5366803270262404</v>
      </c>
      <c r="I87">
        <v>8.0042402156317696</v>
      </c>
      <c r="J87">
        <v>6.0096594377309902</v>
      </c>
      <c r="K87">
        <v>4.5711741568512601</v>
      </c>
      <c r="L87">
        <v>4.2099982461871601</v>
      </c>
      <c r="M87">
        <v>6.5669652511379404</v>
      </c>
      <c r="N87">
        <v>4.4970802717116403</v>
      </c>
      <c r="O87">
        <v>6.0345868325807297</v>
      </c>
      <c r="P87">
        <v>5.52660518800836</v>
      </c>
      <c r="Q87">
        <v>8.7774876715925707</v>
      </c>
      <c r="R87">
        <v>7.3778980206338396</v>
      </c>
      <c r="S87">
        <v>6.7043185814286099</v>
      </c>
      <c r="T87">
        <v>7.9508632729894702</v>
      </c>
      <c r="U87">
        <v>5.11139457948385</v>
      </c>
      <c r="V87">
        <v>8.0500762468734095</v>
      </c>
      <c r="W87">
        <v>5.1086494282764301</v>
      </c>
      <c r="X87">
        <v>5.5728571713260902</v>
      </c>
      <c r="Y87">
        <v>6.3273367939473699</v>
      </c>
      <c r="Z87">
        <v>8.2730040243594694</v>
      </c>
      <c r="AA87">
        <v>7.9949074377703697</v>
      </c>
      <c r="AB87">
        <v>7.7930207380074599</v>
      </c>
      <c r="AC87">
        <v>6.0367890517658704</v>
      </c>
      <c r="AD87">
        <v>7.6142361948280399</v>
      </c>
      <c r="AE87">
        <v>4.9729649252515404</v>
      </c>
      <c r="AF87">
        <v>6.9704895321210198</v>
      </c>
      <c r="AG87">
        <v>5.2467667986972701</v>
      </c>
      <c r="AH87">
        <v>5.0431020158850197</v>
      </c>
      <c r="AI87">
        <v>3.9602149958007198</v>
      </c>
      <c r="AJ87">
        <v>3.4732318082221001</v>
      </c>
      <c r="AK87">
        <v>2.06266745556491</v>
      </c>
      <c r="AL87">
        <v>7.7862145663119904</v>
      </c>
      <c r="AM87">
        <v>4.4290778472404302</v>
      </c>
      <c r="AN87">
        <v>4.0466307194978901</v>
      </c>
      <c r="AO87">
        <v>6.0839919599008203</v>
      </c>
      <c r="AP87">
        <v>5.5871696797079897</v>
      </c>
      <c r="AQ87">
        <v>4.9161856979371299</v>
      </c>
      <c r="AR87">
        <v>2.5158026211943398</v>
      </c>
      <c r="AS87">
        <v>3.5586096170699499</v>
      </c>
      <c r="AT87">
        <v>4.1652820025259398</v>
      </c>
      <c r="AU87">
        <v>3.1625497531451101</v>
      </c>
      <c r="AV87">
        <v>6.5571394405138399</v>
      </c>
      <c r="AW87">
        <v>7.2984039020386398</v>
      </c>
      <c r="AX87">
        <v>7.0184489622759996</v>
      </c>
      <c r="AY87">
        <v>3.3243742233466298</v>
      </c>
      <c r="AZ87">
        <v>5.3166521048304496</v>
      </c>
      <c r="BA87">
        <v>2.83812889691221</v>
      </c>
      <c r="BB87">
        <v>4.8948499069251996</v>
      </c>
      <c r="BC87">
        <v>5.8460400425490997</v>
      </c>
      <c r="BD87">
        <v>3.5400623190595999</v>
      </c>
      <c r="BE87">
        <v>4.6621271788755001</v>
      </c>
      <c r="BF87">
        <v>2.0759945715585899</v>
      </c>
      <c r="BG87">
        <v>4.4080232077704</v>
      </c>
      <c r="BH87">
        <v>3.1005921264371499</v>
      </c>
      <c r="BI87">
        <v>3.3075861269890301</v>
      </c>
      <c r="BK87">
        <v>5.9820224346215802</v>
      </c>
      <c r="BL87">
        <v>7.1411082174953</v>
      </c>
      <c r="BM87">
        <v>4.22737149814267</v>
      </c>
      <c r="BN87">
        <v>5.5376444781979499</v>
      </c>
      <c r="BO87">
        <v>6.1485687383794803</v>
      </c>
      <c r="BP87">
        <v>7.0410599461965502</v>
      </c>
      <c r="BQ87">
        <v>7.8087773069590298</v>
      </c>
      <c r="BR87">
        <v>7.7745730307342598</v>
      </c>
      <c r="BS87">
        <v>6.3550555947812999</v>
      </c>
      <c r="BT87">
        <v>7.3575935484543598</v>
      </c>
      <c r="BU87">
        <v>6.47792260212705</v>
      </c>
      <c r="BV87">
        <v>5.9443663001426197</v>
      </c>
      <c r="BW87">
        <v>9.3628832227242</v>
      </c>
      <c r="BX87">
        <v>9.6907017555764394</v>
      </c>
      <c r="BY87">
        <v>8.8372140112600803</v>
      </c>
      <c r="BZ87">
        <v>7.5804384429610003</v>
      </c>
      <c r="CA87">
        <v>4.1324826821998499</v>
      </c>
      <c r="CB87">
        <v>4.5343692611667299</v>
      </c>
      <c r="CC87">
        <v>6.0211326087620902</v>
      </c>
      <c r="CD87">
        <v>5.5405525238213</v>
      </c>
      <c r="CE87">
        <v>4.8463854068263599</v>
      </c>
      <c r="CF87">
        <v>7.9047131376769304</v>
      </c>
      <c r="CG87">
        <v>4.9912154264075497</v>
      </c>
      <c r="CH87">
        <v>9.8399594714669494</v>
      </c>
      <c r="CI87">
        <v>8.7702682123626303</v>
      </c>
      <c r="CJ87">
        <v>8.7223734335039609</v>
      </c>
      <c r="CK87">
        <v>10.717287394521501</v>
      </c>
      <c r="CL87">
        <v>7.90594869550283</v>
      </c>
      <c r="CM87">
        <v>5.10200783981713</v>
      </c>
      <c r="CN87">
        <v>4.5165564238735296</v>
      </c>
      <c r="CO87">
        <v>9.4284586024432695</v>
      </c>
      <c r="CP87">
        <v>8.3106714195090206</v>
      </c>
      <c r="CQ87">
        <v>7.83948438307148</v>
      </c>
      <c r="CR87">
        <v>8.2405848791650307</v>
      </c>
      <c r="CS87">
        <v>10.3502191952849</v>
      </c>
      <c r="CT87">
        <v>6.0649778870614401</v>
      </c>
      <c r="CU87">
        <v>7.9583364042391302</v>
      </c>
      <c r="CV87">
        <v>5.8685092915388903</v>
      </c>
      <c r="CW87">
        <v>7.3022002771955803</v>
      </c>
    </row>
    <row r="88" spans="1:101" x14ac:dyDescent="0.45">
      <c r="A88" t="s">
        <v>154</v>
      </c>
      <c r="B88">
        <v>7.5115927751451199</v>
      </c>
      <c r="C88">
        <v>7.1834589215193603</v>
      </c>
      <c r="D88">
        <v>8.9595542187582797</v>
      </c>
      <c r="E88">
        <v>7.3286382080422197</v>
      </c>
      <c r="F88">
        <v>8.9486762690692991</v>
      </c>
      <c r="G88">
        <v>7.8760283851626198</v>
      </c>
      <c r="H88">
        <v>7.3543260108961501</v>
      </c>
      <c r="I88">
        <v>8.1871424322709494</v>
      </c>
      <c r="J88">
        <v>7.8244057365422703</v>
      </c>
      <c r="K88">
        <v>7.7276694229221397</v>
      </c>
      <c r="L88">
        <v>8.7402035323649692</v>
      </c>
      <c r="M88">
        <v>6.7927456558050601</v>
      </c>
      <c r="N88">
        <v>7.5946249738464804</v>
      </c>
      <c r="O88">
        <v>7.0776413718885198</v>
      </c>
      <c r="P88">
        <v>7.1288424468448603</v>
      </c>
      <c r="Q88">
        <v>7.0365894055018501</v>
      </c>
      <c r="R88">
        <v>7.2457359714363898</v>
      </c>
      <c r="S88">
        <v>6.2422344331102497</v>
      </c>
      <c r="T88">
        <v>7.1393261909728096</v>
      </c>
      <c r="U88">
        <v>8.6572512752105304</v>
      </c>
      <c r="V88">
        <v>8.24694657590201</v>
      </c>
      <c r="W88">
        <v>7.4663270237591997</v>
      </c>
      <c r="X88">
        <v>7.0050727571469604</v>
      </c>
      <c r="Y88">
        <v>7.7189954588591503</v>
      </c>
      <c r="Z88">
        <v>7.0686124181956602</v>
      </c>
      <c r="AA88">
        <v>6.3457151294175</v>
      </c>
      <c r="AB88">
        <v>7.6654759828608396</v>
      </c>
      <c r="AC88">
        <v>5.1850784227860096</v>
      </c>
      <c r="AD88">
        <v>7.3310040942204102</v>
      </c>
      <c r="AE88">
        <v>8.4474425513856506</v>
      </c>
      <c r="AF88">
        <v>6.5789323085373104</v>
      </c>
      <c r="AG88">
        <v>6.5213167577409301</v>
      </c>
      <c r="AH88">
        <v>6.47863219991872</v>
      </c>
      <c r="AI88">
        <v>8.2386871772189494</v>
      </c>
      <c r="AJ88">
        <v>7.4291711903525899</v>
      </c>
      <c r="AK88">
        <v>9.3345689284144093</v>
      </c>
      <c r="AL88">
        <v>7.3384305148464</v>
      </c>
      <c r="AM88">
        <v>7.9260794400916001</v>
      </c>
      <c r="AN88">
        <v>9.4636064438213694</v>
      </c>
      <c r="AO88">
        <v>6.6752414005079403</v>
      </c>
      <c r="AP88">
        <v>6.6292552307784396</v>
      </c>
      <c r="AQ88">
        <v>7.7809314386860402</v>
      </c>
      <c r="AR88">
        <v>8.8002038777012999</v>
      </c>
      <c r="AS88">
        <v>7.9093730266046096</v>
      </c>
      <c r="AT88">
        <v>8.0663828262304804</v>
      </c>
      <c r="AU88">
        <v>7.6989301782095998</v>
      </c>
      <c r="AV88">
        <v>6.5243577942256001</v>
      </c>
      <c r="AW88">
        <v>8.5659841080102606</v>
      </c>
      <c r="AX88">
        <v>7.7875427050175796</v>
      </c>
      <c r="AY88">
        <v>8.7027181973054404</v>
      </c>
      <c r="AZ88">
        <v>7.1895927934499202</v>
      </c>
      <c r="BA88">
        <v>8.6643845495952707</v>
      </c>
      <c r="BB88">
        <v>8.0430586752506592</v>
      </c>
      <c r="BC88">
        <v>7.7760720970519897</v>
      </c>
      <c r="BD88">
        <v>8.1465683851242208</v>
      </c>
      <c r="BE88">
        <v>8.6647984775623907</v>
      </c>
      <c r="BF88">
        <v>8.7555180308043692</v>
      </c>
      <c r="BG88">
        <v>7.8358225600915103</v>
      </c>
      <c r="BH88">
        <v>9.6302199158021899</v>
      </c>
      <c r="BI88">
        <v>8.6388761227090498</v>
      </c>
      <c r="BJ88">
        <v>9.6907017555764394</v>
      </c>
      <c r="BK88">
        <v>7.2024620676417301</v>
      </c>
      <c r="BL88">
        <v>7.4751706092101102</v>
      </c>
      <c r="BM88">
        <v>8.4538502683182593</v>
      </c>
      <c r="BN88">
        <v>5.9888119115162501</v>
      </c>
      <c r="BO88">
        <v>6.5324605940879197</v>
      </c>
      <c r="BP88">
        <v>6.9938951024844203</v>
      </c>
      <c r="BQ88">
        <v>3.79617707064966</v>
      </c>
      <c r="BR88">
        <v>5.9040868979879599</v>
      </c>
      <c r="BS88">
        <v>6.4905195404347902</v>
      </c>
      <c r="BT88">
        <v>5.0280220966391802</v>
      </c>
      <c r="BU88">
        <v>6.0667846043030602</v>
      </c>
      <c r="BV88">
        <v>6.0089449991489499</v>
      </c>
      <c r="BW88">
        <v>2.9068940445362501</v>
      </c>
      <c r="BY88">
        <v>4.5223615852334502</v>
      </c>
      <c r="BZ88">
        <v>3.4674629741921601</v>
      </c>
      <c r="CA88">
        <v>7.0809416165952301</v>
      </c>
      <c r="CB88">
        <v>7.3816327362382301</v>
      </c>
      <c r="CC88">
        <v>8.5065620909848398</v>
      </c>
      <c r="CD88">
        <v>7.5856741899575297</v>
      </c>
      <c r="CE88">
        <v>8.4167244970480599</v>
      </c>
      <c r="CF88">
        <v>4.09951533248449</v>
      </c>
      <c r="CG88">
        <v>7.9444618963152704</v>
      </c>
      <c r="CH88">
        <v>5.3908837694005003</v>
      </c>
      <c r="CI88">
        <v>4.7109016327898496</v>
      </c>
      <c r="CJ88">
        <v>5.50115806480758</v>
      </c>
      <c r="CK88">
        <v>4.9692519552841299</v>
      </c>
      <c r="CL88">
        <v>4.9834676035384202</v>
      </c>
      <c r="CM88">
        <v>8.2933196569189391</v>
      </c>
      <c r="CN88">
        <v>8.8630081541831807</v>
      </c>
      <c r="CO88">
        <v>5.7100729035293103</v>
      </c>
      <c r="CP88">
        <v>5.9538172920438903</v>
      </c>
      <c r="CQ88">
        <v>5.9643506712355299</v>
      </c>
      <c r="CR88">
        <v>6.44548271396906</v>
      </c>
      <c r="CS88">
        <v>8.6275897994061506</v>
      </c>
      <c r="CT88">
        <v>7.5416906409791196</v>
      </c>
      <c r="CU88">
        <v>7.24791045279441</v>
      </c>
      <c r="CV88">
        <v>6.7655787138835501</v>
      </c>
      <c r="CW88">
        <v>5.5792784854800299</v>
      </c>
    </row>
    <row r="89" spans="1:101" x14ac:dyDescent="0.45">
      <c r="A89" t="s">
        <v>139</v>
      </c>
      <c r="B89">
        <v>7.5299214009352999</v>
      </c>
      <c r="C89">
        <v>7.7328604459060104</v>
      </c>
      <c r="D89">
        <v>8.1598191136060105</v>
      </c>
      <c r="E89">
        <v>6.7049613989507098</v>
      </c>
      <c r="F89">
        <v>9.3745668788029395</v>
      </c>
      <c r="G89">
        <v>7.11820340065659</v>
      </c>
      <c r="H89">
        <v>7.25797305314528</v>
      </c>
      <c r="I89">
        <v>8.7752399549213695</v>
      </c>
      <c r="J89">
        <v>6.5153017363091204</v>
      </c>
      <c r="K89">
        <v>5.0445300380421996</v>
      </c>
      <c r="L89">
        <v>4.9148572781836304</v>
      </c>
      <c r="M89">
        <v>6.5139967095307396</v>
      </c>
      <c r="N89">
        <v>3.6208135261255601</v>
      </c>
      <c r="O89">
        <v>6.4723627328651396</v>
      </c>
      <c r="P89">
        <v>6.0426593305643204</v>
      </c>
      <c r="Q89">
        <v>8.7612907690558295</v>
      </c>
      <c r="R89">
        <v>5.6677691024341899</v>
      </c>
      <c r="S89">
        <v>6.5563165660753899</v>
      </c>
      <c r="T89">
        <v>6.4606880516517897</v>
      </c>
      <c r="U89">
        <v>6.1080909324452302</v>
      </c>
      <c r="V89">
        <v>9.0099606989694703</v>
      </c>
      <c r="W89">
        <v>4.9196376417979097</v>
      </c>
      <c r="X89">
        <v>5.2169464560292198</v>
      </c>
      <c r="Y89">
        <v>6.4802307080950001</v>
      </c>
      <c r="Z89">
        <v>7.6817334534132504</v>
      </c>
      <c r="AA89">
        <v>7.9408422886932399</v>
      </c>
      <c r="AB89">
        <v>7.9262651410649099</v>
      </c>
      <c r="AC89">
        <v>4.8254547300401702</v>
      </c>
      <c r="AD89">
        <v>7.7976194426439598</v>
      </c>
      <c r="AE89">
        <v>6.4978553255396996</v>
      </c>
      <c r="AF89">
        <v>6.0067512311750697</v>
      </c>
      <c r="AG89">
        <v>5.0363438882020999</v>
      </c>
      <c r="AH89">
        <v>4.7966276708374096</v>
      </c>
      <c r="AI89">
        <v>4.2480152917585201</v>
      </c>
      <c r="AJ89">
        <v>3.8905504895769401</v>
      </c>
      <c r="AK89">
        <v>4.23352770580866</v>
      </c>
      <c r="AL89">
        <v>6.6991601836874999</v>
      </c>
      <c r="AM89">
        <v>5.38741312278853</v>
      </c>
      <c r="AN89">
        <v>5.8696983928358097</v>
      </c>
      <c r="AO89">
        <v>6.5352463783349597</v>
      </c>
      <c r="AP89">
        <v>6.2916932694054202</v>
      </c>
      <c r="AR89">
        <v>5.0982598418662297</v>
      </c>
      <c r="AS89">
        <v>3.8659509962232099</v>
      </c>
      <c r="AT89">
        <v>3.77557103122246</v>
      </c>
      <c r="AU89">
        <v>4.4649141751852097</v>
      </c>
      <c r="AV89">
        <v>6.4547325286912596</v>
      </c>
      <c r="AW89">
        <v>6.0893732561281704</v>
      </c>
      <c r="AX89">
        <v>5.1165726470573301</v>
      </c>
      <c r="AY89">
        <v>4.3156970756209301</v>
      </c>
      <c r="AZ89">
        <v>3.6782950856838998</v>
      </c>
      <c r="BA89">
        <v>4.5670963625574297</v>
      </c>
      <c r="BB89">
        <v>5.46261807125848</v>
      </c>
      <c r="BC89">
        <v>5.9723008088811103</v>
      </c>
      <c r="BD89">
        <v>4.5586673876276604</v>
      </c>
      <c r="BE89">
        <v>6.4793010451090502</v>
      </c>
      <c r="BF89">
        <v>4.5672760879424903</v>
      </c>
      <c r="BG89">
        <v>5.7113536971939398</v>
      </c>
      <c r="BH89">
        <v>3.4024082233711801</v>
      </c>
      <c r="BI89">
        <v>4.5310732100898301</v>
      </c>
      <c r="BJ89">
        <v>4.9161856979371299</v>
      </c>
      <c r="BK89">
        <v>5.86295337371548</v>
      </c>
      <c r="BL89">
        <v>7.2045730997664696</v>
      </c>
      <c r="BM89">
        <v>5.8281600118946999</v>
      </c>
      <c r="BN89">
        <v>5.1250568940980097</v>
      </c>
      <c r="BO89">
        <v>5.5434975662188899</v>
      </c>
      <c r="BP89">
        <v>6.50315049225458</v>
      </c>
      <c r="BQ89">
        <v>7.0650568598375303</v>
      </c>
      <c r="BR89">
        <v>7.29140465014643</v>
      </c>
      <c r="BS89">
        <v>6.1258770869932899</v>
      </c>
      <c r="BT89">
        <v>7.1722173889152199</v>
      </c>
      <c r="BU89">
        <v>5.4471328773002696</v>
      </c>
      <c r="BV89">
        <v>5.2884680893918299</v>
      </c>
      <c r="BW89">
        <v>8.1343753912832</v>
      </c>
      <c r="BX89">
        <v>7.7809314386860402</v>
      </c>
      <c r="BY89">
        <v>7.6451492991628296</v>
      </c>
      <c r="BZ89">
        <v>6.8545251249998804</v>
      </c>
      <c r="CA89">
        <v>4.7040839252350199</v>
      </c>
      <c r="CB89">
        <v>4.92070886491822</v>
      </c>
      <c r="CC89">
        <v>6.8422693742060403</v>
      </c>
      <c r="CD89">
        <v>6.1392275629480997</v>
      </c>
      <c r="CE89">
        <v>6.2456836676880201</v>
      </c>
      <c r="CF89">
        <v>6.7939577640838698</v>
      </c>
      <c r="CG89">
        <v>4.5473354486328903</v>
      </c>
      <c r="CH89">
        <v>8.5607218249649293</v>
      </c>
      <c r="CI89">
        <v>7.5224537212813898</v>
      </c>
      <c r="CJ89">
        <v>8.0426572893203296</v>
      </c>
      <c r="CK89">
        <v>9.2529388468721905</v>
      </c>
      <c r="CL89">
        <v>6.7675016016059404</v>
      </c>
      <c r="CM89">
        <v>5.6301520197727397</v>
      </c>
      <c r="CN89">
        <v>5.0004942610986403</v>
      </c>
      <c r="CO89">
        <v>8.9388937636511603</v>
      </c>
      <c r="CP89">
        <v>7.8173348802534202</v>
      </c>
      <c r="CQ89">
        <v>7.6059852894047397</v>
      </c>
      <c r="CR89">
        <v>8.0411365662871201</v>
      </c>
      <c r="CS89">
        <v>10.085392803711899</v>
      </c>
      <c r="CT89">
        <v>4.5968769901966597</v>
      </c>
      <c r="CU89">
        <v>6.2097941673947599</v>
      </c>
      <c r="CV89">
        <v>3.8856566866272599</v>
      </c>
      <c r="CW89">
        <v>6.3558425864371699</v>
      </c>
    </row>
    <row r="90" spans="1:101" x14ac:dyDescent="0.45">
      <c r="A90" t="s">
        <v>157</v>
      </c>
      <c r="B90">
        <v>7.8489554583837498</v>
      </c>
      <c r="C90">
        <v>7.1998811011580699</v>
      </c>
      <c r="D90">
        <v>6.1221534117329499</v>
      </c>
      <c r="E90">
        <v>6.9559459996767501</v>
      </c>
      <c r="F90">
        <v>6.6015274243920903</v>
      </c>
      <c r="G90">
        <v>7.4635337349643196</v>
      </c>
      <c r="H90">
        <v>6.7173370798938201</v>
      </c>
      <c r="I90">
        <v>7.8113664618137904</v>
      </c>
      <c r="J90">
        <v>4.8544334690397299</v>
      </c>
      <c r="K90">
        <v>6.4014244351116201</v>
      </c>
      <c r="L90">
        <v>6.07509090457215</v>
      </c>
      <c r="M90">
        <v>6.90125029748756</v>
      </c>
      <c r="N90">
        <v>6.1850913036028903</v>
      </c>
      <c r="O90">
        <v>5.5721909223153903</v>
      </c>
      <c r="P90">
        <v>5.0637023859293002</v>
      </c>
      <c r="Q90">
        <v>7.7833840224856896</v>
      </c>
      <c r="R90">
        <v>7.83797048538373</v>
      </c>
      <c r="S90">
        <v>5.7475938124654098</v>
      </c>
      <c r="T90">
        <v>8.1130929551130908</v>
      </c>
      <c r="U90">
        <v>6.6301532013757303</v>
      </c>
      <c r="V90">
        <v>7.1230598017786999</v>
      </c>
      <c r="W90">
        <v>6.2473354727251103</v>
      </c>
      <c r="X90">
        <v>6.3363227379035001</v>
      </c>
      <c r="Y90">
        <v>6.1035798188899602</v>
      </c>
      <c r="Z90">
        <v>7.87066310660372</v>
      </c>
      <c r="AA90">
        <v>6.9358782055281001</v>
      </c>
      <c r="AB90">
        <v>7.0264981610981501</v>
      </c>
      <c r="AC90">
        <v>5.8089179263792099</v>
      </c>
      <c r="AD90">
        <v>7.3871417400542301</v>
      </c>
      <c r="AE90">
        <v>5.0743150624613698</v>
      </c>
      <c r="AF90">
        <v>7.2371504756479101</v>
      </c>
      <c r="AG90">
        <v>5.6541118305608</v>
      </c>
      <c r="AH90">
        <v>4.7563114465059897</v>
      </c>
      <c r="AI90">
        <v>6.0796303974499102</v>
      </c>
      <c r="AJ90">
        <v>4.8882819331760201</v>
      </c>
      <c r="AK90">
        <v>5.9105133339697504</v>
      </c>
      <c r="AL90">
        <v>8.1555177547041104</v>
      </c>
      <c r="AM90">
        <v>3.80790433991598</v>
      </c>
      <c r="AN90">
        <v>6.5306230949328201</v>
      </c>
      <c r="AO90">
        <v>4.9622341117256497</v>
      </c>
      <c r="AP90">
        <v>5.1133583189830203</v>
      </c>
      <c r="AQ90">
        <v>6.1392275629480997</v>
      </c>
      <c r="AR90">
        <v>4.2040129942547999</v>
      </c>
      <c r="AS90">
        <v>5.0445874188764703</v>
      </c>
      <c r="AT90">
        <v>6.0188307159842198</v>
      </c>
      <c r="AU90">
        <v>4.00614841920284</v>
      </c>
      <c r="AV90">
        <v>5.6692970669131304</v>
      </c>
      <c r="AW90">
        <v>6.7388891600498102</v>
      </c>
      <c r="AX90">
        <v>6.1711493270284397</v>
      </c>
      <c r="AY90">
        <v>4.6942160062600102</v>
      </c>
      <c r="AZ90">
        <v>4.9192766523329201</v>
      </c>
      <c r="BA90">
        <v>4.4300184310041297</v>
      </c>
      <c r="BB90">
        <v>4.3585927079291498</v>
      </c>
      <c r="BC90">
        <v>3.8344732794031602</v>
      </c>
      <c r="BD90">
        <v>5.0249928659755501</v>
      </c>
      <c r="BE90">
        <v>3.7173864710014102</v>
      </c>
      <c r="BF90">
        <v>4.6407256655549398</v>
      </c>
      <c r="BG90">
        <v>3.75984150487555</v>
      </c>
      <c r="BH90">
        <v>6.3630531450412198</v>
      </c>
      <c r="BI90">
        <v>4.9451546530158996</v>
      </c>
      <c r="BJ90">
        <v>5.5405525238213</v>
      </c>
      <c r="BK90">
        <v>4.2426608209612997</v>
      </c>
      <c r="BL90">
        <v>5.1746677673315</v>
      </c>
      <c r="BM90">
        <v>3.81633619193624</v>
      </c>
      <c r="BN90">
        <v>5.8783549762997396</v>
      </c>
      <c r="BO90">
        <v>4.1334218860507299</v>
      </c>
      <c r="BP90">
        <v>5.7477365222039696</v>
      </c>
      <c r="BQ90">
        <v>6.1681452356102202</v>
      </c>
      <c r="BR90">
        <v>6.0188180556024502</v>
      </c>
      <c r="BS90">
        <v>4.6553464859438902</v>
      </c>
      <c r="BT90">
        <v>5.1103915852935602</v>
      </c>
      <c r="BU90">
        <v>3.84378107319213</v>
      </c>
      <c r="BV90">
        <v>3.7252143203320598</v>
      </c>
      <c r="BW90">
        <v>6.9930914311073602</v>
      </c>
      <c r="BX90">
        <v>7.5856741899575297</v>
      </c>
      <c r="BY90">
        <v>5.8867088331969404</v>
      </c>
      <c r="BZ90">
        <v>5.3372917196485101</v>
      </c>
      <c r="CA90">
        <v>3.5698499816918998</v>
      </c>
      <c r="CB90">
        <v>3.74034757923457</v>
      </c>
      <c r="CC90">
        <v>3.4432449888520198</v>
      </c>
      <c r="CE90">
        <v>4.1339643473564598</v>
      </c>
      <c r="CF90">
        <v>5.6114619330532101</v>
      </c>
      <c r="CG90">
        <v>4.9053557612849099</v>
      </c>
      <c r="CH90">
        <v>6.8398165325365499</v>
      </c>
      <c r="CI90">
        <v>6.6023468561011498</v>
      </c>
      <c r="CJ90">
        <v>6.0684283295369497</v>
      </c>
      <c r="CK90">
        <v>8.0352608659826004</v>
      </c>
      <c r="CL90">
        <v>5.6052102825155297</v>
      </c>
      <c r="CM90">
        <v>5.5088538280091104</v>
      </c>
      <c r="CN90">
        <v>5.3404920404419096</v>
      </c>
      <c r="CO90">
        <v>6.6029129769502903</v>
      </c>
      <c r="CP90">
        <v>6.3534327978924496</v>
      </c>
      <c r="CQ90">
        <v>5.6571161378700303</v>
      </c>
      <c r="CR90">
        <v>5.8655786084046602</v>
      </c>
      <c r="CS90">
        <v>7.3874820789936599</v>
      </c>
      <c r="CT90">
        <v>5.3336203756128304</v>
      </c>
      <c r="CU90">
        <v>7.4055346166857001</v>
      </c>
      <c r="CV90">
        <v>4.3366880199080899</v>
      </c>
      <c r="CW90">
        <v>5.42604887556198</v>
      </c>
    </row>
    <row r="91" spans="1:101" x14ac:dyDescent="0.45">
      <c r="A91" t="s">
        <v>101</v>
      </c>
      <c r="B91">
        <v>7.8501470024073203</v>
      </c>
      <c r="C91">
        <v>7.8572320695628601</v>
      </c>
      <c r="D91">
        <v>6.8845182440902697</v>
      </c>
      <c r="E91">
        <v>6.6081785392866799</v>
      </c>
      <c r="F91">
        <v>7.4926960827601503</v>
      </c>
      <c r="G91">
        <v>6.9051998468402598</v>
      </c>
      <c r="H91">
        <v>6.7527737346289802</v>
      </c>
      <c r="I91">
        <v>8.2325475740451903</v>
      </c>
      <c r="J91">
        <v>5.1799801801685099</v>
      </c>
      <c r="K91">
        <v>5.1106537350333197</v>
      </c>
      <c r="L91">
        <v>4.9881166418268901</v>
      </c>
      <c r="M91">
        <v>6.5029364146961202</v>
      </c>
      <c r="N91">
        <v>4.2931970525524097</v>
      </c>
      <c r="O91">
        <v>6.6005089132655597</v>
      </c>
      <c r="P91">
        <v>5.4158328066029604</v>
      </c>
      <c r="Q91">
        <v>8.4845758525668398</v>
      </c>
      <c r="R91">
        <v>5.67632590381728</v>
      </c>
      <c r="S91">
        <v>6.51552602267338</v>
      </c>
      <c r="T91">
        <v>6.9925845145651104</v>
      </c>
      <c r="U91">
        <v>5.6006224513321197</v>
      </c>
      <c r="V91">
        <v>8.7240976868953606</v>
      </c>
      <c r="W91">
        <v>5.4255080255178703</v>
      </c>
      <c r="X91">
        <v>4.64607931866135</v>
      </c>
      <c r="Y91">
        <v>5.63105041689251</v>
      </c>
      <c r="Z91">
        <v>8.2696981193344392</v>
      </c>
      <c r="AA91">
        <v>8.0137945675485405</v>
      </c>
      <c r="AB91">
        <v>7.2438641906190604</v>
      </c>
      <c r="AC91">
        <v>5.9838343823578297</v>
      </c>
      <c r="AD91">
        <v>8.1142430486483992</v>
      </c>
      <c r="AE91">
        <v>5.2018911083902903</v>
      </c>
      <c r="AF91">
        <v>6.69844449005861</v>
      </c>
      <c r="AG91">
        <v>5.17200451824404</v>
      </c>
      <c r="AH91">
        <v>4.9040596771867202</v>
      </c>
      <c r="AI91">
        <v>5.0186602588604803</v>
      </c>
      <c r="AJ91">
        <v>4.7089427230806704</v>
      </c>
      <c r="AK91">
        <v>4.3821003777645</v>
      </c>
      <c r="AL91">
        <v>7.8765467789934398</v>
      </c>
      <c r="AM91">
        <v>4.3847516492364296</v>
      </c>
      <c r="AN91">
        <v>5.9095384679473604</v>
      </c>
      <c r="AO91">
        <v>5.7538228018605304</v>
      </c>
      <c r="AP91">
        <v>5.6811235037913601</v>
      </c>
      <c r="AQ91">
        <v>4.5473354486328903</v>
      </c>
      <c r="AR91">
        <v>4.3750381636191298</v>
      </c>
      <c r="AS91">
        <v>4.1655002063134701</v>
      </c>
      <c r="AT91">
        <v>4.2202110295402901</v>
      </c>
      <c r="AU91">
        <v>3.37803227748813</v>
      </c>
      <c r="AV91">
        <v>5.6759217942628402</v>
      </c>
      <c r="AW91">
        <v>6.6896409207355303</v>
      </c>
      <c r="AX91">
        <v>5.09107572186615</v>
      </c>
      <c r="AY91">
        <v>5.1729248847857603</v>
      </c>
      <c r="AZ91">
        <v>4.5411793611039197</v>
      </c>
      <c r="BA91">
        <v>3.7084641264798699</v>
      </c>
      <c r="BB91">
        <v>4.3757934035145203</v>
      </c>
      <c r="BC91">
        <v>4.3634650632555001</v>
      </c>
      <c r="BD91">
        <v>3.6464080400257401</v>
      </c>
      <c r="BE91">
        <v>4.4892664598442202</v>
      </c>
      <c r="BF91">
        <v>3.3853314117945299</v>
      </c>
      <c r="BG91">
        <v>4.5042746859399401</v>
      </c>
      <c r="BH91">
        <v>4.4226487798657201</v>
      </c>
      <c r="BI91">
        <v>3.5728260958983298</v>
      </c>
      <c r="BJ91">
        <v>4.9912154264075497</v>
      </c>
      <c r="BK91">
        <v>4.6930387737936403</v>
      </c>
      <c r="BL91">
        <v>5.0846811099529496</v>
      </c>
      <c r="BM91">
        <v>3.52315238080834</v>
      </c>
      <c r="BN91">
        <v>5.5763101387629899</v>
      </c>
      <c r="BO91">
        <v>4.45983883982713</v>
      </c>
      <c r="BP91">
        <v>5.3510382631266804</v>
      </c>
      <c r="BQ91">
        <v>6.2381233572091004</v>
      </c>
      <c r="BR91">
        <v>6.1972372213878399</v>
      </c>
      <c r="BS91">
        <v>4.2342722459716597</v>
      </c>
      <c r="BT91">
        <v>6.1313248139980496</v>
      </c>
      <c r="BU91">
        <v>4.4525580093383397</v>
      </c>
      <c r="BV91">
        <v>4.4178522403766198</v>
      </c>
      <c r="BW91">
        <v>7.58964802307894</v>
      </c>
      <c r="BX91">
        <v>7.9444618963152704</v>
      </c>
      <c r="BY91">
        <v>6.7201357738290204</v>
      </c>
      <c r="BZ91">
        <v>5.9928721252060404</v>
      </c>
      <c r="CA91">
        <v>2.78785047926947</v>
      </c>
      <c r="CB91">
        <v>4.4303292355946802</v>
      </c>
      <c r="CC91">
        <v>3.7326461782454401</v>
      </c>
      <c r="CD91">
        <v>4.9053557612849099</v>
      </c>
      <c r="CE91">
        <v>3.8469039292715901</v>
      </c>
      <c r="CF91">
        <v>5.7313312687347997</v>
      </c>
      <c r="CH91">
        <v>7.2485436230668903</v>
      </c>
      <c r="CI91">
        <v>6.8292671361739403</v>
      </c>
      <c r="CJ91">
        <v>6.94341979364102</v>
      </c>
      <c r="CK91">
        <v>8.5645395590560707</v>
      </c>
      <c r="CL91">
        <v>5.94766239255065</v>
      </c>
      <c r="CM91">
        <v>3.53252225044506</v>
      </c>
      <c r="CN91">
        <v>2.7117320372773399</v>
      </c>
      <c r="CO91">
        <v>8.4323704387122902</v>
      </c>
      <c r="CP91">
        <v>6.5665232126367901</v>
      </c>
      <c r="CQ91">
        <v>6.1026722576502701</v>
      </c>
      <c r="CR91">
        <v>7.1773328033650996</v>
      </c>
      <c r="CS91">
        <v>8.7896948887696809</v>
      </c>
      <c r="CT91">
        <v>3.6597989160798101</v>
      </c>
      <c r="CU91">
        <v>6.0203429198857696</v>
      </c>
      <c r="CV91">
        <v>3.9823390951285398</v>
      </c>
      <c r="CW91">
        <v>5.1916961848755401</v>
      </c>
    </row>
    <row r="92" spans="1:101" x14ac:dyDescent="0.45">
      <c r="A92" t="s">
        <v>164</v>
      </c>
      <c r="B92">
        <v>7.8511937433506596</v>
      </c>
      <c r="C92">
        <v>7.2933456908842196</v>
      </c>
      <c r="D92">
        <v>7.8075587284902603</v>
      </c>
      <c r="E92">
        <v>6.9143112034031198</v>
      </c>
      <c r="F92">
        <v>8.0141649559281607</v>
      </c>
      <c r="G92">
        <v>7.3477255593821802</v>
      </c>
      <c r="H92">
        <v>7.0766303962456298</v>
      </c>
      <c r="I92">
        <v>8.2732105422045308</v>
      </c>
      <c r="J92">
        <v>6.3606504379273501</v>
      </c>
      <c r="K92">
        <v>4.9977741238654003</v>
      </c>
      <c r="L92">
        <v>5.4168707175322997</v>
      </c>
      <c r="M92">
        <v>6.5985392995184498</v>
      </c>
      <c r="N92">
        <v>4.7972249353028404</v>
      </c>
      <c r="O92">
        <v>5.6329575485044803</v>
      </c>
      <c r="P92">
        <v>5.2484753274564504</v>
      </c>
      <c r="Q92">
        <v>8.0856207856896898</v>
      </c>
      <c r="R92">
        <v>6.6974909579325601</v>
      </c>
      <c r="S92">
        <v>5.8048035007369299</v>
      </c>
      <c r="T92">
        <v>6.4920770430531398</v>
      </c>
      <c r="U92">
        <v>6.0171928793946101</v>
      </c>
      <c r="V92">
        <v>7.8779491799221901</v>
      </c>
      <c r="W92">
        <v>5.2902686098810499</v>
      </c>
      <c r="X92">
        <v>5.0586541090402903</v>
      </c>
      <c r="Y92">
        <v>6.1395922918809704</v>
      </c>
      <c r="Z92">
        <v>7.1887443113336396</v>
      </c>
      <c r="AA92">
        <v>7.1001954542391896</v>
      </c>
      <c r="AB92">
        <v>7.3824580292921702</v>
      </c>
      <c r="AC92">
        <v>5.0285862924778701</v>
      </c>
      <c r="AD92">
        <v>7.0433049883332597</v>
      </c>
      <c r="AE92">
        <v>6.04457007584623</v>
      </c>
      <c r="AF92">
        <v>6.2117433496461398</v>
      </c>
      <c r="AG92">
        <v>5.1535570254705201</v>
      </c>
      <c r="AH92">
        <v>3.9280491062990199</v>
      </c>
      <c r="AI92">
        <v>4.9022901417782103</v>
      </c>
      <c r="AJ92">
        <v>4.7418567184514098</v>
      </c>
      <c r="AK92">
        <v>5.4400777903794104</v>
      </c>
      <c r="AL92">
        <v>6.6457936307040297</v>
      </c>
      <c r="AM92">
        <v>5.39574236180193</v>
      </c>
      <c r="AN92">
        <v>6.2204121164768598</v>
      </c>
      <c r="AO92">
        <v>5.7078146056561803</v>
      </c>
      <c r="AP92">
        <v>5.4699960861985399</v>
      </c>
      <c r="AQ92">
        <v>3.8856566866272599</v>
      </c>
      <c r="AR92">
        <v>4.7089381188573602</v>
      </c>
      <c r="AS92">
        <v>4.14136372291133</v>
      </c>
      <c r="AT92">
        <v>4.7803708000210703</v>
      </c>
      <c r="AU92">
        <v>4.1951876681275104</v>
      </c>
      <c r="AV92">
        <v>5.5874395516550601</v>
      </c>
      <c r="AW92">
        <v>6.7071083067123496</v>
      </c>
      <c r="AX92">
        <v>5.8628207429646002</v>
      </c>
      <c r="AY92">
        <v>5.0479113861064402</v>
      </c>
      <c r="AZ92">
        <v>4.5041756241042803</v>
      </c>
      <c r="BA92">
        <v>5.1655485162726498</v>
      </c>
      <c r="BB92">
        <v>4.9252544780171696</v>
      </c>
      <c r="BC92">
        <v>5.7607212191619404</v>
      </c>
      <c r="BD92">
        <v>4.9999111784393104</v>
      </c>
      <c r="BE92">
        <v>6.0920816085361196</v>
      </c>
      <c r="BF92">
        <v>4.8743543470025097</v>
      </c>
      <c r="BG92">
        <v>5.2594583824327898</v>
      </c>
      <c r="BH92">
        <v>5.6063677985944196</v>
      </c>
      <c r="BI92">
        <v>4.2051731352023403</v>
      </c>
      <c r="BJ92">
        <v>5.8685092915388903</v>
      </c>
      <c r="BK92">
        <v>5.0605261248624398</v>
      </c>
      <c r="BL92">
        <v>6.3912215701206501</v>
      </c>
      <c r="BM92">
        <v>4.8463763794026002</v>
      </c>
      <c r="BN92">
        <v>5.1370139282384804</v>
      </c>
      <c r="BO92">
        <v>4.8335824764335404</v>
      </c>
      <c r="BP92">
        <v>5.7922134302658597</v>
      </c>
      <c r="BQ92">
        <v>6.1285360486128004</v>
      </c>
      <c r="BR92">
        <v>6.4370514805850299</v>
      </c>
      <c r="BS92">
        <v>5.01668222613187</v>
      </c>
      <c r="BT92">
        <v>5.7677834863329398</v>
      </c>
      <c r="BU92">
        <v>4.3596093527167401</v>
      </c>
      <c r="BV92">
        <v>4.3438921320996</v>
      </c>
      <c r="BW92">
        <v>6.6235093983213202</v>
      </c>
      <c r="BX92">
        <v>6.7655787138835501</v>
      </c>
      <c r="BY92">
        <v>5.9540112329972601</v>
      </c>
      <c r="BZ92">
        <v>5.1281224063190098</v>
      </c>
      <c r="CA92">
        <v>3.6181557500553501</v>
      </c>
      <c r="CB92">
        <v>3.5467222132271501</v>
      </c>
      <c r="CC92">
        <v>5.2865675424413698</v>
      </c>
      <c r="CD92">
        <v>4.3366880199080899</v>
      </c>
      <c r="CE92">
        <v>5.2911863643352097</v>
      </c>
      <c r="CF92">
        <v>5.3489240601866799</v>
      </c>
      <c r="CG92">
        <v>3.9823390951285398</v>
      </c>
      <c r="CH92">
        <v>7.0441815061823396</v>
      </c>
      <c r="CI92">
        <v>6.3633420741626496</v>
      </c>
      <c r="CJ92">
        <v>6.3650205113758496</v>
      </c>
      <c r="CK92">
        <v>7.5828045927774603</v>
      </c>
      <c r="CL92">
        <v>4.73694756142537</v>
      </c>
      <c r="CM92">
        <v>4.4068078882805599</v>
      </c>
      <c r="CN92">
        <v>4.50347703854648</v>
      </c>
      <c r="CO92">
        <v>7.2889189486789601</v>
      </c>
      <c r="CP92">
        <v>5.7718181866329603</v>
      </c>
      <c r="CQ92">
        <v>5.35276312100045</v>
      </c>
      <c r="CR92">
        <v>5.9023978658936596</v>
      </c>
      <c r="CS92">
        <v>8.2086498004270396</v>
      </c>
      <c r="CT92">
        <v>3.2607381366055401</v>
      </c>
      <c r="CU92">
        <v>5.0350450508203801</v>
      </c>
      <c r="CW92">
        <v>4.2059118180701702</v>
      </c>
    </row>
    <row r="93" spans="1:101" x14ac:dyDescent="0.45">
      <c r="A93" t="s">
        <v>80</v>
      </c>
      <c r="B93">
        <v>7.87337148495644</v>
      </c>
      <c r="C93">
        <v>8.0300534572320306</v>
      </c>
      <c r="D93">
        <v>6.2850788615231599</v>
      </c>
      <c r="E93">
        <v>6.2393240392079603</v>
      </c>
      <c r="F93">
        <v>8.5840131511342097</v>
      </c>
      <c r="G93">
        <v>6.8822553668715898</v>
      </c>
      <c r="H93">
        <v>6.9557575615149698</v>
      </c>
      <c r="I93">
        <v>8.4776173334917093</v>
      </c>
      <c r="J93">
        <v>6.1364998998009499</v>
      </c>
      <c r="K93">
        <v>4.4264929396095596</v>
      </c>
      <c r="L93">
        <v>4.3401325745958097</v>
      </c>
      <c r="M93">
        <v>6.8610013682342199</v>
      </c>
      <c r="N93">
        <v>4.2070587145466396</v>
      </c>
      <c r="O93">
        <v>6.5712410652569204</v>
      </c>
      <c r="P93">
        <v>5.0966683564839403</v>
      </c>
      <c r="Q93">
        <v>9.0949710443375498</v>
      </c>
      <c r="R93">
        <v>6.74210755558365</v>
      </c>
      <c r="S93">
        <v>6.9344727024224202</v>
      </c>
      <c r="T93">
        <v>7.5591361255284601</v>
      </c>
      <c r="U93">
        <v>4.8218158142684899</v>
      </c>
      <c r="V93">
        <v>8.6632335885993701</v>
      </c>
      <c r="W93">
        <v>4.5304503997139696</v>
      </c>
      <c r="X93">
        <v>5.4169174925910699</v>
      </c>
      <c r="Y93">
        <v>5.9447184755769902</v>
      </c>
      <c r="Z93">
        <v>8.1266504493325193</v>
      </c>
      <c r="AA93">
        <v>8.1562372980318791</v>
      </c>
      <c r="AB93">
        <v>8.2681206476094307</v>
      </c>
      <c r="AC93">
        <v>5.5517845474094498</v>
      </c>
      <c r="AD93">
        <v>7.4872914573937903</v>
      </c>
      <c r="AE93">
        <v>4.56192286320639</v>
      </c>
      <c r="AF93">
        <v>6.7406875517220097</v>
      </c>
      <c r="AG93">
        <v>5.1879819112453598</v>
      </c>
      <c r="AH93">
        <v>5.20590988932884</v>
      </c>
      <c r="AI93">
        <v>3.1002963487808102</v>
      </c>
      <c r="AJ93">
        <v>3.8224855205110502</v>
      </c>
      <c r="AL93">
        <v>7.4110319194533902</v>
      </c>
      <c r="AM93">
        <v>4.8118594787418001</v>
      </c>
      <c r="AN93">
        <v>3.65187089788932</v>
      </c>
      <c r="AO93">
        <v>6.5735072313890397</v>
      </c>
      <c r="AP93">
        <v>6.0998743318361797</v>
      </c>
      <c r="AQ93">
        <v>4.23352770580866</v>
      </c>
      <c r="AR93">
        <v>2.7516583368585898</v>
      </c>
      <c r="AS93">
        <v>2.9482760278916902</v>
      </c>
      <c r="AT93">
        <v>3.77638934375056</v>
      </c>
      <c r="AU93">
        <v>3.2664010605527798</v>
      </c>
      <c r="AV93">
        <v>6.9269707064655597</v>
      </c>
      <c r="AW93">
        <v>7.7007719099644003</v>
      </c>
      <c r="AX93">
        <v>7.1273220860022102</v>
      </c>
      <c r="AY93">
        <v>3.5102970402666198</v>
      </c>
      <c r="AZ93">
        <v>5.4228199285702203</v>
      </c>
      <c r="BA93">
        <v>3.31999924115846</v>
      </c>
      <c r="BB93">
        <v>5.3959915001913004</v>
      </c>
      <c r="BC93">
        <v>6.0114640338780996</v>
      </c>
      <c r="BD93">
        <v>2.6192145346934401</v>
      </c>
      <c r="BE93">
        <v>5.0944059850423402</v>
      </c>
      <c r="BF93">
        <v>2.5668887255936901</v>
      </c>
      <c r="BG93">
        <v>4.7475031525233797</v>
      </c>
      <c r="BH93">
        <v>2.38033286643372</v>
      </c>
      <c r="BI93">
        <v>2.8900369020365302</v>
      </c>
      <c r="BJ93">
        <v>2.06266745556491</v>
      </c>
      <c r="BK93">
        <v>6.0368151071535703</v>
      </c>
      <c r="BL93">
        <v>7.2544811753887899</v>
      </c>
      <c r="BM93">
        <v>4.4399134256323398</v>
      </c>
      <c r="BN93">
        <v>4.7900758985990404</v>
      </c>
      <c r="BO93">
        <v>6.1320763642807803</v>
      </c>
      <c r="BP93">
        <v>7.1725225115204196</v>
      </c>
      <c r="BQ93">
        <v>7.7071000282196103</v>
      </c>
      <c r="BR93">
        <v>7.8292317698822798</v>
      </c>
      <c r="BS93">
        <v>5.8948404360930704</v>
      </c>
      <c r="BT93">
        <v>7.8086991822234202</v>
      </c>
      <c r="BU93">
        <v>6.4978000697695597</v>
      </c>
      <c r="BV93">
        <v>5.9544810315951899</v>
      </c>
      <c r="BW93">
        <v>9.1988283939199107</v>
      </c>
      <c r="BX93">
        <v>9.3345689284144093</v>
      </c>
      <c r="BY93">
        <v>8.8344185354659501</v>
      </c>
      <c r="BZ93">
        <v>7.5558146227143101</v>
      </c>
      <c r="CA93">
        <v>4.0117403414925104</v>
      </c>
      <c r="CB93">
        <v>3.9386826547807998</v>
      </c>
      <c r="CC93">
        <v>6.1709951867466897</v>
      </c>
      <c r="CD93">
        <v>5.9105133339697504</v>
      </c>
      <c r="CE93">
        <v>5.1125515120820397</v>
      </c>
      <c r="CF93">
        <v>7.8789592102665003</v>
      </c>
      <c r="CG93">
        <v>4.3821003777645</v>
      </c>
      <c r="CH93">
        <v>9.9022542172533701</v>
      </c>
      <c r="CI93">
        <v>8.6852136696717306</v>
      </c>
      <c r="CJ93">
        <v>8.9242332446817603</v>
      </c>
      <c r="CK93">
        <v>10.713431584951699</v>
      </c>
      <c r="CL93">
        <v>7.7435730716340796</v>
      </c>
      <c r="CM93">
        <v>4.8840694844794701</v>
      </c>
      <c r="CN93">
        <v>4.1426752814147401</v>
      </c>
      <c r="CO93">
        <v>9.9184127393580592</v>
      </c>
      <c r="CP93">
        <v>8.2906481835982007</v>
      </c>
      <c r="CQ93">
        <v>8.0642736000484394</v>
      </c>
      <c r="CR93">
        <v>8.7974571243146293</v>
      </c>
      <c r="CS93">
        <v>10.9937432235752</v>
      </c>
      <c r="CT93">
        <v>5.8540699551795798</v>
      </c>
      <c r="CU93">
        <v>7.8882858421582904</v>
      </c>
      <c r="CV93">
        <v>5.4400777903794104</v>
      </c>
      <c r="CW93">
        <v>7.2822866423192201</v>
      </c>
    </row>
    <row r="94" spans="1:101" x14ac:dyDescent="0.45">
      <c r="A94" t="s">
        <v>95</v>
      </c>
      <c r="B94">
        <v>7.9251270374663898</v>
      </c>
      <c r="C94">
        <v>8.5073361261028904</v>
      </c>
      <c r="D94">
        <v>5.81519419747241</v>
      </c>
      <c r="E94">
        <v>7.7833063142630996</v>
      </c>
      <c r="F94">
        <v>6.0774293296625501</v>
      </c>
      <c r="G94">
        <v>7.6836748352467001</v>
      </c>
      <c r="H94">
        <v>6.70345315288374</v>
      </c>
      <c r="I94">
        <v>8.1243183239102095</v>
      </c>
      <c r="J94">
        <v>5.4767732369377002</v>
      </c>
      <c r="K94">
        <v>6.5687453428601401</v>
      </c>
      <c r="L94">
        <v>6.7271619940125298</v>
      </c>
      <c r="M94">
        <v>6.5535230653145602</v>
      </c>
      <c r="N94">
        <v>5.9480438483478402</v>
      </c>
      <c r="O94">
        <v>7.1792570767941797</v>
      </c>
      <c r="P94">
        <v>6.5745748069778296</v>
      </c>
      <c r="Q94">
        <v>8.3307817453907695</v>
      </c>
      <c r="R94">
        <v>7.53783427825182</v>
      </c>
      <c r="S94">
        <v>6.6272952917368899</v>
      </c>
      <c r="T94">
        <v>9.1037761585309198</v>
      </c>
      <c r="U94">
        <v>6.5553454387164898</v>
      </c>
      <c r="V94">
        <v>8.3661388976195408</v>
      </c>
      <c r="W94">
        <v>6.3065939995391398</v>
      </c>
      <c r="X94">
        <v>5.8257880827605</v>
      </c>
      <c r="Y94">
        <v>6.8814886151967398</v>
      </c>
      <c r="Z94">
        <v>8.9304321034140894</v>
      </c>
      <c r="AA94">
        <v>7.7359947044686601</v>
      </c>
      <c r="AB94">
        <v>6.8014280081745104</v>
      </c>
      <c r="AC94">
        <v>6.7471647321786499</v>
      </c>
      <c r="AD94">
        <v>8.0991549372945997</v>
      </c>
      <c r="AE94">
        <v>5.3644116877705503</v>
      </c>
      <c r="AF94">
        <v>6.9340430282953296</v>
      </c>
      <c r="AG94">
        <v>5.4742053660316001</v>
      </c>
      <c r="AH94">
        <v>5.6396908159156798</v>
      </c>
      <c r="AI94">
        <v>5.6906510648226698</v>
      </c>
      <c r="AJ94">
        <v>4.4144002115752903</v>
      </c>
      <c r="AK94">
        <v>5.1125515120820397</v>
      </c>
      <c r="AL94">
        <v>9.4405774990307201</v>
      </c>
      <c r="AM94">
        <v>3.4959767054444799</v>
      </c>
      <c r="AN94">
        <v>6.07130815356909</v>
      </c>
      <c r="AO94">
        <v>5.4323446784220799</v>
      </c>
      <c r="AP94">
        <v>5.6181146782715903</v>
      </c>
      <c r="AQ94">
        <v>6.2456836676880201</v>
      </c>
      <c r="AR94">
        <v>3.9520755323156598</v>
      </c>
      <c r="AS94">
        <v>4.8329240521683099</v>
      </c>
      <c r="AT94">
        <v>5.2578468361366202</v>
      </c>
      <c r="AU94">
        <v>3.43807544135923</v>
      </c>
      <c r="AV94">
        <v>6.00063150373997</v>
      </c>
      <c r="AW94">
        <v>6.2257552171065198</v>
      </c>
      <c r="AX94">
        <v>5.5605015643172102</v>
      </c>
      <c r="AY94">
        <v>4.7875929494034004</v>
      </c>
      <c r="AZ94">
        <v>5.7190481123277896</v>
      </c>
      <c r="BA94">
        <v>4.1992928842452804</v>
      </c>
      <c r="BB94">
        <v>4.9046826582773297</v>
      </c>
      <c r="BC94">
        <v>4.3051649254526998</v>
      </c>
      <c r="BD94">
        <v>5.0031094337423898</v>
      </c>
      <c r="BE94">
        <v>4.5784543646264302</v>
      </c>
      <c r="BF94">
        <v>3.62861649960512</v>
      </c>
      <c r="BG94">
        <v>4.7102274174795999</v>
      </c>
      <c r="BH94">
        <v>5.5873230058354801</v>
      </c>
      <c r="BI94">
        <v>5.1505519356749998</v>
      </c>
      <c r="BJ94">
        <v>4.8463854068263599</v>
      </c>
      <c r="BK94">
        <v>5.82576978410449</v>
      </c>
      <c r="BL94">
        <v>6.1267577159070203</v>
      </c>
      <c r="BM94">
        <v>3.7860076363331001</v>
      </c>
      <c r="BN94">
        <v>6.5835092790032199</v>
      </c>
      <c r="BO94">
        <v>5.4099157563377496</v>
      </c>
      <c r="BP94">
        <v>6.6453540255942896</v>
      </c>
      <c r="BQ94">
        <v>6.7187643819847498</v>
      </c>
      <c r="BR94">
        <v>6.4518173625245199</v>
      </c>
      <c r="BS94">
        <v>5.4281556407795799</v>
      </c>
      <c r="BT94">
        <v>5.79349239728404</v>
      </c>
      <c r="BU94">
        <v>5.1307686936871599</v>
      </c>
      <c r="BV94">
        <v>4.4599378579996296</v>
      </c>
      <c r="BW94">
        <v>7.9699671006367803</v>
      </c>
      <c r="BX94">
        <v>8.4167244970480599</v>
      </c>
      <c r="BY94">
        <v>7.1182116074678801</v>
      </c>
      <c r="BZ94">
        <v>6.2571251041186997</v>
      </c>
      <c r="CA94">
        <v>2.6209296033206999</v>
      </c>
      <c r="CB94">
        <v>4.94099261899051</v>
      </c>
      <c r="CC94">
        <v>2.5647054782630101</v>
      </c>
      <c r="CD94">
        <v>4.1339643473564598</v>
      </c>
      <c r="CF94">
        <v>6.4909608782066197</v>
      </c>
      <c r="CG94">
        <v>3.8469039292715901</v>
      </c>
      <c r="CH94">
        <v>7.49692212052864</v>
      </c>
      <c r="CI94">
        <v>7.0696156717021701</v>
      </c>
      <c r="CJ94">
        <v>7.04698134659575</v>
      </c>
      <c r="CK94">
        <v>8.9732638095484898</v>
      </c>
      <c r="CL94">
        <v>6.5228270781387199</v>
      </c>
      <c r="CM94">
        <v>4.6473827278624098</v>
      </c>
      <c r="CN94">
        <v>5.0458587114275399</v>
      </c>
      <c r="CO94">
        <v>7.9189110275306698</v>
      </c>
      <c r="CP94">
        <v>7.0526290725218104</v>
      </c>
      <c r="CQ94">
        <v>6.2227534499559098</v>
      </c>
      <c r="CR94">
        <v>7.1858250980090004</v>
      </c>
      <c r="CS94">
        <v>8.1567246202646899</v>
      </c>
      <c r="CT94">
        <v>5.5576381054637496</v>
      </c>
      <c r="CU94">
        <v>7.0678183469901104</v>
      </c>
      <c r="CV94">
        <v>5.2911863643352097</v>
      </c>
      <c r="CW94">
        <v>6.2123122928480496</v>
      </c>
    </row>
    <row r="95" spans="1:101" x14ac:dyDescent="0.45">
      <c r="A95" t="s">
        <v>162</v>
      </c>
      <c r="B95">
        <v>8.0412027212133808</v>
      </c>
      <c r="C95">
        <v>7.7280140357566696</v>
      </c>
      <c r="D95">
        <v>7.81506038387902</v>
      </c>
      <c r="E95">
        <v>9.5343282478968003</v>
      </c>
      <c r="F95">
        <v>6.0737816498533004</v>
      </c>
      <c r="G95">
        <v>9.0107329490418699</v>
      </c>
      <c r="H95">
        <v>7.0831022528432701</v>
      </c>
      <c r="I95">
        <v>7.3002926039947198</v>
      </c>
      <c r="J95">
        <v>8.0969160327209604</v>
      </c>
      <c r="K95">
        <v>9.4087240871367595</v>
      </c>
      <c r="L95">
        <v>10.093129526409401</v>
      </c>
      <c r="M95">
        <v>7.3864005521514802</v>
      </c>
      <c r="N95">
        <v>9.6989730089233301</v>
      </c>
      <c r="O95">
        <v>7.3189692201697802</v>
      </c>
      <c r="P95">
        <v>8.8078601801417502</v>
      </c>
      <c r="Q95">
        <v>6.9855663742941099</v>
      </c>
      <c r="R95">
        <v>9.3696970902175991</v>
      </c>
      <c r="S95">
        <v>6.7314538108535</v>
      </c>
      <c r="T95">
        <v>10.210829409733799</v>
      </c>
      <c r="U95">
        <v>9.2785002837959496</v>
      </c>
      <c r="V95">
        <v>7.3383173290649104</v>
      </c>
      <c r="W95">
        <v>9.1258358762986198</v>
      </c>
      <c r="X95">
        <v>8.1911438451414806</v>
      </c>
      <c r="Y95">
        <v>8.5020683194442803</v>
      </c>
      <c r="Z95">
        <v>9.5431760188335009</v>
      </c>
      <c r="AA95">
        <v>7.6303331942691903</v>
      </c>
      <c r="AB95">
        <v>5.8326454468769997</v>
      </c>
      <c r="AC95">
        <v>9.3202382814578897</v>
      </c>
      <c r="AD95">
        <v>9.7088216635786093</v>
      </c>
      <c r="AE95">
        <v>9.3912198981369901</v>
      </c>
      <c r="AF95">
        <v>8.7506385241459395</v>
      </c>
      <c r="AG95">
        <v>8.0280702459126108</v>
      </c>
      <c r="AH95">
        <v>7.3009097302141504</v>
      </c>
      <c r="AI95">
        <v>10.132861412743001</v>
      </c>
      <c r="AJ95">
        <v>8.7713474427581595</v>
      </c>
      <c r="AK95">
        <v>10.9937432235752</v>
      </c>
      <c r="AL95">
        <v>10.554393107435001</v>
      </c>
      <c r="AM95">
        <v>7.9187838794773402</v>
      </c>
      <c r="AN95">
        <v>10.7440068631913</v>
      </c>
      <c r="AO95">
        <v>5.3915969379031798</v>
      </c>
      <c r="AP95">
        <v>6.8441755899332497</v>
      </c>
      <c r="AQ95">
        <v>10.085392803711899</v>
      </c>
      <c r="AR95">
        <v>9.4434279293272798</v>
      </c>
      <c r="AS95">
        <v>9.1826957793526507</v>
      </c>
      <c r="AT95">
        <v>9.1047451825092391</v>
      </c>
      <c r="AU95">
        <v>8.3622476435183799</v>
      </c>
      <c r="AV95">
        <v>5.65084280189396</v>
      </c>
      <c r="AW95">
        <v>7.8091606676212404</v>
      </c>
      <c r="AX95">
        <v>8.0699760816852706</v>
      </c>
      <c r="AY95">
        <v>9.0982851106032392</v>
      </c>
      <c r="AZ95">
        <v>8.4984507578655695</v>
      </c>
      <c r="BA95">
        <v>9.0193819675649607</v>
      </c>
      <c r="BB95">
        <v>7.7737057047793003</v>
      </c>
      <c r="BC95">
        <v>7.4509641434998901</v>
      </c>
      <c r="BD95">
        <v>10.5160521953471</v>
      </c>
      <c r="BE95">
        <v>8.5007105993035594</v>
      </c>
      <c r="BF95">
        <v>9.0007250872125493</v>
      </c>
      <c r="BG95">
        <v>8.19482153744557</v>
      </c>
      <c r="BH95">
        <v>11.0570802038885</v>
      </c>
      <c r="BI95">
        <v>9.5131684583547393</v>
      </c>
      <c r="BJ95">
        <v>10.3502191952849</v>
      </c>
      <c r="BK95">
        <v>7.7322072438417697</v>
      </c>
      <c r="BL95">
        <v>7.34207938369115</v>
      </c>
      <c r="BM95">
        <v>7.9219014287041096</v>
      </c>
      <c r="BN95">
        <v>9.88976447370122</v>
      </c>
      <c r="BO95">
        <v>7.7401048155092402</v>
      </c>
      <c r="BP95">
        <v>8.0428185188882395</v>
      </c>
      <c r="BQ95">
        <v>6.4967422597531597</v>
      </c>
      <c r="BR95">
        <v>5.3222899941575799</v>
      </c>
      <c r="BS95">
        <v>8.6873815514754398</v>
      </c>
      <c r="BT95">
        <v>5.1176436708319297</v>
      </c>
      <c r="BU95">
        <v>7.5003217673650404</v>
      </c>
      <c r="BV95">
        <v>7.53248087310347</v>
      </c>
      <c r="BW95">
        <v>6.8394238651696204</v>
      </c>
      <c r="BX95">
        <v>8.6275897994061506</v>
      </c>
      <c r="BY95">
        <v>4.8966472458821801</v>
      </c>
      <c r="BZ95">
        <v>6.44649874681879</v>
      </c>
      <c r="CA95">
        <v>8.3666665070977508</v>
      </c>
      <c r="CB95">
        <v>9.5788039200793307</v>
      </c>
      <c r="CC95">
        <v>7.3056893014808102</v>
      </c>
      <c r="CD95">
        <v>7.3874820789936599</v>
      </c>
      <c r="CE95">
        <v>8.1567246202646899</v>
      </c>
      <c r="CF95">
        <v>5.5795234510084102</v>
      </c>
      <c r="CG95">
        <v>8.7896948887696809</v>
      </c>
      <c r="CH95">
        <v>4.2118924176749699</v>
      </c>
      <c r="CI95">
        <v>5.6995419824291602</v>
      </c>
      <c r="CJ95">
        <v>4.2451118877854199</v>
      </c>
      <c r="CK95">
        <v>5.4187655023951198</v>
      </c>
      <c r="CL95">
        <v>5.6402861518833802</v>
      </c>
      <c r="CM95">
        <v>8.4990471594523402</v>
      </c>
      <c r="CN95">
        <v>9.8816582849909498</v>
      </c>
      <c r="CO95">
        <v>4.2444827321718304</v>
      </c>
      <c r="CP95">
        <v>5.9473173747449604</v>
      </c>
      <c r="CQ95">
        <v>4.6166250272571903</v>
      </c>
      <c r="CR95">
        <v>4.1510068246443597</v>
      </c>
      <c r="CT95">
        <v>7.9633970030113703</v>
      </c>
      <c r="CU95">
        <v>6.4917915080547397</v>
      </c>
      <c r="CV95">
        <v>8.2086498004270396</v>
      </c>
      <c r="CW95">
        <v>5.4940518177695301</v>
      </c>
    </row>
    <row r="96" spans="1:101" x14ac:dyDescent="0.45">
      <c r="A96" t="s">
        <v>96</v>
      </c>
      <c r="B96">
        <v>8.0797670870931206</v>
      </c>
      <c r="C96">
        <v>8.1169329218346409</v>
      </c>
      <c r="D96">
        <v>6.0568011370358699</v>
      </c>
      <c r="E96">
        <v>7.55609373911504</v>
      </c>
      <c r="F96">
        <v>5.9673792968465902</v>
      </c>
      <c r="G96">
        <v>7.4285476444918297</v>
      </c>
      <c r="H96">
        <v>6.7223606802999596</v>
      </c>
      <c r="I96">
        <v>7.8238363131534499</v>
      </c>
      <c r="J96">
        <v>4.5579387820418598</v>
      </c>
      <c r="K96">
        <v>6.8825357432418199</v>
      </c>
      <c r="L96">
        <v>6.7358057330059804</v>
      </c>
      <c r="M96">
        <v>6.7567429571371704</v>
      </c>
      <c r="N96">
        <v>6.2420154853136696</v>
      </c>
      <c r="O96">
        <v>7.0323466407179804</v>
      </c>
      <c r="P96">
        <v>6.1694284011418397</v>
      </c>
      <c r="Q96">
        <v>8.0829831698540797</v>
      </c>
      <c r="R96">
        <v>7.2865954473771302</v>
      </c>
      <c r="S96">
        <v>6.5836882583635203</v>
      </c>
      <c r="T96">
        <v>8.8230375188348802</v>
      </c>
      <c r="U96">
        <v>6.81774989816223</v>
      </c>
      <c r="V96">
        <v>8.2436886486624701</v>
      </c>
      <c r="W96">
        <v>6.6234226733052202</v>
      </c>
      <c r="X96">
        <v>5.9619637458105403</v>
      </c>
      <c r="Y96">
        <v>6.3599847721218703</v>
      </c>
      <c r="Z96">
        <v>8.8859483946163493</v>
      </c>
      <c r="AA96">
        <v>7.8325122424468603</v>
      </c>
      <c r="AB96">
        <v>6.7541061584742703</v>
      </c>
      <c r="AC96">
        <v>7.0883002765616503</v>
      </c>
      <c r="AD96">
        <v>8.3969931104727404</v>
      </c>
      <c r="AE96">
        <v>5.4063643139599398</v>
      </c>
      <c r="AF96">
        <v>7.3172602106384002</v>
      </c>
      <c r="AG96">
        <v>5.84640133174066</v>
      </c>
      <c r="AH96">
        <v>5.6869938336600798</v>
      </c>
      <c r="AI96">
        <v>6.4099306384280803</v>
      </c>
      <c r="AJ96">
        <v>5.3758720380987102</v>
      </c>
      <c r="AK96">
        <v>6.1709951867466897</v>
      </c>
      <c r="AL96">
        <v>9.4405850609489299</v>
      </c>
      <c r="AM96">
        <v>3.5177541285535501</v>
      </c>
      <c r="AN96">
        <v>6.9294825086457701</v>
      </c>
      <c r="AO96">
        <v>5.3062796827558198</v>
      </c>
      <c r="AP96">
        <v>5.8675624268928104</v>
      </c>
      <c r="AQ96">
        <v>6.8422693742060403</v>
      </c>
      <c r="AR96">
        <v>4.8179700587190997</v>
      </c>
      <c r="AS96">
        <v>5.3376574089821904</v>
      </c>
      <c r="AT96">
        <v>5.7688215089292996</v>
      </c>
      <c r="AU96">
        <v>4.0222752298327498</v>
      </c>
      <c r="AV96">
        <v>5.7316771230313099</v>
      </c>
      <c r="AW96">
        <v>6.2036687987933599</v>
      </c>
      <c r="AX96">
        <v>5.370935583823</v>
      </c>
      <c r="AY96">
        <v>5.5795194248530899</v>
      </c>
      <c r="AZ96">
        <v>5.4564923448659899</v>
      </c>
      <c r="BA96">
        <v>4.5566180639873801</v>
      </c>
      <c r="BB96">
        <v>4.2571268118082104</v>
      </c>
      <c r="BC96">
        <v>3.35923492447216</v>
      </c>
      <c r="BD96">
        <v>5.5582644730123496</v>
      </c>
      <c r="BE96">
        <v>3.7084705784974501</v>
      </c>
      <c r="BF96">
        <v>4.36794928263327</v>
      </c>
      <c r="BG96">
        <v>4.1128855363124499</v>
      </c>
      <c r="BH96">
        <v>6.5315762028590703</v>
      </c>
      <c r="BI96">
        <v>5.32946508206508</v>
      </c>
      <c r="BJ96">
        <v>6.0211326087620902</v>
      </c>
      <c r="BK96">
        <v>4.7345700247501101</v>
      </c>
      <c r="BL96">
        <v>4.6159484743530896</v>
      </c>
      <c r="BM96">
        <v>3.4295234294002199</v>
      </c>
      <c r="BN96">
        <v>6.9561201110327504</v>
      </c>
      <c r="BO96">
        <v>4.3347908710819496</v>
      </c>
      <c r="BP96">
        <v>5.6479557124725401</v>
      </c>
      <c r="BQ96">
        <v>6.5002507200194497</v>
      </c>
      <c r="BR96">
        <v>6.0447873102412002</v>
      </c>
      <c r="BS96">
        <v>4.58498802663558</v>
      </c>
      <c r="BT96">
        <v>5.7612904961010099</v>
      </c>
      <c r="BU96">
        <v>4.1645459215482701</v>
      </c>
      <c r="BV96">
        <v>3.99336298479477</v>
      </c>
      <c r="BW96">
        <v>7.6725227931513</v>
      </c>
      <c r="BX96">
        <v>8.5065620909848398</v>
      </c>
      <c r="BY96">
        <v>6.4032931236464199</v>
      </c>
      <c r="BZ96">
        <v>6.2002277686253899</v>
      </c>
      <c r="CA96">
        <v>3.3696352646530801</v>
      </c>
      <c r="CB96">
        <v>5.3444870296193399</v>
      </c>
      <c r="CD96">
        <v>3.4432449888520198</v>
      </c>
      <c r="CE96">
        <v>2.5647054782630101</v>
      </c>
      <c r="CF96">
        <v>6.0630346891390401</v>
      </c>
      <c r="CG96">
        <v>3.7326461782454401</v>
      </c>
      <c r="CH96">
        <v>6.6723105736405897</v>
      </c>
      <c r="CI96">
        <v>6.8175120338275299</v>
      </c>
      <c r="CJ96">
        <v>6.4727927490031503</v>
      </c>
      <c r="CK96">
        <v>8.2829560321088707</v>
      </c>
      <c r="CL96">
        <v>6.22746662040697</v>
      </c>
      <c r="CM96">
        <v>4.6629347169608097</v>
      </c>
      <c r="CN96">
        <v>5.0950509647658899</v>
      </c>
      <c r="CO96">
        <v>7.5638271726480699</v>
      </c>
      <c r="CP96">
        <v>6.7636576621729496</v>
      </c>
      <c r="CQ96">
        <v>5.9385750771860701</v>
      </c>
      <c r="CR96">
        <v>6.8045433338950403</v>
      </c>
      <c r="CS96">
        <v>7.3056893014808102</v>
      </c>
      <c r="CT96">
        <v>5.2092337820501102</v>
      </c>
      <c r="CU96">
        <v>7.1928906069705203</v>
      </c>
      <c r="CV96">
        <v>5.2865675424413698</v>
      </c>
      <c r="CW96">
        <v>5.9120362227324801</v>
      </c>
    </row>
    <row r="97" spans="1:101" x14ac:dyDescent="0.45">
      <c r="A97" t="s">
        <v>144</v>
      </c>
      <c r="B97">
        <v>8.1761942833004806</v>
      </c>
      <c r="C97">
        <v>7.8695403711177496</v>
      </c>
      <c r="D97">
        <v>6.4919974365245103</v>
      </c>
      <c r="E97">
        <v>5.8544827606572598</v>
      </c>
      <c r="F97">
        <v>8.3691431197694204</v>
      </c>
      <c r="G97">
        <v>6.9290167819442203</v>
      </c>
      <c r="H97">
        <v>6.9492499899497497</v>
      </c>
      <c r="I97">
        <v>8.6537156441305907</v>
      </c>
      <c r="J97">
        <v>5.4076851980201797</v>
      </c>
      <c r="K97">
        <v>4.8053244063529403</v>
      </c>
      <c r="L97">
        <v>4.3208869911758399</v>
      </c>
      <c r="M97">
        <v>7.1367259918659798</v>
      </c>
      <c r="N97">
        <v>4.4458902060743402</v>
      </c>
      <c r="O97">
        <v>6.3666243334548502</v>
      </c>
      <c r="P97">
        <v>4.3023236192221104</v>
      </c>
      <c r="Q97">
        <v>8.9903818729873102</v>
      </c>
      <c r="R97">
        <v>6.5573078787381203</v>
      </c>
      <c r="S97">
        <v>6.69305292977928</v>
      </c>
      <c r="T97">
        <v>7.1119693309994201</v>
      </c>
      <c r="U97">
        <v>5.3365412988456198</v>
      </c>
      <c r="V97">
        <v>8.5926380790119907</v>
      </c>
      <c r="W97">
        <v>5.0792578846114997</v>
      </c>
      <c r="X97">
        <v>5.69701290594229</v>
      </c>
      <c r="Y97">
        <v>5.46459847624915</v>
      </c>
      <c r="Z97">
        <v>8.0618838817100809</v>
      </c>
      <c r="AA97">
        <v>8.0000994428247605</v>
      </c>
      <c r="AB97">
        <v>8.3113922340389497</v>
      </c>
      <c r="AC97">
        <v>5.0093891747109298</v>
      </c>
      <c r="AD97">
        <v>7.5771266098105299</v>
      </c>
      <c r="AE97">
        <v>4.0469066866099297</v>
      </c>
      <c r="AF97">
        <v>7.1970342534588498</v>
      </c>
      <c r="AG97">
        <v>5.53486769207246</v>
      </c>
      <c r="AH97">
        <v>5.2390424201016801</v>
      </c>
      <c r="AI97">
        <v>4.2949751065154498</v>
      </c>
      <c r="AJ97">
        <v>4.5798976385690997</v>
      </c>
      <c r="AK97">
        <v>2.6192145346934401</v>
      </c>
      <c r="AL97">
        <v>7.2557272584729802</v>
      </c>
      <c r="AM97">
        <v>4.7328710757196504</v>
      </c>
      <c r="AN97">
        <v>4.84825624668317</v>
      </c>
      <c r="AO97">
        <v>6.4976449575360498</v>
      </c>
      <c r="AP97">
        <v>5.97340901469531</v>
      </c>
      <c r="AQ97">
        <v>4.5586673876276604</v>
      </c>
      <c r="AR97">
        <v>3.49183368488444</v>
      </c>
      <c r="AS97">
        <v>3.9705507129801001</v>
      </c>
      <c r="AT97">
        <v>4.6799574982437404</v>
      </c>
      <c r="AU97">
        <v>3.6994293800807498</v>
      </c>
      <c r="AV97">
        <v>6.9063881106034799</v>
      </c>
      <c r="AW97">
        <v>8.1908939891629799</v>
      </c>
      <c r="AX97">
        <v>6.9798242415628202</v>
      </c>
      <c r="AY97">
        <v>4.6737753609357799</v>
      </c>
      <c r="AZ97">
        <v>5.3093589798621501</v>
      </c>
      <c r="BA97">
        <v>3.4826815903308801</v>
      </c>
      <c r="BB97">
        <v>5.3992403756317602</v>
      </c>
      <c r="BC97">
        <v>5.2461275259567302</v>
      </c>
      <c r="BE97">
        <v>4.3392230787909503</v>
      </c>
      <c r="BF97">
        <v>3.3166246916906399</v>
      </c>
      <c r="BG97">
        <v>4.5013780183270402</v>
      </c>
      <c r="BH97">
        <v>3.33192948796512</v>
      </c>
      <c r="BI97">
        <v>3.06789857937782</v>
      </c>
      <c r="BJ97">
        <v>3.5400623190595999</v>
      </c>
      <c r="BK97">
        <v>5.3276153114939904</v>
      </c>
      <c r="BL97">
        <v>6.2546885027871504</v>
      </c>
      <c r="BM97">
        <v>4.1638413768535401</v>
      </c>
      <c r="BN97">
        <v>4.0826872258823501</v>
      </c>
      <c r="BO97">
        <v>5.3689897109519498</v>
      </c>
      <c r="BP97">
        <v>6.5293198660880103</v>
      </c>
      <c r="BQ97">
        <v>6.8152195384144001</v>
      </c>
      <c r="BR97">
        <v>7.1438109237463303</v>
      </c>
      <c r="BS97">
        <v>4.6163370962621002</v>
      </c>
      <c r="BT97">
        <v>6.9736386334132598</v>
      </c>
      <c r="BU97">
        <v>5.5969624472959802</v>
      </c>
      <c r="BV97">
        <v>5.3143277357038601</v>
      </c>
      <c r="BW97">
        <v>8.1764692368861702</v>
      </c>
      <c r="BX97">
        <v>8.1465683851242208</v>
      </c>
      <c r="BY97">
        <v>7.86623676359243</v>
      </c>
      <c r="BZ97">
        <v>6.50701022796766</v>
      </c>
      <c r="CA97">
        <v>3.54228379965341</v>
      </c>
      <c r="CB97">
        <v>3.1385672299423799</v>
      </c>
      <c r="CC97">
        <v>5.5582644730123496</v>
      </c>
      <c r="CD97">
        <v>5.0249928659755501</v>
      </c>
      <c r="CE97">
        <v>5.0031094337423898</v>
      </c>
      <c r="CF97">
        <v>6.7472323318097596</v>
      </c>
      <c r="CG97">
        <v>3.6464080400257401</v>
      </c>
      <c r="CH97">
        <v>8.8663143950633305</v>
      </c>
      <c r="CI97">
        <v>7.8957968414181003</v>
      </c>
      <c r="CJ97">
        <v>8.06720276563588</v>
      </c>
      <c r="CK97">
        <v>9.8875380357660703</v>
      </c>
      <c r="CL97">
        <v>6.9999305876037097</v>
      </c>
      <c r="CM97">
        <v>5.0665680371609501</v>
      </c>
      <c r="CN97">
        <v>3.56879474981482</v>
      </c>
      <c r="CO97">
        <v>9.1788655561992591</v>
      </c>
      <c r="CP97">
        <v>7.5491579701054796</v>
      </c>
      <c r="CQ97">
        <v>7.3541100629398004</v>
      </c>
      <c r="CR97">
        <v>8.2215658615421994</v>
      </c>
      <c r="CS97">
        <v>10.5160521953471</v>
      </c>
      <c r="CT97">
        <v>5.6857023072213702</v>
      </c>
      <c r="CU97">
        <v>7.9792922584458701</v>
      </c>
      <c r="CV97">
        <v>4.9999111784393104</v>
      </c>
      <c r="CW97">
        <v>6.5147653396067797</v>
      </c>
    </row>
    <row r="98" spans="1:101" x14ac:dyDescent="0.45">
      <c r="A98" t="s">
        <v>156</v>
      </c>
      <c r="B98">
        <v>8.2425386682389803</v>
      </c>
      <c r="C98">
        <v>7.4743445390632504</v>
      </c>
      <c r="D98">
        <v>6.7503125659577101</v>
      </c>
      <c r="E98">
        <v>6.2531867786398401</v>
      </c>
      <c r="F98">
        <v>8.1804075347509801</v>
      </c>
      <c r="G98">
        <v>7.2922493798503103</v>
      </c>
      <c r="H98">
        <v>7.2813470569242504</v>
      </c>
      <c r="I98">
        <v>8.5603420037921492</v>
      </c>
      <c r="J98">
        <v>6.1408542103729804</v>
      </c>
      <c r="K98">
        <v>4.9804268950383097</v>
      </c>
      <c r="L98">
        <v>5.1030731480987397</v>
      </c>
      <c r="M98">
        <v>7.1939411666759501</v>
      </c>
      <c r="N98">
        <v>5.41035793903845</v>
      </c>
      <c r="O98">
        <v>5.6247989472031197</v>
      </c>
      <c r="P98">
        <v>4.1609687373813804</v>
      </c>
      <c r="Q98">
        <v>8.5256870145723695</v>
      </c>
      <c r="R98">
        <v>7.3653365079708504</v>
      </c>
      <c r="S98">
        <v>6.0764699057417504</v>
      </c>
      <c r="T98">
        <v>7.0387144685737502</v>
      </c>
      <c r="U98">
        <v>5.3889724814546502</v>
      </c>
      <c r="V98">
        <v>7.6127567997499401</v>
      </c>
      <c r="W98">
        <v>5.0640982784579398</v>
      </c>
      <c r="X98">
        <v>5.8086027236532196</v>
      </c>
      <c r="Y98">
        <v>5.6861020621039504</v>
      </c>
      <c r="Z98">
        <v>7.2291541833077098</v>
      </c>
      <c r="AA98">
        <v>7.1015505204522702</v>
      </c>
      <c r="AB98">
        <v>8.1462327903677298</v>
      </c>
      <c r="AC98">
        <v>4.7167011639244096</v>
      </c>
      <c r="AD98">
        <v>6.5874232017374101</v>
      </c>
      <c r="AE98">
        <v>4.3813375867171196</v>
      </c>
      <c r="AF98">
        <v>6.8603080028467698</v>
      </c>
      <c r="AG98">
        <v>5.3350091689844303</v>
      </c>
      <c r="AH98">
        <v>4.4323630360953503</v>
      </c>
      <c r="AI98">
        <v>4.2594214883271899</v>
      </c>
      <c r="AJ98">
        <v>4.6155112747690703</v>
      </c>
      <c r="AK98">
        <v>3.9386826547807998</v>
      </c>
      <c r="AL98">
        <v>6.6954148186458298</v>
      </c>
      <c r="AM98">
        <v>5.1540671899336497</v>
      </c>
      <c r="AN98">
        <v>4.6444466738530403</v>
      </c>
      <c r="AO98">
        <v>5.9870568776481701</v>
      </c>
      <c r="AP98">
        <v>5.2501545206968796</v>
      </c>
      <c r="AQ98">
        <v>4.92070886491822</v>
      </c>
      <c r="AR98">
        <v>3.04247891024812</v>
      </c>
      <c r="AS98">
        <v>3.7042171461693898</v>
      </c>
      <c r="AT98">
        <v>5.1198651492452099</v>
      </c>
      <c r="AU98">
        <v>3.59391933005177</v>
      </c>
      <c r="AV98">
        <v>6.3576211209164599</v>
      </c>
      <c r="AW98">
        <v>8.1618195303458503</v>
      </c>
      <c r="AX98">
        <v>7.43968668455308</v>
      </c>
      <c r="AY98">
        <v>4.1561788457997002</v>
      </c>
      <c r="AZ98">
        <v>5.4323740129833</v>
      </c>
      <c r="BA98">
        <v>4.3707909711373398</v>
      </c>
      <c r="BB98">
        <v>5.3022505810149596</v>
      </c>
      <c r="BC98">
        <v>5.7134074101224899</v>
      </c>
      <c r="BD98">
        <v>3.1385672299423799</v>
      </c>
      <c r="BE98">
        <v>5.0316062646327602</v>
      </c>
      <c r="BF98">
        <v>4.2093913591566503</v>
      </c>
      <c r="BG98">
        <v>4.5864752192337797</v>
      </c>
      <c r="BH98">
        <v>5.1113104106087599</v>
      </c>
      <c r="BI98">
        <v>3.3205629398708099</v>
      </c>
      <c r="BJ98">
        <v>4.5343692611667299</v>
      </c>
      <c r="BK98">
        <v>5.0749633630873703</v>
      </c>
      <c r="BL98">
        <v>6.5903856468082704</v>
      </c>
      <c r="BM98">
        <v>4.2094571758290904</v>
      </c>
      <c r="BN98">
        <v>3.95481299302056</v>
      </c>
      <c r="BO98">
        <v>5.21789307353606</v>
      </c>
      <c r="BP98">
        <v>6.4764365019216497</v>
      </c>
      <c r="BQ98">
        <v>6.3833106729226801</v>
      </c>
      <c r="BR98">
        <v>6.8316756782510399</v>
      </c>
      <c r="BS98">
        <v>4.4727435810783502</v>
      </c>
      <c r="BT98">
        <v>6.21089686937668</v>
      </c>
      <c r="BU98">
        <v>5.1916568532823799</v>
      </c>
      <c r="BV98">
        <v>4.7955407655798696</v>
      </c>
      <c r="BW98">
        <v>7.27672577830102</v>
      </c>
      <c r="BX98">
        <v>7.3816327362382301</v>
      </c>
      <c r="BY98">
        <v>6.9373192945863096</v>
      </c>
      <c r="BZ98">
        <v>5.5265940398686801</v>
      </c>
      <c r="CA98">
        <v>3.0974056982582501</v>
      </c>
      <c r="CC98">
        <v>5.3444870296193399</v>
      </c>
      <c r="CD98">
        <v>3.74034757923457</v>
      </c>
      <c r="CE98">
        <v>4.94099261899051</v>
      </c>
      <c r="CF98">
        <v>6.2152204104701196</v>
      </c>
      <c r="CG98">
        <v>4.4303292355946802</v>
      </c>
      <c r="CH98">
        <v>8.3513198636577908</v>
      </c>
      <c r="CI98">
        <v>7.2101578368935302</v>
      </c>
      <c r="CJ98">
        <v>7.2228867550476101</v>
      </c>
      <c r="CK98">
        <v>8.9888070903191597</v>
      </c>
      <c r="CL98">
        <v>5.8041400168194404</v>
      </c>
      <c r="CM98">
        <v>4.8371402397965504</v>
      </c>
      <c r="CN98">
        <v>4.1454529308128096</v>
      </c>
      <c r="CO98">
        <v>8.1833469235532306</v>
      </c>
      <c r="CP98">
        <v>6.5757838459579796</v>
      </c>
      <c r="CQ98">
        <v>6.3332734157213499</v>
      </c>
      <c r="CR98">
        <v>6.9535613167485604</v>
      </c>
      <c r="CS98">
        <v>9.5788039200793307</v>
      </c>
      <c r="CT98">
        <v>5.0010842114712402</v>
      </c>
      <c r="CU98">
        <v>7.2441117900982901</v>
      </c>
      <c r="CV98">
        <v>3.5467222132271501</v>
      </c>
      <c r="CW98">
        <v>5.5597877722499502</v>
      </c>
    </row>
    <row r="99" spans="1:101" x14ac:dyDescent="0.45">
      <c r="A99" t="s">
        <v>70</v>
      </c>
      <c r="B99">
        <v>8.46052430607768</v>
      </c>
      <c r="C99">
        <v>8.7916862320506493</v>
      </c>
      <c r="D99">
        <v>7.2856151361871504</v>
      </c>
      <c r="E99">
        <v>7.2285980501535603</v>
      </c>
      <c r="F99">
        <v>9.2329525688380691</v>
      </c>
      <c r="G99">
        <v>7.7111626522595502</v>
      </c>
      <c r="H99">
        <v>7.5608737019980499</v>
      </c>
      <c r="I99">
        <v>9.3000599682105207</v>
      </c>
      <c r="J99">
        <v>6.46086937198372</v>
      </c>
      <c r="K99">
        <v>5.5323468034360799</v>
      </c>
      <c r="L99">
        <v>4.82539908045411</v>
      </c>
      <c r="M99">
        <v>7.4112400016834297</v>
      </c>
      <c r="N99">
        <v>4.3168643046774404</v>
      </c>
      <c r="O99">
        <v>7.3011153603140304</v>
      </c>
      <c r="P99">
        <v>6.0410917891413698</v>
      </c>
      <c r="Q99">
        <v>9.9036566318474701</v>
      </c>
      <c r="R99">
        <v>6.8695283197852</v>
      </c>
      <c r="S99">
        <v>7.6429442766128499</v>
      </c>
      <c r="T99">
        <v>8.1804104251869596</v>
      </c>
      <c r="U99">
        <v>6.1955387295298401</v>
      </c>
      <c r="V99">
        <v>9.8161168572895505</v>
      </c>
      <c r="W99">
        <v>5.6206880924817497</v>
      </c>
      <c r="X99">
        <v>6.1843240073489598</v>
      </c>
      <c r="Y99">
        <v>6.8155238973054404</v>
      </c>
      <c r="Z99">
        <v>9.2756483317413192</v>
      </c>
      <c r="AA99">
        <v>9.1751672907723094</v>
      </c>
      <c r="AB99">
        <v>8.7246201390618392</v>
      </c>
      <c r="AC99">
        <v>6.2320102284437899</v>
      </c>
      <c r="AD99">
        <v>8.9277371231563301</v>
      </c>
      <c r="AE99">
        <v>5.8985024552733103</v>
      </c>
      <c r="AF99">
        <v>7.5351819782101002</v>
      </c>
      <c r="AG99">
        <v>6.07336811136941</v>
      </c>
      <c r="AH99">
        <v>6.02278038273076</v>
      </c>
      <c r="AI99">
        <v>4.5341680536939197</v>
      </c>
      <c r="AJ99">
        <v>4.4072298996065298</v>
      </c>
      <c r="AK99">
        <v>2.38033286643372</v>
      </c>
      <c r="AL99">
        <v>8.4053706028880502</v>
      </c>
      <c r="AM99">
        <v>5.1830113950735903</v>
      </c>
      <c r="AN99">
        <v>5.5941695193128602</v>
      </c>
      <c r="AO99">
        <v>7.1862287753098499</v>
      </c>
      <c r="AP99">
        <v>7.0617927282069202</v>
      </c>
      <c r="AQ99">
        <v>3.4024082233711801</v>
      </c>
      <c r="AR99">
        <v>4.24476594895616</v>
      </c>
      <c r="AS99">
        <v>4.2099030400389399</v>
      </c>
      <c r="AT99">
        <v>4.4245956442071499</v>
      </c>
      <c r="AU99">
        <v>4.38275048912051</v>
      </c>
      <c r="AV99">
        <v>7.5260179399693303</v>
      </c>
      <c r="AW99">
        <v>7.4051778120878504</v>
      </c>
      <c r="AX99">
        <v>6.4473775012952501</v>
      </c>
      <c r="AY99">
        <v>4.2890842099734199</v>
      </c>
      <c r="AZ99">
        <v>5.2103170156044998</v>
      </c>
      <c r="BA99">
        <v>3.4144777724774098</v>
      </c>
      <c r="BB99">
        <v>5.9000937679019101</v>
      </c>
      <c r="BC99">
        <v>6.0570312627067402</v>
      </c>
      <c r="BD99">
        <v>3.33192948796512</v>
      </c>
      <c r="BE99">
        <v>5.5599073751604404</v>
      </c>
      <c r="BF99">
        <v>3.3803324261644199</v>
      </c>
      <c r="BG99">
        <v>5.6377633519992099</v>
      </c>
      <c r="BI99">
        <v>4.1362981025585102</v>
      </c>
      <c r="BJ99">
        <v>3.1005921264371499</v>
      </c>
      <c r="BK99">
        <v>6.7063092067068197</v>
      </c>
      <c r="BL99">
        <v>7.67673589109656</v>
      </c>
      <c r="BM99">
        <v>5.3585974418564799</v>
      </c>
      <c r="BN99">
        <v>5.9502894303904901</v>
      </c>
      <c r="BO99">
        <v>6.4510237350754203</v>
      </c>
      <c r="BP99">
        <v>7.6217499667716799</v>
      </c>
      <c r="BQ99">
        <v>8.2638578280138706</v>
      </c>
      <c r="BR99">
        <v>8.2090366888044102</v>
      </c>
      <c r="BS99">
        <v>6.7637183192838801</v>
      </c>
      <c r="BT99">
        <v>8.1559962719655505</v>
      </c>
      <c r="BU99">
        <v>6.6097222567389</v>
      </c>
      <c r="BV99">
        <v>6.4821312607382504</v>
      </c>
      <c r="BW99">
        <v>9.7891443451237805</v>
      </c>
      <c r="BX99">
        <v>9.6302199158021899</v>
      </c>
      <c r="BY99">
        <v>9.0031211657312706</v>
      </c>
      <c r="BZ99">
        <v>8.0633972576383801</v>
      </c>
      <c r="CA99">
        <v>4.8422812885921296</v>
      </c>
      <c r="CB99">
        <v>5.1113104106087599</v>
      </c>
      <c r="CC99">
        <v>6.5315762028590703</v>
      </c>
      <c r="CD99">
        <v>6.3630531450412198</v>
      </c>
      <c r="CE99">
        <v>5.5873230058354801</v>
      </c>
      <c r="CF99">
        <v>8.0601524282386503</v>
      </c>
      <c r="CG99">
        <v>4.4226487798657201</v>
      </c>
      <c r="CH99">
        <v>9.8567286290720499</v>
      </c>
      <c r="CI99">
        <v>9.0646450661094207</v>
      </c>
      <c r="CJ99">
        <v>9.3085669948972392</v>
      </c>
      <c r="CK99">
        <v>11.0788071022446</v>
      </c>
      <c r="CL99">
        <v>8.22796991756754</v>
      </c>
      <c r="CM99">
        <v>5.9882743671899501</v>
      </c>
      <c r="CN99">
        <v>4.4267640288072396</v>
      </c>
      <c r="CO99">
        <v>10.2844498573837</v>
      </c>
      <c r="CP99">
        <v>9.0238512328787603</v>
      </c>
      <c r="CQ99">
        <v>8.6178626688029496</v>
      </c>
      <c r="CR99">
        <v>9.2885180745159399</v>
      </c>
      <c r="CS99">
        <v>11.0570802038885</v>
      </c>
      <c r="CT99">
        <v>6.1846882156837601</v>
      </c>
      <c r="CU99">
        <v>8.0084283161341698</v>
      </c>
      <c r="CV99">
        <v>5.6063677985944196</v>
      </c>
      <c r="CW99">
        <v>7.6061723845290201</v>
      </c>
    </row>
    <row r="100" spans="1:101" x14ac:dyDescent="0.45">
      <c r="A100" t="s">
        <v>98</v>
      </c>
      <c r="B100">
        <v>8.6219419407790205</v>
      </c>
      <c r="C100">
        <v>8.2894304354270396</v>
      </c>
      <c r="D100">
        <v>7.5362053814907597</v>
      </c>
      <c r="E100">
        <v>6.8823144382607504</v>
      </c>
      <c r="F100">
        <v>8.4526177381519094</v>
      </c>
      <c r="G100">
        <v>7.9976352715560797</v>
      </c>
      <c r="H100">
        <v>7.8440014256698403</v>
      </c>
      <c r="I100">
        <v>9.0450506326612299</v>
      </c>
      <c r="J100">
        <v>6.3270866861669299</v>
      </c>
      <c r="K100">
        <v>5.0093041200525503</v>
      </c>
      <c r="L100">
        <v>3.89891829699362</v>
      </c>
      <c r="M100">
        <v>7.4270834688105696</v>
      </c>
      <c r="N100">
        <v>4.6072455514593704</v>
      </c>
      <c r="O100">
        <v>6.3211171516049598</v>
      </c>
      <c r="P100">
        <v>5.4385499499357497</v>
      </c>
      <c r="Q100">
        <v>9.6202106543334391</v>
      </c>
      <c r="R100">
        <v>6.9707386008952197</v>
      </c>
      <c r="S100">
        <v>7.3614568348281404</v>
      </c>
      <c r="T100">
        <v>7.0447392069808599</v>
      </c>
      <c r="U100">
        <v>6.2401971678429096</v>
      </c>
      <c r="V100">
        <v>9.2009298663214292</v>
      </c>
      <c r="W100">
        <v>6.2835771369420099</v>
      </c>
      <c r="X100">
        <v>5.5797862494034796</v>
      </c>
      <c r="Y100">
        <v>6.4406602912717101</v>
      </c>
      <c r="Z100">
        <v>8.8876907484614094</v>
      </c>
      <c r="AA100">
        <v>8.9861913810830991</v>
      </c>
      <c r="AB100">
        <v>8.7707944370021504</v>
      </c>
      <c r="AC100">
        <v>6.6701028061727801</v>
      </c>
      <c r="AD100">
        <v>8.8161022076471998</v>
      </c>
      <c r="AE100">
        <v>6.11831712803943</v>
      </c>
      <c r="AF100">
        <v>7.9305176001125002</v>
      </c>
      <c r="AG100">
        <v>6.1915510456320302</v>
      </c>
      <c r="AH100">
        <v>5.32955042203755</v>
      </c>
      <c r="AI100">
        <v>5.5379944911446302</v>
      </c>
      <c r="AJ100">
        <v>5.3534949580213498</v>
      </c>
      <c r="AK100">
        <v>4.1426752814147401</v>
      </c>
      <c r="AL100">
        <v>8.0042702849063492</v>
      </c>
      <c r="AM100">
        <v>5.7350350847659799</v>
      </c>
      <c r="AN100">
        <v>6.0847253148622302</v>
      </c>
      <c r="AO100">
        <v>6.7485946170492399</v>
      </c>
      <c r="AP100">
        <v>6.0869557463815598</v>
      </c>
      <c r="AQ100">
        <v>5.0004942610986403</v>
      </c>
      <c r="AR100">
        <v>3.9740345680071498</v>
      </c>
      <c r="AS100">
        <v>4.6488683233468802</v>
      </c>
      <c r="AT100">
        <v>5.2392735318398804</v>
      </c>
      <c r="AU100">
        <v>4.0091241355374496</v>
      </c>
      <c r="AV100">
        <v>6.48580352380786</v>
      </c>
      <c r="AW100">
        <v>8.0815852249892206</v>
      </c>
      <c r="AX100">
        <v>6.7761329366463299</v>
      </c>
      <c r="AY100">
        <v>5.44962953253071</v>
      </c>
      <c r="AZ100">
        <v>5.0222798101161503</v>
      </c>
      <c r="BA100">
        <v>3.2197224666966</v>
      </c>
      <c r="BB100">
        <v>4.5000639054444402</v>
      </c>
      <c r="BC100">
        <v>5.9426995822740203</v>
      </c>
      <c r="BD100">
        <v>3.56879474981482</v>
      </c>
      <c r="BE100">
        <v>4.5897270875469403</v>
      </c>
      <c r="BF100">
        <v>3.5528938098716001</v>
      </c>
      <c r="BG100">
        <v>4.8374182139400901</v>
      </c>
      <c r="BH100">
        <v>4.4267640288072396</v>
      </c>
      <c r="BI100">
        <v>3.1166732213650499</v>
      </c>
      <c r="BJ100">
        <v>4.5165564238735296</v>
      </c>
      <c r="BK100">
        <v>5.2808343667122299</v>
      </c>
      <c r="BL100">
        <v>6.1616844531377604</v>
      </c>
      <c r="BM100">
        <v>4.0299508555606902</v>
      </c>
      <c r="BN100">
        <v>6.0314854821538999</v>
      </c>
      <c r="BO100">
        <v>5.0479404641275698</v>
      </c>
      <c r="BP100">
        <v>5.6984839698653298</v>
      </c>
      <c r="BQ100">
        <v>7.2284843589387604</v>
      </c>
      <c r="BR100">
        <v>7.5690296463490601</v>
      </c>
      <c r="BS100">
        <v>5.1201373189435104</v>
      </c>
      <c r="BT100">
        <v>6.8331219602543696</v>
      </c>
      <c r="BU100">
        <v>5.1567365422221902</v>
      </c>
      <c r="BV100">
        <v>5.6966996557118499</v>
      </c>
      <c r="BW100">
        <v>8.6882172921951693</v>
      </c>
      <c r="BX100">
        <v>8.8630081541831807</v>
      </c>
      <c r="BY100">
        <v>7.6424600012795496</v>
      </c>
      <c r="BZ100">
        <v>6.6284918325006403</v>
      </c>
      <c r="CA100">
        <v>3.5552796926028001</v>
      </c>
      <c r="CB100">
        <v>4.1454529308128096</v>
      </c>
      <c r="CC100">
        <v>5.0950509647658899</v>
      </c>
      <c r="CD100">
        <v>5.3404920404419096</v>
      </c>
      <c r="CE100">
        <v>5.0458587114275399</v>
      </c>
      <c r="CF100">
        <v>6.7239328052149601</v>
      </c>
      <c r="CG100">
        <v>2.7117320372773399</v>
      </c>
      <c r="CH100">
        <v>8.7595973990130709</v>
      </c>
      <c r="CI100">
        <v>8.3645334218799192</v>
      </c>
      <c r="CJ100">
        <v>8.1615824545883395</v>
      </c>
      <c r="CK100">
        <v>9.91926484840738</v>
      </c>
      <c r="CL100">
        <v>7.0288683814387998</v>
      </c>
      <c r="CM100">
        <v>4.3940642095774898</v>
      </c>
      <c r="CO100">
        <v>9.5418471984565105</v>
      </c>
      <c r="CP100">
        <v>7.7320357439666099</v>
      </c>
      <c r="CQ100">
        <v>7.1387239962282401</v>
      </c>
      <c r="CR100">
        <v>7.6756746044505801</v>
      </c>
      <c r="CS100">
        <v>9.8816582849909498</v>
      </c>
      <c r="CT100">
        <v>4.2025670975848701</v>
      </c>
      <c r="CU100">
        <v>7.1522010140576899</v>
      </c>
      <c r="CV100">
        <v>4.50347703854648</v>
      </c>
      <c r="CW100">
        <v>5.9820151165459299</v>
      </c>
    </row>
    <row r="101" spans="1:101" x14ac:dyDescent="0.45">
      <c r="A101" t="s">
        <v>37</v>
      </c>
      <c r="C101">
        <v>3.1483477505695601</v>
      </c>
      <c r="D101">
        <v>5.3569313312459599</v>
      </c>
      <c r="E101">
        <v>4.3134016993973496</v>
      </c>
      <c r="F101">
        <v>5.9746989075333001</v>
      </c>
      <c r="G101">
        <v>3.7486975655677601</v>
      </c>
      <c r="H101">
        <v>2.9724223986326801</v>
      </c>
      <c r="I101">
        <v>2.8888475629492398</v>
      </c>
      <c r="J101">
        <v>5.5005980666523699</v>
      </c>
      <c r="K101">
        <v>5.1682887851008701</v>
      </c>
      <c r="L101">
        <v>6.55671773755925</v>
      </c>
      <c r="M101">
        <v>2.0420958128342002</v>
      </c>
      <c r="N101">
        <v>5.5347278825116897</v>
      </c>
      <c r="O101">
        <v>4.7824042630200703</v>
      </c>
      <c r="P101">
        <v>6.5697523447071902</v>
      </c>
      <c r="Q101">
        <v>2.89386774784675</v>
      </c>
      <c r="R101">
        <v>5.0102657802708404</v>
      </c>
      <c r="S101">
        <v>3.4175695452620301</v>
      </c>
      <c r="T101">
        <v>5.6700422175085698</v>
      </c>
      <c r="U101">
        <v>5.4846582705167402</v>
      </c>
      <c r="V101">
        <v>4.6061442203835998</v>
      </c>
      <c r="W101">
        <v>4.8427794168667901</v>
      </c>
      <c r="X101">
        <v>3.9175535820815499</v>
      </c>
      <c r="Y101">
        <v>5.2473994744766204</v>
      </c>
      <c r="Z101">
        <v>4.5291846582263702</v>
      </c>
      <c r="AA101">
        <v>3.7725837749887199</v>
      </c>
      <c r="AB101">
        <v>3.64381922265573</v>
      </c>
      <c r="AC101">
        <v>5.1753610652842204</v>
      </c>
      <c r="AD101">
        <v>5.1547761141460997</v>
      </c>
      <c r="AE101">
        <v>6.8385887794742297</v>
      </c>
      <c r="AF101">
        <v>3.5774111900514001</v>
      </c>
      <c r="AG101">
        <v>3.54904701590059</v>
      </c>
      <c r="AH101">
        <v>4.3366132793292902</v>
      </c>
      <c r="AI101">
        <v>6.1553994166384802</v>
      </c>
      <c r="AJ101">
        <v>5.0802724495895202</v>
      </c>
      <c r="AK101">
        <v>7.87337148495644</v>
      </c>
      <c r="AL101">
        <v>5.7719228321653597</v>
      </c>
      <c r="AM101">
        <v>5.8593198241161302</v>
      </c>
      <c r="AN101">
        <v>6.8516657192982304</v>
      </c>
      <c r="AO101">
        <v>3.8686888131583101</v>
      </c>
      <c r="AP101">
        <v>4.0554230467050401</v>
      </c>
      <c r="AQ101">
        <v>7.5299214009352999</v>
      </c>
      <c r="AR101">
        <v>7.2937892541566702</v>
      </c>
      <c r="AS101">
        <v>6.04766583204285</v>
      </c>
      <c r="AT101">
        <v>5.4240301918562599</v>
      </c>
      <c r="AU101">
        <v>5.75007104661867</v>
      </c>
      <c r="AV101">
        <v>3.5645916321854498</v>
      </c>
      <c r="AW101">
        <v>5.7575436411055199</v>
      </c>
      <c r="AX101">
        <v>6.5935750508156401</v>
      </c>
      <c r="AY101">
        <v>6.4098379898655304</v>
      </c>
      <c r="AZ101">
        <v>5.6598713253080204</v>
      </c>
      <c r="BA101">
        <v>7.1582767140351597</v>
      </c>
      <c r="BB101">
        <v>5.84865407031148</v>
      </c>
      <c r="BC101">
        <v>6.3648992489818701</v>
      </c>
      <c r="BD101">
        <v>8.1761942833004806</v>
      </c>
      <c r="BE101">
        <v>7.2629870561365601</v>
      </c>
      <c r="BF101">
        <v>6.6964321399523099</v>
      </c>
      <c r="BG101">
        <v>5.6805857971398801</v>
      </c>
      <c r="BH101">
        <v>8.46052430607768</v>
      </c>
      <c r="BI101">
        <v>7.0648811265403397</v>
      </c>
      <c r="BJ101">
        <v>7.4012422499594299</v>
      </c>
      <c r="BK101">
        <v>5.5517313163840996</v>
      </c>
      <c r="BL101">
        <v>6.2532347212964297</v>
      </c>
      <c r="BM101">
        <v>6.7400570192915303</v>
      </c>
      <c r="BN101">
        <v>6.0086213882319699</v>
      </c>
      <c r="BO101">
        <v>6.0808880090444903</v>
      </c>
      <c r="BP101">
        <v>6.0211375976793304</v>
      </c>
      <c r="BQ101">
        <v>5.2133747671620903</v>
      </c>
      <c r="BR101">
        <v>5.0015225217499104</v>
      </c>
      <c r="BS101">
        <v>6.9959445892599401</v>
      </c>
      <c r="BT101">
        <v>5.6657293981144798</v>
      </c>
      <c r="BU101">
        <v>6.7320952880108704</v>
      </c>
      <c r="BV101">
        <v>5.75923116393606</v>
      </c>
      <c r="BW101">
        <v>6.1152797770155498</v>
      </c>
      <c r="BX101">
        <v>7.5115927751451199</v>
      </c>
      <c r="BY101">
        <v>6.7449484616581001</v>
      </c>
      <c r="BZ101">
        <v>6.23184516215382</v>
      </c>
      <c r="CA101">
        <v>6.9326050987581898</v>
      </c>
      <c r="CB101">
        <v>8.2425386682389803</v>
      </c>
      <c r="CC101">
        <v>8.0797670870931206</v>
      </c>
      <c r="CD101">
        <v>7.8489554583837498</v>
      </c>
      <c r="CE101">
        <v>7.9251270374663898</v>
      </c>
      <c r="CF101">
        <v>6.3809454780471704</v>
      </c>
      <c r="CG101">
        <v>7.8501470024073203</v>
      </c>
      <c r="CH101">
        <v>7.1504055316853297</v>
      </c>
      <c r="CI101">
        <v>5.5773809136175698</v>
      </c>
      <c r="CJ101">
        <v>5.7447339689014196</v>
      </c>
      <c r="CK101">
        <v>6.4638418297370803</v>
      </c>
      <c r="CL101">
        <v>6.1513213024431801</v>
      </c>
      <c r="CM101">
        <v>6.3329836914881596</v>
      </c>
      <c r="CN101">
        <v>8.6219419407790205</v>
      </c>
      <c r="CO101">
        <v>6.0604531983353702</v>
      </c>
      <c r="CP101">
        <v>6.0680950039754897</v>
      </c>
      <c r="CQ101">
        <v>6.3076839891941203</v>
      </c>
      <c r="CR101">
        <v>6.3160689202568898</v>
      </c>
      <c r="CS101">
        <v>8.0412027212133808</v>
      </c>
      <c r="CT101">
        <v>6.6806660908145803</v>
      </c>
      <c r="CU101">
        <v>6.2084368320466004</v>
      </c>
      <c r="CV101">
        <v>7.8511937433506596</v>
      </c>
      <c r="CW101">
        <v>6.5898065067230602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1"/>
  <sheetViews>
    <sheetView workbookViewId="0">
      <selection activeCell="H2" sqref="H2"/>
    </sheetView>
  </sheetViews>
  <sheetFormatPr defaultColWidth="10.6640625" defaultRowHeight="14.25" x14ac:dyDescent="0.45"/>
  <sheetData>
    <row r="1" spans="1:1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45">
      <c r="A2">
        <v>2024</v>
      </c>
      <c r="B2" t="s">
        <v>19</v>
      </c>
      <c r="C2">
        <v>-0.212462851071506</v>
      </c>
      <c r="D2">
        <v>1.7192028228257501</v>
      </c>
      <c r="E2">
        <v>-0.17928311487569201</v>
      </c>
      <c r="F2">
        <v>0.79390361005485199</v>
      </c>
      <c r="G2">
        <v>0.87931949780807395</v>
      </c>
      <c r="H2">
        <v>-0.63985156590153602</v>
      </c>
      <c r="I2">
        <v>1.7654430557340799</v>
      </c>
      <c r="J2">
        <v>1.08981934059182</v>
      </c>
      <c r="K2">
        <v>0.38541958190486902</v>
      </c>
      <c r="L2">
        <v>0.86622972234750795</v>
      </c>
      <c r="M2">
        <v>-0.141420373485311</v>
      </c>
      <c r="N2">
        <v>1.62242997849173</v>
      </c>
      <c r="O2">
        <v>0.42157052161417502</v>
      </c>
      <c r="P2">
        <v>1.2862908230849599</v>
      </c>
      <c r="Q2">
        <v>-1.84914077780692</v>
      </c>
      <c r="R2">
        <v>2</v>
      </c>
      <c r="S2" t="s">
        <v>20</v>
      </c>
    </row>
    <row r="3" spans="1:19" x14ac:dyDescent="0.45">
      <c r="A3">
        <v>2023</v>
      </c>
      <c r="B3" t="s">
        <v>21</v>
      </c>
      <c r="C3">
        <v>-1.35600454428154</v>
      </c>
      <c r="D3">
        <v>1.61041193547859</v>
      </c>
      <c r="E3">
        <v>-0.264846213338574</v>
      </c>
      <c r="F3">
        <v>1.5616756663542899</v>
      </c>
      <c r="G3">
        <v>1.21348170112127</v>
      </c>
      <c r="H3">
        <v>-0.48056823935339299</v>
      </c>
      <c r="I3">
        <v>1.7654430557340799</v>
      </c>
      <c r="J3">
        <v>-0.254762962735749</v>
      </c>
      <c r="K3">
        <v>0.29043618303992302</v>
      </c>
      <c r="L3">
        <v>1.05038029173032</v>
      </c>
      <c r="M3">
        <v>-1.8777807572181601E-2</v>
      </c>
      <c r="N3">
        <v>1.0851648236984801</v>
      </c>
      <c r="O3">
        <v>0.23653441102098899</v>
      </c>
      <c r="P3">
        <v>-0.88765912877480302</v>
      </c>
      <c r="Q3">
        <v>-0.87758876318503298</v>
      </c>
      <c r="R3">
        <v>2</v>
      </c>
      <c r="S3" t="s">
        <v>22</v>
      </c>
    </row>
    <row r="4" spans="1:19" x14ac:dyDescent="0.45">
      <c r="A4">
        <v>2022</v>
      </c>
      <c r="B4" t="s">
        <v>23</v>
      </c>
      <c r="C4">
        <v>0.93107884213852499</v>
      </c>
      <c r="D4">
        <v>2.2028451369083402</v>
      </c>
      <c r="E4">
        <v>-0.71826533646471402</v>
      </c>
      <c r="F4">
        <v>-1.35935131001342</v>
      </c>
      <c r="G4">
        <v>-1.3021983384317699</v>
      </c>
      <c r="H4">
        <v>2.3713564678088002</v>
      </c>
      <c r="I4">
        <v>1.3550758174303399</v>
      </c>
      <c r="J4">
        <v>-0.16040630987065699</v>
      </c>
      <c r="K4">
        <v>-0.29833802784438201</v>
      </c>
      <c r="L4">
        <v>0.17324995708468799</v>
      </c>
      <c r="M4">
        <v>-0.75539815375275998</v>
      </c>
      <c r="N4">
        <v>0.89857608794260402</v>
      </c>
      <c r="O4">
        <v>-8.57417434591973E-2</v>
      </c>
      <c r="P4">
        <v>-0.55688648714403599</v>
      </c>
      <c r="Q4">
        <v>-0.76890888351793296</v>
      </c>
      <c r="R4">
        <v>2</v>
      </c>
      <c r="S4" t="s">
        <v>24</v>
      </c>
    </row>
    <row r="5" spans="1:19" x14ac:dyDescent="0.45">
      <c r="A5">
        <v>2021</v>
      </c>
      <c r="B5" t="s">
        <v>25</v>
      </c>
      <c r="C5">
        <v>-1.5637597897870901</v>
      </c>
      <c r="D5">
        <v>1.94295790421787</v>
      </c>
      <c r="E5">
        <v>0.17006416841098199</v>
      </c>
      <c r="F5">
        <v>0.74312044795455201</v>
      </c>
      <c r="G5">
        <v>0.65336283704311304</v>
      </c>
      <c r="H5">
        <v>-0.39791894479038997</v>
      </c>
      <c r="I5">
        <v>1.89503270993526</v>
      </c>
      <c r="J5">
        <v>-0.72654622706121097</v>
      </c>
      <c r="K5">
        <v>-3.7887992930636202E-2</v>
      </c>
      <c r="L5">
        <v>0.51536271324667504</v>
      </c>
      <c r="M5">
        <v>-0.80459123950878397</v>
      </c>
      <c r="N5">
        <v>-0.81434625629119595</v>
      </c>
      <c r="O5">
        <v>-0.96236454816194705</v>
      </c>
      <c r="P5">
        <v>0.32748809885222202</v>
      </c>
      <c r="Q5">
        <v>-0.21677227295849499</v>
      </c>
      <c r="R5">
        <v>3</v>
      </c>
      <c r="S5" t="s">
        <v>26</v>
      </c>
    </row>
    <row r="6" spans="1:19" x14ac:dyDescent="0.45">
      <c r="A6">
        <v>2020</v>
      </c>
      <c r="B6" t="s">
        <v>19</v>
      </c>
      <c r="C6">
        <v>2.3748002298161901</v>
      </c>
      <c r="D6">
        <v>1.7102683561012999</v>
      </c>
      <c r="E6">
        <v>-1.58472640748476</v>
      </c>
      <c r="F6">
        <v>-1.0879388518152899</v>
      </c>
      <c r="G6">
        <v>-6.9154002851357504E-2</v>
      </c>
      <c r="H6">
        <v>1.75209466529758</v>
      </c>
      <c r="I6">
        <v>-0.71835864978854203</v>
      </c>
      <c r="J6">
        <v>-1.4342211235494</v>
      </c>
      <c r="K6">
        <v>0.55223920042669905</v>
      </c>
      <c r="L6">
        <v>1.9906213098901899</v>
      </c>
      <c r="M6">
        <v>0.444255487597841</v>
      </c>
      <c r="N6">
        <v>1.85749720465834</v>
      </c>
      <c r="O6">
        <v>0.93924518954273595</v>
      </c>
      <c r="P6">
        <v>-9.3654348817045596E-2</v>
      </c>
      <c r="Q6">
        <v>-1.16887513246108</v>
      </c>
      <c r="R6">
        <v>2</v>
      </c>
      <c r="S6" t="s">
        <v>27</v>
      </c>
    </row>
    <row r="7" spans="1:19" x14ac:dyDescent="0.45">
      <c r="A7">
        <v>2019</v>
      </c>
      <c r="B7" t="s">
        <v>28</v>
      </c>
      <c r="C7">
        <v>-0.92717640932777701</v>
      </c>
      <c r="D7">
        <v>2.1787162623921499</v>
      </c>
      <c r="E7">
        <v>5.0347165737674199E-2</v>
      </c>
      <c r="F7">
        <v>1.5560467687519599</v>
      </c>
      <c r="G7">
        <v>0.79591289199440896</v>
      </c>
      <c r="H7">
        <v>1.17290843402923</v>
      </c>
      <c r="I7">
        <v>1.7222465043336801</v>
      </c>
      <c r="J7">
        <v>0.61803607626635504</v>
      </c>
      <c r="K7">
        <v>0.153928628126691</v>
      </c>
      <c r="L7">
        <v>1.11497547758336</v>
      </c>
      <c r="M7">
        <v>-0.205929624718038</v>
      </c>
      <c r="N7">
        <v>-0.21851371121315799</v>
      </c>
      <c r="O7">
        <v>-0.299153594174073</v>
      </c>
      <c r="P7">
        <v>1.07094077960231</v>
      </c>
      <c r="Q7">
        <v>0.17697760959924999</v>
      </c>
      <c r="R7">
        <v>3</v>
      </c>
      <c r="S7" t="s">
        <v>26</v>
      </c>
    </row>
    <row r="8" spans="1:19" x14ac:dyDescent="0.45">
      <c r="A8">
        <v>2018</v>
      </c>
      <c r="B8" t="s">
        <v>29</v>
      </c>
      <c r="C8">
        <v>1.21696426544103</v>
      </c>
      <c r="D8">
        <v>2.2739893129199502</v>
      </c>
      <c r="E8">
        <v>-9.8401048853860001E-2</v>
      </c>
      <c r="F8">
        <v>0.44681014949079201</v>
      </c>
      <c r="G8">
        <v>2.5458967535682301E-3</v>
      </c>
      <c r="H8">
        <v>0.36196693569196597</v>
      </c>
      <c r="I8">
        <v>1.22548616322916</v>
      </c>
      <c r="J8">
        <v>0.83033854521281303</v>
      </c>
      <c r="K8">
        <v>-6.5539837305985699E-2</v>
      </c>
      <c r="L8">
        <v>1.08511355144961</v>
      </c>
      <c r="M8">
        <v>-2.4945111094520699E-2</v>
      </c>
      <c r="N8">
        <v>0.63353935069209399</v>
      </c>
      <c r="O8">
        <v>0.26564131691323301</v>
      </c>
      <c r="P8">
        <v>9.7488392076631597E-2</v>
      </c>
      <c r="Q8">
        <v>-0.60589406312434602</v>
      </c>
      <c r="R8">
        <v>2</v>
      </c>
      <c r="S8" t="s">
        <v>30</v>
      </c>
    </row>
    <row r="9" spans="1:19" x14ac:dyDescent="0.45">
      <c r="A9">
        <v>2017</v>
      </c>
      <c r="B9" t="s">
        <v>23</v>
      </c>
      <c r="C9">
        <v>0.21636528388225501</v>
      </c>
      <c r="D9">
        <v>2.4486461772116499</v>
      </c>
      <c r="E9">
        <v>8.3076999075561403E-2</v>
      </c>
      <c r="F9">
        <v>1.2254591498078899</v>
      </c>
      <c r="G9">
        <v>0.222489686287206</v>
      </c>
      <c r="H9">
        <v>0.48564093195900399</v>
      </c>
      <c r="I9">
        <v>1.87343443423506</v>
      </c>
      <c r="J9">
        <v>0.193431138373439</v>
      </c>
      <c r="K9">
        <v>-0.75638492728607998</v>
      </c>
      <c r="L9">
        <v>1.8349462224934501</v>
      </c>
      <c r="M9">
        <v>0.39821583003653899</v>
      </c>
      <c r="N9">
        <v>1.9743835560460701</v>
      </c>
      <c r="O9">
        <v>0.83271499995840903</v>
      </c>
      <c r="P9">
        <v>3.3605314398801801E-2</v>
      </c>
      <c r="Q9">
        <v>-1.1668030112832399</v>
      </c>
      <c r="R9">
        <v>2</v>
      </c>
      <c r="S9" t="s">
        <v>24</v>
      </c>
    </row>
    <row r="10" spans="1:19" x14ac:dyDescent="0.45">
      <c r="A10">
        <v>2016</v>
      </c>
      <c r="B10" t="s">
        <v>31</v>
      </c>
      <c r="C10">
        <v>0.59369852892438502</v>
      </c>
      <c r="D10">
        <v>1.85304096671004</v>
      </c>
      <c r="E10">
        <v>-0.31433109494245898</v>
      </c>
      <c r="F10">
        <v>-0.820795216926686</v>
      </c>
      <c r="G10">
        <v>-0.114348861758651</v>
      </c>
      <c r="H10">
        <v>0.47022265400466501</v>
      </c>
      <c r="I10">
        <v>1.0311016819273899</v>
      </c>
      <c r="J10">
        <v>-0.56142208454730003</v>
      </c>
      <c r="K10">
        <v>0.93896474669447605</v>
      </c>
      <c r="L10">
        <v>0.31978765537126402</v>
      </c>
      <c r="M10">
        <v>-0.31689269997677699</v>
      </c>
      <c r="N10">
        <v>2.08222235069692E-2</v>
      </c>
      <c r="O10">
        <v>0.60402575122397995</v>
      </c>
      <c r="P10">
        <v>0.46807746169751302</v>
      </c>
      <c r="Q10">
        <v>1.07901065220227</v>
      </c>
      <c r="R10">
        <v>5</v>
      </c>
      <c r="S10" t="s">
        <v>32</v>
      </c>
    </row>
    <row r="11" spans="1:19" x14ac:dyDescent="0.45">
      <c r="A11">
        <v>2015</v>
      </c>
      <c r="B11" t="s">
        <v>33</v>
      </c>
      <c r="C11">
        <v>-0.64129098602526802</v>
      </c>
      <c r="D11">
        <v>0.87302812689668297</v>
      </c>
      <c r="E11">
        <v>-0.35686812626893799</v>
      </c>
      <c r="F11">
        <v>0.41775478525416798</v>
      </c>
      <c r="G11">
        <v>0.54621759995381203</v>
      </c>
      <c r="H11">
        <v>-0.82589144638108802</v>
      </c>
      <c r="I11">
        <v>-0.264794860084411</v>
      </c>
      <c r="J11">
        <v>0.33496611767107798</v>
      </c>
      <c r="K11">
        <v>-2.1609182743827402</v>
      </c>
      <c r="L11">
        <v>-0.18832519150303401</v>
      </c>
      <c r="M11">
        <v>-1.03600608733019</v>
      </c>
      <c r="N11">
        <v>-0.82825569297413204</v>
      </c>
      <c r="O11">
        <v>-1.23900461031594</v>
      </c>
      <c r="P11">
        <v>4.4796125044442699E-2</v>
      </c>
      <c r="Q11">
        <v>-0.80025706012130604</v>
      </c>
      <c r="R11">
        <v>3</v>
      </c>
      <c r="S11" t="s">
        <v>34</v>
      </c>
    </row>
    <row r="12" spans="1:19" x14ac:dyDescent="0.45">
      <c r="A12">
        <v>2014</v>
      </c>
      <c r="B12" t="s">
        <v>35</v>
      </c>
      <c r="C12">
        <v>-1.6418899675840499</v>
      </c>
      <c r="D12">
        <v>1.0648052198736899</v>
      </c>
      <c r="E12">
        <v>-1.59784487908997</v>
      </c>
      <c r="F12">
        <v>-7.7124710994455406E-2</v>
      </c>
      <c r="G12">
        <v>-0.58613397994786898</v>
      </c>
      <c r="H12">
        <v>-1.94602156109564</v>
      </c>
      <c r="I12">
        <v>-0.41598278998578803</v>
      </c>
      <c r="J12">
        <v>-0.79731371671003104</v>
      </c>
      <c r="K12">
        <v>-1.5908487583839399</v>
      </c>
      <c r="L12">
        <v>-0.92846373109681402</v>
      </c>
      <c r="M12">
        <v>-1.4973393440894101</v>
      </c>
      <c r="N12">
        <v>-0.79221483523625202</v>
      </c>
      <c r="O12">
        <v>-0.69440935096096901</v>
      </c>
      <c r="P12">
        <v>0.13258138594775401</v>
      </c>
      <c r="Q12">
        <v>0.20085293082747099</v>
      </c>
      <c r="R12">
        <v>4</v>
      </c>
      <c r="S12" t="s">
        <v>36</v>
      </c>
    </row>
    <row r="13" spans="1:19" x14ac:dyDescent="0.45">
      <c r="A13">
        <v>2013</v>
      </c>
      <c r="B13" t="s">
        <v>29</v>
      </c>
      <c r="C13">
        <v>-0.35540556272276103</v>
      </c>
      <c r="D13">
        <v>1.3469218321716601</v>
      </c>
      <c r="E13">
        <v>7.1983373459779607E-2</v>
      </c>
      <c r="F13">
        <v>0.53753422776260595</v>
      </c>
      <c r="G13">
        <v>5.6909103614585899E-2</v>
      </c>
      <c r="H13">
        <v>-0.33720487407169503</v>
      </c>
      <c r="I13">
        <v>0.57753789222326002</v>
      </c>
      <c r="J13">
        <v>0.78316021878026698</v>
      </c>
      <c r="K13">
        <v>-8.8503715563461993E-3</v>
      </c>
      <c r="L13">
        <v>0.85758018815617298</v>
      </c>
      <c r="M13">
        <v>0.30234939076734602</v>
      </c>
      <c r="N13">
        <v>1.1163871792919999</v>
      </c>
      <c r="O13">
        <v>0.69921157753520802</v>
      </c>
      <c r="P13">
        <v>1.5816552674043101</v>
      </c>
      <c r="Q13">
        <v>-0.93464756581994302</v>
      </c>
      <c r="R13">
        <v>2</v>
      </c>
      <c r="S13" t="s">
        <v>37</v>
      </c>
    </row>
    <row r="14" spans="1:19" x14ac:dyDescent="0.45">
      <c r="A14">
        <v>2012</v>
      </c>
      <c r="B14" t="s">
        <v>35</v>
      </c>
      <c r="C14">
        <v>-0.78423369767652196</v>
      </c>
      <c r="D14">
        <v>1.15206181955732</v>
      </c>
      <c r="E14">
        <v>-0.35265142156061602</v>
      </c>
      <c r="F14">
        <v>0.29229254025170598</v>
      </c>
      <c r="G14">
        <v>-9.61814903783801E-2</v>
      </c>
      <c r="H14">
        <v>-1.5605307037312599</v>
      </c>
      <c r="I14">
        <v>-1.0423327852914901</v>
      </c>
      <c r="J14">
        <v>0.66521440269890197</v>
      </c>
      <c r="K14">
        <v>-1.0035974858990799</v>
      </c>
      <c r="L14">
        <v>-0.66541433853005505</v>
      </c>
      <c r="M14">
        <v>-1.2038206417301101</v>
      </c>
      <c r="N14">
        <v>-0.53307237027578802</v>
      </c>
      <c r="O14">
        <v>-0.241106463881714</v>
      </c>
      <c r="P14">
        <v>1.5390429017551299</v>
      </c>
      <c r="Q14">
        <v>0.450122984889333</v>
      </c>
      <c r="R14">
        <v>4</v>
      </c>
      <c r="S14" t="s">
        <v>38</v>
      </c>
    </row>
    <row r="15" spans="1:19" x14ac:dyDescent="0.45">
      <c r="A15">
        <v>2011</v>
      </c>
      <c r="B15" t="s">
        <v>39</v>
      </c>
      <c r="C15">
        <v>-1.35600454428154</v>
      </c>
      <c r="D15">
        <v>0.62389472495759202</v>
      </c>
      <c r="E15">
        <v>-0.90813549330927601</v>
      </c>
      <c r="F15">
        <v>0.51970021338372796</v>
      </c>
      <c r="G15">
        <v>-0.173804892785869</v>
      </c>
      <c r="H15">
        <v>-1.28497871263151</v>
      </c>
      <c r="I15">
        <v>0.231965481020113</v>
      </c>
      <c r="J15">
        <v>-0.77372455349375802</v>
      </c>
      <c r="K15">
        <v>-0.32741541163461002</v>
      </c>
      <c r="L15">
        <v>0.20590000445290901</v>
      </c>
      <c r="M15">
        <v>-0.270879006660945</v>
      </c>
      <c r="N15">
        <v>0.86150314580309895</v>
      </c>
      <c r="O15">
        <v>-0.20881524532423501</v>
      </c>
      <c r="P15">
        <v>-1.7844838305569499</v>
      </c>
      <c r="Q15">
        <v>-0.82884717345550696</v>
      </c>
      <c r="R15">
        <v>2</v>
      </c>
      <c r="S15" t="s">
        <v>40</v>
      </c>
    </row>
    <row r="16" spans="1:19" x14ac:dyDescent="0.45">
      <c r="A16">
        <v>2010</v>
      </c>
      <c r="B16" t="s">
        <v>35</v>
      </c>
      <c r="C16">
        <v>-1.0701191209790299</v>
      </c>
      <c r="D16">
        <v>1.4565269817077</v>
      </c>
      <c r="E16">
        <v>0.71202433870999304</v>
      </c>
      <c r="F16">
        <v>-0.37185267509491599</v>
      </c>
      <c r="G16">
        <v>-0.189911195963337</v>
      </c>
      <c r="H16">
        <v>0.33439818206447403</v>
      </c>
      <c r="I16">
        <v>0.231965481020113</v>
      </c>
      <c r="J16">
        <v>-0.82090287992630395</v>
      </c>
      <c r="K16">
        <v>-0.89953348730260796</v>
      </c>
      <c r="L16">
        <v>-0.30709980981287099</v>
      </c>
      <c r="M16">
        <v>-0.95361710699639002</v>
      </c>
      <c r="N16">
        <v>-0.91964156163782296</v>
      </c>
      <c r="O16">
        <v>-0.65059497788654097</v>
      </c>
      <c r="P16">
        <v>-1.99516028744869</v>
      </c>
      <c r="Q16">
        <v>1.1578125805652999</v>
      </c>
      <c r="R16">
        <v>3</v>
      </c>
      <c r="S16" t="s">
        <v>26</v>
      </c>
    </row>
    <row r="17" spans="1:19" x14ac:dyDescent="0.45">
      <c r="A17">
        <v>2009</v>
      </c>
      <c r="B17" t="s">
        <v>41</v>
      </c>
      <c r="C17">
        <v>0.50225070718476394</v>
      </c>
      <c r="D17">
        <v>1.2376702163544699</v>
      </c>
      <c r="E17">
        <v>0.71643240194039304</v>
      </c>
      <c r="F17">
        <v>1.5551433705920401</v>
      </c>
      <c r="G17">
        <v>1.21765847904725</v>
      </c>
      <c r="H17">
        <v>0.54609976028530505</v>
      </c>
      <c r="I17">
        <v>2.00302408843624</v>
      </c>
      <c r="J17">
        <v>0.50009026018499003</v>
      </c>
      <c r="K17">
        <v>0.88253544075198298</v>
      </c>
      <c r="L17">
        <v>1.8272494562233501</v>
      </c>
      <c r="M17">
        <v>1.1511677509203</v>
      </c>
      <c r="N17">
        <v>1.46287592887661</v>
      </c>
      <c r="O17">
        <v>0.48129212923648701</v>
      </c>
      <c r="P17">
        <v>9.4922509946691297E-2</v>
      </c>
      <c r="Q17">
        <v>-1.66216371312828</v>
      </c>
      <c r="R17">
        <v>2</v>
      </c>
      <c r="S17" t="s">
        <v>42</v>
      </c>
    </row>
    <row r="18" spans="1:19" x14ac:dyDescent="0.45">
      <c r="A18">
        <v>2008</v>
      </c>
      <c r="B18" t="s">
        <v>43</v>
      </c>
      <c r="C18">
        <v>-1.0701191209790299</v>
      </c>
      <c r="D18">
        <v>0.59611831831509599</v>
      </c>
      <c r="E18">
        <v>0.204327999007413</v>
      </c>
      <c r="F18">
        <v>0.74489741059625703</v>
      </c>
      <c r="G18">
        <v>1.1689143096736301</v>
      </c>
      <c r="H18">
        <v>-0.56512674543939501</v>
      </c>
      <c r="I18">
        <v>1.3550758174303399</v>
      </c>
      <c r="J18">
        <v>1.08981934059182</v>
      </c>
      <c r="K18">
        <v>0.171325328872626</v>
      </c>
      <c r="L18">
        <v>0.60205151965410997</v>
      </c>
      <c r="M18">
        <v>-0.28202006994637002</v>
      </c>
      <c r="N18">
        <v>-0.99131389840209705</v>
      </c>
      <c r="O18">
        <v>0.210525637521743</v>
      </c>
      <c r="P18">
        <v>2.7355813114632199</v>
      </c>
      <c r="Q18">
        <v>1.6985945738721999</v>
      </c>
      <c r="R18">
        <v>3</v>
      </c>
      <c r="S18" t="s">
        <v>44</v>
      </c>
    </row>
    <row r="19" spans="1:19" x14ac:dyDescent="0.45">
      <c r="A19">
        <v>2007</v>
      </c>
      <c r="B19" t="s">
        <v>29</v>
      </c>
      <c r="C19">
        <v>-0.49834827437401602</v>
      </c>
      <c r="D19">
        <v>0.87176936151458995</v>
      </c>
      <c r="E19">
        <v>-0.38855581616045598</v>
      </c>
      <c r="F19">
        <v>0.68888954647572997</v>
      </c>
      <c r="G19">
        <v>0.78987874492797405</v>
      </c>
      <c r="H19">
        <v>0.32857512303358</v>
      </c>
      <c r="I19">
        <v>0.31835858382089999</v>
      </c>
      <c r="J19">
        <v>0.14625281194089301</v>
      </c>
      <c r="K19">
        <v>1.21684495852148</v>
      </c>
      <c r="L19">
        <v>0.78949277391889505</v>
      </c>
      <c r="M19">
        <v>0.54296160695093598</v>
      </c>
      <c r="N19">
        <v>0.49561126793839999</v>
      </c>
      <c r="O19">
        <v>-0.13227550246858799</v>
      </c>
      <c r="P19">
        <v>-0.48921555901543701</v>
      </c>
      <c r="Q19">
        <v>-0.84892114138868202</v>
      </c>
      <c r="R19">
        <v>2</v>
      </c>
      <c r="S19" t="s">
        <v>42</v>
      </c>
    </row>
    <row r="20" spans="1:19" x14ac:dyDescent="0.45">
      <c r="A20">
        <v>2006</v>
      </c>
      <c r="B20" t="s">
        <v>39</v>
      </c>
      <c r="C20">
        <v>-2.2829125626909099</v>
      </c>
      <c r="D20">
        <v>0.246353565946587</v>
      </c>
      <c r="E20">
        <v>-7.07122057808207E-2</v>
      </c>
      <c r="F20">
        <v>2.1086304078057498</v>
      </c>
      <c r="G20">
        <v>2.3253297777051798</v>
      </c>
      <c r="H20">
        <v>-2.3465209139643299</v>
      </c>
      <c r="I20">
        <v>0.70712754642443998</v>
      </c>
      <c r="J20">
        <v>-0.72654622706121097</v>
      </c>
      <c r="K20">
        <v>-0.44328983235824498</v>
      </c>
      <c r="L20">
        <v>0.40274177064072603</v>
      </c>
      <c r="M20">
        <v>-0.44654814680511601</v>
      </c>
      <c r="N20">
        <v>-0.99027967468606204</v>
      </c>
      <c r="O20">
        <v>-1.0156632199704201</v>
      </c>
      <c r="P20">
        <v>0.73963877019294699</v>
      </c>
      <c r="Q20">
        <v>-2.0274553536369599E-2</v>
      </c>
      <c r="R20">
        <v>3</v>
      </c>
      <c r="S20" t="s">
        <v>45</v>
      </c>
    </row>
    <row r="21" spans="1:19" x14ac:dyDescent="0.45">
      <c r="A21">
        <v>2005</v>
      </c>
      <c r="B21" t="s">
        <v>46</v>
      </c>
      <c r="C21">
        <v>-6.95201394202518E-2</v>
      </c>
      <c r="D21">
        <v>0.38315177264310901</v>
      </c>
      <c r="E21">
        <v>-0.82427891699555</v>
      </c>
      <c r="F21">
        <v>0.14966939890410599</v>
      </c>
      <c r="G21">
        <v>0.73963766755671401</v>
      </c>
      <c r="H21">
        <v>1.48979450629608</v>
      </c>
      <c r="I21">
        <v>1.0526999576275899</v>
      </c>
      <c r="J21">
        <v>1.1134085038080901</v>
      </c>
      <c r="K21">
        <v>-1.5432669308086699</v>
      </c>
      <c r="L21">
        <v>0.20185627583332999</v>
      </c>
      <c r="M21">
        <v>-0.73039858291873705</v>
      </c>
      <c r="N21">
        <v>-1.3659049921950901</v>
      </c>
      <c r="O21">
        <v>-1.77212694039939</v>
      </c>
      <c r="P21">
        <v>-0.13850237786408601</v>
      </c>
      <c r="Q21">
        <v>-0.79991142016749395</v>
      </c>
      <c r="R21">
        <v>3</v>
      </c>
      <c r="S21" t="s">
        <v>47</v>
      </c>
    </row>
    <row r="22" spans="1:19" x14ac:dyDescent="0.45">
      <c r="A22">
        <v>2004</v>
      </c>
      <c r="B22" t="s">
        <v>29</v>
      </c>
      <c r="C22">
        <v>-0.212462851071506</v>
      </c>
      <c r="D22">
        <v>0.774536559448749</v>
      </c>
      <c r="E22">
        <v>-0.87974115009382003</v>
      </c>
      <c r="F22">
        <v>1.3767221468374899</v>
      </c>
      <c r="G22">
        <v>0.51295609002354503</v>
      </c>
      <c r="H22">
        <v>0.90269191627203604</v>
      </c>
      <c r="I22">
        <v>1.52786202303191</v>
      </c>
      <c r="J22">
        <v>-0.51424375811475398</v>
      </c>
      <c r="K22">
        <v>0.757155303266972</v>
      </c>
      <c r="L22">
        <v>1.66738947341489</v>
      </c>
      <c r="M22">
        <v>0.85729172745792603</v>
      </c>
      <c r="N22">
        <v>1.0563375386832401</v>
      </c>
      <c r="O22">
        <v>-0.83439037919614201</v>
      </c>
      <c r="P22">
        <v>-1.8550114677101199</v>
      </c>
      <c r="Q22">
        <v>-2.7477935697324201</v>
      </c>
      <c r="R22">
        <v>2</v>
      </c>
      <c r="S22" t="s">
        <v>42</v>
      </c>
    </row>
    <row r="23" spans="1:19" x14ac:dyDescent="0.45">
      <c r="A23">
        <v>2003</v>
      </c>
      <c r="B23" t="s">
        <v>48</v>
      </c>
      <c r="C23">
        <v>-1.21306183263028</v>
      </c>
      <c r="D23">
        <v>0.79138668618528296</v>
      </c>
      <c r="E23">
        <v>0.186647326790228</v>
      </c>
      <c r="F23">
        <v>1.05863371473144</v>
      </c>
      <c r="G23">
        <v>-4.3966453333501597E-2</v>
      </c>
      <c r="H23">
        <v>1.06502366506782</v>
      </c>
      <c r="I23">
        <v>0.12397410251912901</v>
      </c>
      <c r="J23">
        <v>1.4200676256196401</v>
      </c>
      <c r="K23">
        <v>-0.59845406430611403</v>
      </c>
      <c r="L23">
        <v>7.5868182457671296E-2</v>
      </c>
      <c r="M23">
        <v>-0.59827344708624097</v>
      </c>
      <c r="N23">
        <v>-0.85933719865114899</v>
      </c>
      <c r="O23">
        <v>-1.02208874706051</v>
      </c>
      <c r="P23">
        <v>0.393916456410209</v>
      </c>
      <c r="Q23">
        <v>-0.122034052209188</v>
      </c>
      <c r="R23">
        <v>3</v>
      </c>
      <c r="S23" t="s">
        <v>49</v>
      </c>
    </row>
    <row r="24" spans="1:19" x14ac:dyDescent="0.45">
      <c r="A24">
        <v>2002</v>
      </c>
      <c r="B24" t="s">
        <v>50</v>
      </c>
      <c r="C24">
        <v>-6.95201394202518E-2</v>
      </c>
      <c r="D24">
        <v>0.29516205347652702</v>
      </c>
      <c r="E24">
        <v>-0.108118796888946</v>
      </c>
      <c r="F24">
        <v>0.31132166678544498</v>
      </c>
      <c r="G24">
        <v>1.0598078553793899</v>
      </c>
      <c r="H24">
        <v>-0.24837588623379001</v>
      </c>
      <c r="I24">
        <v>1.5982724018145801E-2</v>
      </c>
      <c r="J24">
        <v>0.64162523948262795</v>
      </c>
      <c r="K24">
        <v>-1.3734134778196301</v>
      </c>
      <c r="L24">
        <v>0.439165886602917</v>
      </c>
      <c r="M24">
        <v>-0.19519125456984299</v>
      </c>
      <c r="N24">
        <v>-9.1235630006449506E-2</v>
      </c>
      <c r="O24">
        <v>-0.19681368309977099</v>
      </c>
      <c r="P24">
        <v>1.4836708910815399</v>
      </c>
      <c r="Q24">
        <v>-0.44313341929087902</v>
      </c>
      <c r="R24">
        <v>3</v>
      </c>
      <c r="S24" t="s">
        <v>49</v>
      </c>
    </row>
    <row r="25" spans="1:19" x14ac:dyDescent="0.45">
      <c r="A25">
        <v>2001</v>
      </c>
      <c r="B25" t="s">
        <v>51</v>
      </c>
      <c r="C25">
        <v>-1.0701191209790299</v>
      </c>
      <c r="D25">
        <v>1.3396375487387</v>
      </c>
      <c r="E25">
        <v>-0.73745488331308795</v>
      </c>
      <c r="F25">
        <v>0.71464248054633905</v>
      </c>
      <c r="G25">
        <v>0.63444530295358403</v>
      </c>
      <c r="H25">
        <v>1.18809455729548</v>
      </c>
      <c r="I25">
        <v>1.22548616322916</v>
      </c>
      <c r="J25">
        <v>-0.44347626846593402</v>
      </c>
      <c r="K25">
        <v>9.8562076889838202E-2</v>
      </c>
      <c r="L25">
        <v>0.72521165180066005</v>
      </c>
      <c r="M25">
        <v>-0.21307699266845001</v>
      </c>
      <c r="N25">
        <v>-1.13168242244164</v>
      </c>
      <c r="O25">
        <v>-0.64964917200072303</v>
      </c>
      <c r="P25">
        <v>-0.22214761323246901</v>
      </c>
      <c r="Q25">
        <v>1.01066316454043</v>
      </c>
      <c r="R25">
        <v>3</v>
      </c>
      <c r="S25" t="s">
        <v>52</v>
      </c>
    </row>
    <row r="26" spans="1:19" x14ac:dyDescent="0.45">
      <c r="A26">
        <v>2000</v>
      </c>
      <c r="B26" t="s">
        <v>41</v>
      </c>
      <c r="C26">
        <v>-1.70759034436785</v>
      </c>
      <c r="D26">
        <v>0.51533683627869398</v>
      </c>
      <c r="E26">
        <v>0.88427422354549301</v>
      </c>
      <c r="F26">
        <v>2.5712156252326102</v>
      </c>
      <c r="G26">
        <v>1.94445088126351</v>
      </c>
      <c r="H26">
        <v>0.128453927562419</v>
      </c>
      <c r="I26">
        <v>1.16069133612857</v>
      </c>
      <c r="J26">
        <v>0.217020301589713</v>
      </c>
      <c r="K26">
        <v>0.66876648215109302</v>
      </c>
      <c r="L26">
        <v>0.97624512313712397</v>
      </c>
      <c r="M26">
        <v>0.45642989663807199</v>
      </c>
      <c r="N26">
        <v>-0.11868545393645</v>
      </c>
      <c r="O26">
        <v>-1.3822947133737999</v>
      </c>
      <c r="P26">
        <v>-8.9608796998998194E-2</v>
      </c>
      <c r="Q26">
        <v>-2.0903763941942501</v>
      </c>
      <c r="R26">
        <v>3</v>
      </c>
      <c r="S26" t="s">
        <v>53</v>
      </c>
    </row>
    <row r="27" spans="1:19" x14ac:dyDescent="0.45">
      <c r="A27">
        <v>1999</v>
      </c>
      <c r="B27" t="s">
        <v>41</v>
      </c>
      <c r="C27">
        <v>-0.212462851071506</v>
      </c>
      <c r="D27">
        <v>0.73151865058455201</v>
      </c>
      <c r="E27">
        <v>0.85636940673108197</v>
      </c>
      <c r="F27">
        <v>1.30329074346199</v>
      </c>
      <c r="G27">
        <v>1.2914707633889899</v>
      </c>
      <c r="H27">
        <v>1.04248763260738</v>
      </c>
      <c r="I27">
        <v>0.90151202772620997</v>
      </c>
      <c r="J27">
        <v>0.33496611767107798</v>
      </c>
      <c r="K27">
        <v>1.57183350766926</v>
      </c>
      <c r="L27">
        <v>1.06264123509481</v>
      </c>
      <c r="M27">
        <v>0.84473912348978597</v>
      </c>
      <c r="N27">
        <v>0.70996278852608097</v>
      </c>
      <c r="O27">
        <v>-0.66840077644096496</v>
      </c>
      <c r="P27">
        <v>-0.47607798334183099</v>
      </c>
      <c r="Q27">
        <v>-2.1006546181369101</v>
      </c>
      <c r="R27">
        <v>2</v>
      </c>
      <c r="S27" t="s">
        <v>22</v>
      </c>
    </row>
    <row r="28" spans="1:19" x14ac:dyDescent="0.45">
      <c r="A28">
        <v>1998</v>
      </c>
      <c r="B28" t="s">
        <v>41</v>
      </c>
      <c r="C28">
        <v>2.0746205353485601</v>
      </c>
      <c r="D28">
        <v>0.57389696674839097</v>
      </c>
      <c r="E28">
        <v>-0.66328747216033801</v>
      </c>
      <c r="F28">
        <v>0.601108537193493</v>
      </c>
      <c r="G28">
        <v>0.80738236075727399</v>
      </c>
      <c r="H28">
        <v>1.0291126857989901</v>
      </c>
      <c r="I28">
        <v>1.20388788752896</v>
      </c>
      <c r="J28">
        <v>1.49083511526846</v>
      </c>
      <c r="K28">
        <v>0.77104450449944195</v>
      </c>
      <c r="L28">
        <v>1.2978453083151</v>
      </c>
      <c r="M28">
        <v>0.94194511783537005</v>
      </c>
      <c r="N28">
        <v>1.3564707579330999</v>
      </c>
      <c r="O28">
        <v>0.74824816738678002</v>
      </c>
      <c r="P28">
        <v>0.42889463460430799</v>
      </c>
      <c r="Q28">
        <v>-0.96852862290939401</v>
      </c>
      <c r="R28">
        <v>2</v>
      </c>
      <c r="S28" t="s">
        <v>24</v>
      </c>
    </row>
    <row r="29" spans="1:19" x14ac:dyDescent="0.45">
      <c r="A29">
        <v>1997</v>
      </c>
      <c r="B29" t="s">
        <v>48</v>
      </c>
      <c r="C29">
        <v>-1.0701191209790299</v>
      </c>
      <c r="D29">
        <v>0.98908118004685197</v>
      </c>
      <c r="E29">
        <v>1.5491830431589</v>
      </c>
      <c r="F29">
        <v>0.60438351842177795</v>
      </c>
      <c r="G29">
        <v>0.68890221582225997</v>
      </c>
      <c r="H29">
        <v>-0.48319609445331702</v>
      </c>
      <c r="I29">
        <v>-0.32958968718500098</v>
      </c>
      <c r="J29">
        <v>0.59444691305008202</v>
      </c>
      <c r="K29">
        <v>1.3431926481276799</v>
      </c>
      <c r="L29">
        <v>-0.73225477943679196</v>
      </c>
      <c r="M29">
        <v>-0.49689628502518002</v>
      </c>
      <c r="N29">
        <v>-0.85856995378552803</v>
      </c>
      <c r="O29">
        <v>-1.2183925576747401</v>
      </c>
      <c r="P29">
        <v>-9.6718532253155104E-2</v>
      </c>
      <c r="Q29">
        <v>-0.28694939639728101</v>
      </c>
      <c r="R29">
        <v>3</v>
      </c>
      <c r="S29" t="s">
        <v>54</v>
      </c>
    </row>
    <row r="30" spans="1:19" x14ac:dyDescent="0.45">
      <c r="A30">
        <v>1996</v>
      </c>
      <c r="B30" t="s">
        <v>41</v>
      </c>
      <c r="C30">
        <v>-1.0701191209790299</v>
      </c>
      <c r="D30">
        <v>0.83178075455516398</v>
      </c>
      <c r="E30">
        <v>1.2205009756407199</v>
      </c>
      <c r="F30">
        <v>2.3432614001347698</v>
      </c>
      <c r="G30">
        <v>1.06418654085824</v>
      </c>
      <c r="H30">
        <v>1.49186114215174</v>
      </c>
      <c r="I30">
        <v>0.231965481020113</v>
      </c>
      <c r="J30">
        <v>0.14625281194089301</v>
      </c>
      <c r="K30">
        <v>0.55896927334169999</v>
      </c>
      <c r="L30">
        <v>0.55766242668394495</v>
      </c>
      <c r="M30">
        <v>0.38462203283764601</v>
      </c>
      <c r="N30">
        <v>-0.31633542671846798</v>
      </c>
      <c r="O30">
        <v>-1.68272151555025</v>
      </c>
      <c r="P30">
        <v>-0.28652042688993701</v>
      </c>
      <c r="Q30">
        <v>-2.74681999360546</v>
      </c>
      <c r="R30">
        <v>3</v>
      </c>
      <c r="S30" t="s">
        <v>55</v>
      </c>
    </row>
    <row r="31" spans="1:19" x14ac:dyDescent="0.45">
      <c r="A31">
        <v>1995</v>
      </c>
      <c r="B31" t="s">
        <v>25</v>
      </c>
      <c r="C31">
        <v>0.25210096179506902</v>
      </c>
      <c r="D31">
        <v>1.0949869172478399</v>
      </c>
      <c r="E31">
        <v>-0.34285303214658902</v>
      </c>
      <c r="F31">
        <v>-0.20594524617360499</v>
      </c>
      <c r="G31">
        <v>-0.56981856058535396</v>
      </c>
      <c r="H31">
        <v>2.5726009431687902</v>
      </c>
      <c r="I31">
        <v>0.36155513522129301</v>
      </c>
      <c r="J31">
        <v>-0.39629794203338797</v>
      </c>
      <c r="K31">
        <v>0.30402924894606398</v>
      </c>
      <c r="L31">
        <v>-0.28003766088726001</v>
      </c>
      <c r="M31">
        <v>-0.73297262000642105</v>
      </c>
      <c r="N31">
        <v>-1.75152014024201</v>
      </c>
      <c r="O31">
        <v>-1.52394980525174</v>
      </c>
      <c r="P31">
        <v>-0.538612736714698</v>
      </c>
      <c r="Q31">
        <v>0.24029249300215499</v>
      </c>
      <c r="R31">
        <v>4</v>
      </c>
      <c r="S31" t="s">
        <v>26</v>
      </c>
    </row>
    <row r="32" spans="1:19" x14ac:dyDescent="0.45">
      <c r="A32">
        <v>1993</v>
      </c>
      <c r="B32" t="s">
        <v>56</v>
      </c>
      <c r="C32">
        <v>-0.64129098602526802</v>
      </c>
      <c r="D32">
        <v>0.40913738865461002</v>
      </c>
      <c r="E32">
        <v>1.3394138977702701</v>
      </c>
      <c r="F32">
        <v>1.43810049953018</v>
      </c>
      <c r="G32">
        <v>0.77370663449148103</v>
      </c>
      <c r="H32">
        <v>0.439650037819657</v>
      </c>
      <c r="I32">
        <v>0.16717065391952299</v>
      </c>
      <c r="J32">
        <v>1.8918508899451001</v>
      </c>
      <c r="K32">
        <v>0.14379231731748399</v>
      </c>
      <c r="L32">
        <v>0.554252653520796</v>
      </c>
      <c r="M32">
        <v>0.33119624247047003</v>
      </c>
      <c r="N32">
        <v>0.49173623007128597</v>
      </c>
      <c r="O32">
        <v>-0.295978717339762</v>
      </c>
      <c r="P32">
        <v>1.77578662062437</v>
      </c>
      <c r="Q32">
        <v>-1.2246111899966201</v>
      </c>
      <c r="R32">
        <v>3</v>
      </c>
      <c r="S32" t="s">
        <v>49</v>
      </c>
    </row>
    <row r="33" spans="1:19" x14ac:dyDescent="0.45">
      <c r="A33">
        <v>1992</v>
      </c>
      <c r="B33" t="s">
        <v>56</v>
      </c>
      <c r="C33">
        <v>-0.49834827437401602</v>
      </c>
      <c r="D33">
        <v>0.16159624026001099</v>
      </c>
      <c r="E33">
        <v>0.34692273145165797</v>
      </c>
      <c r="F33">
        <v>0.79621652760171302</v>
      </c>
      <c r="G33">
        <v>-4.73463559260573E-2</v>
      </c>
      <c r="H33">
        <v>0.39107760293278399</v>
      </c>
      <c r="I33">
        <v>0.25356375672030901</v>
      </c>
      <c r="J33">
        <v>0.92469519807790601</v>
      </c>
      <c r="K33">
        <v>-7.7191058293516301E-2</v>
      </c>
      <c r="L33">
        <v>-0.13220285008184801</v>
      </c>
      <c r="M33">
        <v>-0.15138059344642199</v>
      </c>
      <c r="N33">
        <v>0.26390903179360697</v>
      </c>
      <c r="O33">
        <v>-0.223665438318253</v>
      </c>
      <c r="P33">
        <v>1.11869470005972</v>
      </c>
      <c r="Q33">
        <v>-0.81211329241666896</v>
      </c>
      <c r="R33">
        <v>3</v>
      </c>
      <c r="S33" t="s">
        <v>57</v>
      </c>
    </row>
    <row r="34" spans="1:19" x14ac:dyDescent="0.45">
      <c r="A34">
        <v>1991</v>
      </c>
      <c r="B34" t="s">
        <v>58</v>
      </c>
      <c r="C34">
        <v>-0.64129098602526802</v>
      </c>
      <c r="D34">
        <v>-0.13908713972510101</v>
      </c>
      <c r="E34">
        <v>-0.35814569683078301</v>
      </c>
      <c r="F34">
        <v>0.327428005022179</v>
      </c>
      <c r="G34">
        <v>0.34699529762639503</v>
      </c>
      <c r="H34">
        <v>-0.46723628344783902</v>
      </c>
      <c r="I34">
        <v>-0.24319658438421499</v>
      </c>
      <c r="J34">
        <v>0.40573360731989699</v>
      </c>
      <c r="K34">
        <v>-0.49691895536338299</v>
      </c>
      <c r="L34">
        <v>3.8291821077879498E-2</v>
      </c>
      <c r="M34">
        <v>7.8277109152492905E-2</v>
      </c>
      <c r="N34">
        <v>0.19444784983455601</v>
      </c>
      <c r="O34">
        <v>-0.46020541608061699</v>
      </c>
      <c r="P34">
        <v>-0.56461142355836003</v>
      </c>
      <c r="Q34">
        <v>-0.68769928317040896</v>
      </c>
      <c r="R34">
        <v>3</v>
      </c>
      <c r="S34" t="s">
        <v>59</v>
      </c>
    </row>
    <row r="35" spans="1:19" x14ac:dyDescent="0.45">
      <c r="A35">
        <v>1990</v>
      </c>
      <c r="B35" t="s">
        <v>60</v>
      </c>
      <c r="C35">
        <v>-1.21306183263028</v>
      </c>
      <c r="D35">
        <v>0.39253359763469697</v>
      </c>
      <c r="E35">
        <v>0.29848710991329302</v>
      </c>
      <c r="F35">
        <v>-0.29693959504323902</v>
      </c>
      <c r="G35">
        <v>-0.30967276783950398</v>
      </c>
      <c r="H35">
        <v>1.03064214802373</v>
      </c>
      <c r="I35">
        <v>-0.56717071988716505</v>
      </c>
      <c r="J35">
        <v>1.79749423708001</v>
      </c>
      <c r="K35">
        <v>-1.17709029814664</v>
      </c>
      <c r="L35">
        <v>-0.59234612322971902</v>
      </c>
      <c r="M35">
        <v>-0.83547481798117995</v>
      </c>
      <c r="N35">
        <v>-1.43303906436219</v>
      </c>
      <c r="O35">
        <v>-1.44287938196119</v>
      </c>
      <c r="P35">
        <v>0.62682610010232997</v>
      </c>
      <c r="Q35">
        <v>-0.72406475100277001</v>
      </c>
      <c r="R35">
        <v>4</v>
      </c>
      <c r="S35" t="s">
        <v>61</v>
      </c>
    </row>
    <row r="36" spans="1:19" x14ac:dyDescent="0.45">
      <c r="A36">
        <v>1989</v>
      </c>
      <c r="B36" t="s">
        <v>62</v>
      </c>
      <c r="C36">
        <v>-6.95201394202518E-2</v>
      </c>
      <c r="D36">
        <v>5.7117595218939103E-2</v>
      </c>
      <c r="E36">
        <v>-7.7994017896607301E-2</v>
      </c>
      <c r="F36">
        <v>-0.860562409165753</v>
      </c>
      <c r="G36">
        <v>-0.73279265679109296</v>
      </c>
      <c r="H36">
        <v>-0.155374158948382</v>
      </c>
      <c r="I36">
        <v>-0.52397416848677203</v>
      </c>
      <c r="J36">
        <v>1.5851917681335499</v>
      </c>
      <c r="K36">
        <v>6.2575651443914804E-2</v>
      </c>
      <c r="L36">
        <v>-1.1417596000844901</v>
      </c>
      <c r="M36">
        <v>-0.81575329533002106</v>
      </c>
      <c r="N36">
        <v>0.21229886175773899</v>
      </c>
      <c r="O36">
        <v>-0.45937981269364297</v>
      </c>
      <c r="P36">
        <v>0.91089235916279498</v>
      </c>
      <c r="Q36">
        <v>-1.1695817681712199</v>
      </c>
      <c r="R36">
        <v>4</v>
      </c>
      <c r="S36" t="s">
        <v>63</v>
      </c>
    </row>
    <row r="37" spans="1:19" x14ac:dyDescent="0.45">
      <c r="A37">
        <v>1988</v>
      </c>
      <c r="B37" t="s">
        <v>19</v>
      </c>
      <c r="C37">
        <v>-0.70077646230249901</v>
      </c>
      <c r="D37">
        <v>0.374943948417506</v>
      </c>
      <c r="E37">
        <v>-0.60286662772517596</v>
      </c>
      <c r="F37">
        <v>-1.21386390158601</v>
      </c>
      <c r="G37">
        <v>-1.6938251366630599</v>
      </c>
      <c r="H37">
        <v>0.68398808517752496</v>
      </c>
      <c r="I37">
        <v>-1.1287258880922799</v>
      </c>
      <c r="J37">
        <v>0.97187352451045195</v>
      </c>
      <c r="K37">
        <v>-1.42864453389055</v>
      </c>
      <c r="L37">
        <v>-2.0542842855058998</v>
      </c>
      <c r="M37">
        <v>-2.1458395177649701</v>
      </c>
      <c r="N37">
        <v>-1.7362250109516499</v>
      </c>
      <c r="O37">
        <v>-1.4752219551644901</v>
      </c>
      <c r="P37">
        <v>0.55853476409814296</v>
      </c>
      <c r="Q37">
        <v>8.06914761215623E-2</v>
      </c>
      <c r="R37">
        <v>4</v>
      </c>
      <c r="S37" t="s">
        <v>64</v>
      </c>
    </row>
    <row r="38" spans="1:19" x14ac:dyDescent="0.45">
      <c r="A38">
        <v>1987</v>
      </c>
      <c r="B38" t="s">
        <v>58</v>
      </c>
      <c r="C38">
        <v>-2.0707181025378101</v>
      </c>
      <c r="D38">
        <v>0.32504678105114598</v>
      </c>
      <c r="E38">
        <v>0.70335980309978696</v>
      </c>
      <c r="F38">
        <v>2.3771203600101098</v>
      </c>
      <c r="G38">
        <v>2.1221250008933299</v>
      </c>
      <c r="H38">
        <v>-1.42354584775249</v>
      </c>
      <c r="I38">
        <v>0.96630685482680001</v>
      </c>
      <c r="J38">
        <v>0.54726858661753597</v>
      </c>
      <c r="K38">
        <v>-0.39956745848095698</v>
      </c>
      <c r="L38">
        <v>0.35139921099077898</v>
      </c>
      <c r="M38">
        <v>-0.50492170742431897</v>
      </c>
      <c r="N38">
        <v>-1.29314520506119</v>
      </c>
      <c r="O38">
        <v>-2.1284610351916302</v>
      </c>
      <c r="P38">
        <v>-0.77172290149492795</v>
      </c>
      <c r="Q38">
        <v>-1.31164185787191</v>
      </c>
      <c r="R38">
        <v>3</v>
      </c>
      <c r="S38" t="s">
        <v>55</v>
      </c>
    </row>
    <row r="39" spans="1:19" x14ac:dyDescent="0.45">
      <c r="A39">
        <v>1986</v>
      </c>
      <c r="B39" t="s">
        <v>65</v>
      </c>
      <c r="C39">
        <v>1.21696426544103</v>
      </c>
      <c r="D39">
        <v>0.51334983567359105</v>
      </c>
      <c r="E39">
        <v>-0.243969946799487</v>
      </c>
      <c r="F39">
        <v>-0.904225927216321</v>
      </c>
      <c r="G39">
        <v>-1.2500617684066999</v>
      </c>
      <c r="H39">
        <v>0.93363352656110798</v>
      </c>
      <c r="I39">
        <v>-7.0410378782641003E-2</v>
      </c>
      <c r="J39">
        <v>0.66521440269890197</v>
      </c>
      <c r="K39">
        <v>0.623443084063247</v>
      </c>
      <c r="L39">
        <v>-0.53226179918413796</v>
      </c>
      <c r="M39">
        <v>-0.55437134867195303</v>
      </c>
      <c r="N39">
        <v>0.34172736675697002</v>
      </c>
      <c r="O39">
        <v>0.36191392338193801</v>
      </c>
      <c r="P39">
        <v>0.51208575226286002</v>
      </c>
      <c r="Q39">
        <v>0.140727627352767</v>
      </c>
      <c r="R39">
        <v>5</v>
      </c>
      <c r="S39" t="s">
        <v>32</v>
      </c>
    </row>
    <row r="40" spans="1:19" x14ac:dyDescent="0.45">
      <c r="A40">
        <v>1985</v>
      </c>
      <c r="B40" t="s">
        <v>33</v>
      </c>
      <c r="C40">
        <v>-1.21306183263028</v>
      </c>
      <c r="D40">
        <v>-0.27106642598996999</v>
      </c>
      <c r="E40">
        <v>-0.71782389672220803</v>
      </c>
      <c r="F40">
        <v>-0.111846638924057</v>
      </c>
      <c r="G40">
        <v>-0.89449257303414098</v>
      </c>
      <c r="H40">
        <v>1.9523875724864701</v>
      </c>
      <c r="I40">
        <v>5.91792754185392E-2</v>
      </c>
      <c r="J40">
        <v>0.90110603486163299</v>
      </c>
      <c r="K40">
        <v>-1.02621525694064</v>
      </c>
      <c r="L40">
        <v>-0.53640768717076504</v>
      </c>
      <c r="M40">
        <v>-1.1688835393332799</v>
      </c>
      <c r="N40">
        <v>-1.59044749878569</v>
      </c>
      <c r="O40">
        <v>-2.4516601353676202</v>
      </c>
      <c r="P40">
        <v>0.61052349180007803</v>
      </c>
      <c r="Q40">
        <v>-1.7542784153354301</v>
      </c>
      <c r="R40">
        <v>4</v>
      </c>
      <c r="S40" t="s">
        <v>66</v>
      </c>
    </row>
    <row r="41" spans="1:19" x14ac:dyDescent="0.45">
      <c r="A41">
        <v>1984</v>
      </c>
      <c r="B41" t="s">
        <v>67</v>
      </c>
      <c r="C41">
        <v>0.645193418836016</v>
      </c>
      <c r="D41">
        <v>-3.5518805008826003E-2</v>
      </c>
      <c r="E41">
        <v>-0.40701303150465101</v>
      </c>
      <c r="F41">
        <v>-0.100977777124042</v>
      </c>
      <c r="G41">
        <v>-0.195291322902374</v>
      </c>
      <c r="H41">
        <v>0.61755833044744002</v>
      </c>
      <c r="I41">
        <v>0.77192237352503001</v>
      </c>
      <c r="J41">
        <v>0.38214444410362403</v>
      </c>
      <c r="K41">
        <v>0.248210239284789</v>
      </c>
      <c r="L41">
        <v>0.41024541161174899</v>
      </c>
      <c r="M41">
        <v>0.237274388339662</v>
      </c>
      <c r="N41">
        <v>1.25458525083825</v>
      </c>
      <c r="O41">
        <v>0.66625969027779797</v>
      </c>
      <c r="P41">
        <v>-0.60582758160820704</v>
      </c>
      <c r="Q41">
        <v>-0.459806521513411</v>
      </c>
      <c r="R41">
        <v>2</v>
      </c>
      <c r="S41" t="s">
        <v>68</v>
      </c>
    </row>
    <row r="42" spans="1:19" x14ac:dyDescent="0.45">
      <c r="A42">
        <v>1983</v>
      </c>
      <c r="B42" t="s">
        <v>69</v>
      </c>
      <c r="C42">
        <v>-0.212462851071506</v>
      </c>
      <c r="D42">
        <v>-0.51108151050435102</v>
      </c>
      <c r="E42">
        <v>-0.82105542109018803</v>
      </c>
      <c r="F42">
        <v>0.21977630768835199</v>
      </c>
      <c r="G42">
        <v>-2.51967602515977E-2</v>
      </c>
      <c r="H42">
        <v>5.6641573869646598E-2</v>
      </c>
      <c r="I42">
        <v>0.36155513522129301</v>
      </c>
      <c r="J42">
        <v>-0.67936790062866503</v>
      </c>
      <c r="K42">
        <v>0.35242987933794301</v>
      </c>
      <c r="L42">
        <v>7.2738769380608498E-2</v>
      </c>
      <c r="M42">
        <v>-6.2014143054346597E-2</v>
      </c>
      <c r="N42">
        <v>0.65912403598911895</v>
      </c>
      <c r="O42">
        <v>-0.36998673814730698</v>
      </c>
      <c r="P42">
        <v>-0.13132480535966701</v>
      </c>
      <c r="Q42">
        <v>-1.49496565374942</v>
      </c>
      <c r="R42">
        <v>2</v>
      </c>
      <c r="S42" t="s">
        <v>40</v>
      </c>
    </row>
    <row r="43" spans="1:19" x14ac:dyDescent="0.45">
      <c r="A43">
        <v>1982</v>
      </c>
      <c r="B43" t="s">
        <v>39</v>
      </c>
      <c r="C43">
        <v>-1.0701191209790299</v>
      </c>
      <c r="D43">
        <v>-0.83756566849071201</v>
      </c>
      <c r="E43">
        <v>-0.25137648096716497</v>
      </c>
      <c r="F43">
        <v>-0.35395784046582901</v>
      </c>
      <c r="G43">
        <v>-0.32853155958255398</v>
      </c>
      <c r="H43">
        <v>-1.6008116695002701</v>
      </c>
      <c r="I43">
        <v>-1.8198707104985701</v>
      </c>
      <c r="J43">
        <v>2.5995257864333001</v>
      </c>
      <c r="K43">
        <v>4.9203891784203202E-2</v>
      </c>
      <c r="L43">
        <v>-1.68934333576149</v>
      </c>
      <c r="M43">
        <v>-1.26440952269118</v>
      </c>
      <c r="N43">
        <v>-1.3653767631915701</v>
      </c>
      <c r="O43">
        <v>-0.449403323074681</v>
      </c>
      <c r="P43">
        <v>0.55290991685490798</v>
      </c>
      <c r="Q43">
        <v>1.05941991452586</v>
      </c>
      <c r="R43">
        <v>4</v>
      </c>
      <c r="S43" t="s">
        <v>70</v>
      </c>
    </row>
    <row r="44" spans="1:19" x14ac:dyDescent="0.45">
      <c r="A44">
        <v>1981</v>
      </c>
      <c r="B44" t="s">
        <v>19</v>
      </c>
      <c r="C44">
        <v>-0.95836391005168597</v>
      </c>
      <c r="D44">
        <v>-0.13701260579656499</v>
      </c>
      <c r="E44">
        <v>-0.97209246671429095</v>
      </c>
      <c r="F44">
        <v>-1.1261704299103901</v>
      </c>
      <c r="G44">
        <v>-1.88419671839765</v>
      </c>
      <c r="H44">
        <v>1.0995642409866899</v>
      </c>
      <c r="I44">
        <v>-1.4958965749956199</v>
      </c>
      <c r="J44">
        <v>-0.39629794203338797</v>
      </c>
      <c r="K44">
        <v>-0.91928253257551795</v>
      </c>
      <c r="L44">
        <v>-1.36513813297764</v>
      </c>
      <c r="M44">
        <v>-1.0500847440985801</v>
      </c>
      <c r="N44">
        <v>-0.59496045743100201</v>
      </c>
      <c r="O44">
        <v>-0.82019635310113004</v>
      </c>
      <c r="P44">
        <v>-0.18525376694812601</v>
      </c>
      <c r="Q44">
        <v>-0.73397857001856104</v>
      </c>
      <c r="R44">
        <v>4</v>
      </c>
      <c r="S44" t="s">
        <v>71</v>
      </c>
    </row>
    <row r="45" spans="1:19" x14ac:dyDescent="0.45">
      <c r="A45">
        <v>1980</v>
      </c>
      <c r="B45" t="s">
        <v>43</v>
      </c>
      <c r="C45">
        <v>-1.21306183263028</v>
      </c>
      <c r="D45">
        <v>-0.158551447970911</v>
      </c>
      <c r="E45">
        <v>3.06200768103554E-2</v>
      </c>
      <c r="F45">
        <v>-0.16780947994857001</v>
      </c>
      <c r="G45">
        <v>-0.94559957664814698</v>
      </c>
      <c r="H45">
        <v>0.79450478183042295</v>
      </c>
      <c r="I45">
        <v>-0.73995692548873904</v>
      </c>
      <c r="J45">
        <v>1.18417599345691</v>
      </c>
      <c r="K45">
        <v>-1.2014333036123499</v>
      </c>
      <c r="L45">
        <v>-0.57540419634694495</v>
      </c>
      <c r="M45">
        <v>-0.76967923339391098</v>
      </c>
      <c r="N45">
        <v>-0.66554344874683302</v>
      </c>
      <c r="O45">
        <v>-0.74946405047845399</v>
      </c>
      <c r="P45">
        <v>0.37438470104801302</v>
      </c>
      <c r="Q45">
        <v>-0.12412646140080801</v>
      </c>
      <c r="R45">
        <v>4</v>
      </c>
      <c r="S45" t="s">
        <v>66</v>
      </c>
    </row>
    <row r="46" spans="1:19" x14ac:dyDescent="0.45">
      <c r="A46">
        <v>1979</v>
      </c>
      <c r="B46" t="s">
        <v>72</v>
      </c>
      <c r="C46">
        <v>-0.212462851071506</v>
      </c>
      <c r="D46">
        <v>-0.134188272352326</v>
      </c>
      <c r="E46">
        <v>-0.34373192792708901</v>
      </c>
      <c r="F46">
        <v>-0.245726375383817</v>
      </c>
      <c r="G46">
        <v>-0.32493835280120897</v>
      </c>
      <c r="H46">
        <v>0.14954997846398199</v>
      </c>
      <c r="I46">
        <v>-7.0410378782641003E-2</v>
      </c>
      <c r="J46">
        <v>2.1277425221078299</v>
      </c>
      <c r="K46">
        <v>-1.1265965741797099</v>
      </c>
      <c r="L46">
        <v>-8.1829185533632498E-2</v>
      </c>
      <c r="M46">
        <v>-0.61107140955509698</v>
      </c>
      <c r="N46">
        <v>-0.96360663279001102</v>
      </c>
      <c r="O46">
        <v>-0.723768329733954</v>
      </c>
      <c r="P46">
        <v>1.3327052178175101</v>
      </c>
      <c r="Q46">
        <v>-0.13187098569521299</v>
      </c>
      <c r="R46">
        <v>4</v>
      </c>
      <c r="S46" t="s">
        <v>61</v>
      </c>
    </row>
    <row r="47" spans="1:19" x14ac:dyDescent="0.45">
      <c r="A47">
        <v>1978</v>
      </c>
      <c r="B47" t="s">
        <v>41</v>
      </c>
      <c r="C47">
        <v>-1.4272342892467401E-2</v>
      </c>
      <c r="D47">
        <v>-0.373701731415858</v>
      </c>
      <c r="E47">
        <v>-0.52996576475281099</v>
      </c>
      <c r="F47">
        <v>-0.76033125259283796</v>
      </c>
      <c r="G47">
        <v>-0.77124407943588702</v>
      </c>
      <c r="H47">
        <v>0.74961159398967203</v>
      </c>
      <c r="I47">
        <v>-0.56717071988716505</v>
      </c>
      <c r="J47">
        <v>0.193431138373439</v>
      </c>
      <c r="K47">
        <v>-0.754685898187473</v>
      </c>
      <c r="L47">
        <v>-0.92455161013753295</v>
      </c>
      <c r="M47">
        <v>-0.71964650193658997</v>
      </c>
      <c r="N47">
        <v>-0.151074115841656</v>
      </c>
      <c r="O47">
        <v>-0.43117927746651202</v>
      </c>
      <c r="P47">
        <v>0.55362531718370001</v>
      </c>
      <c r="Q47">
        <v>-0.45085058881439299</v>
      </c>
      <c r="R47">
        <v>4</v>
      </c>
      <c r="S47" t="s">
        <v>71</v>
      </c>
    </row>
    <row r="48" spans="1:19" x14ac:dyDescent="0.45">
      <c r="A48">
        <v>1977</v>
      </c>
      <c r="B48" t="s">
        <v>41</v>
      </c>
      <c r="C48">
        <v>7.3422572231000294E-2</v>
      </c>
      <c r="D48">
        <v>-0.56279232719724204</v>
      </c>
      <c r="E48">
        <v>-0.383212919608799</v>
      </c>
      <c r="F48">
        <v>0.183273329776415</v>
      </c>
      <c r="G48">
        <v>0.42182225460261003</v>
      </c>
      <c r="H48">
        <v>-0.25630778491554901</v>
      </c>
      <c r="I48">
        <v>0.70712754642443998</v>
      </c>
      <c r="J48">
        <v>7.5485322292073997E-2</v>
      </c>
      <c r="K48">
        <v>-0.45624359435401501</v>
      </c>
      <c r="L48">
        <v>0.79443025052958205</v>
      </c>
      <c r="M48">
        <v>0.30286466779256699</v>
      </c>
      <c r="N48">
        <v>1.40608482082591</v>
      </c>
      <c r="O48">
        <v>0.87634525591325196</v>
      </c>
      <c r="P48">
        <v>9.7390311284488496E-2</v>
      </c>
      <c r="Q48">
        <v>-0.46376764939627801</v>
      </c>
      <c r="R48">
        <v>2</v>
      </c>
      <c r="S48" t="s">
        <v>73</v>
      </c>
    </row>
    <row r="49" spans="1:19" x14ac:dyDescent="0.45">
      <c r="A49">
        <v>1976</v>
      </c>
      <c r="B49" t="s">
        <v>60</v>
      </c>
      <c r="C49">
        <v>0.35930799553351001</v>
      </c>
      <c r="D49">
        <v>-0.48967108346120902</v>
      </c>
      <c r="E49">
        <v>-0.41118818031348497</v>
      </c>
      <c r="F49">
        <v>-7.1484698670237407E-2</v>
      </c>
      <c r="G49">
        <v>-0.80827914521296196</v>
      </c>
      <c r="H49">
        <v>-0.63590037511743203</v>
      </c>
      <c r="I49">
        <v>-0.221598308684018</v>
      </c>
      <c r="J49">
        <v>2.8354174185960299</v>
      </c>
      <c r="K49">
        <v>0.98505862679632405</v>
      </c>
      <c r="L49">
        <v>0.182932987607448</v>
      </c>
      <c r="M49">
        <v>0.80812807791833696</v>
      </c>
      <c r="N49">
        <v>1.8673230310189399</v>
      </c>
      <c r="O49">
        <v>2.1132943318795201</v>
      </c>
      <c r="P49">
        <v>2.22459408206206</v>
      </c>
      <c r="Q49">
        <v>-0.18579580523726499</v>
      </c>
      <c r="R49">
        <v>5</v>
      </c>
      <c r="S49" t="s">
        <v>74</v>
      </c>
    </row>
    <row r="50" spans="1:19" x14ac:dyDescent="0.45">
      <c r="A50">
        <v>1975</v>
      </c>
      <c r="B50" t="s">
        <v>60</v>
      </c>
      <c r="C50">
        <v>1.21696426544103</v>
      </c>
      <c r="D50">
        <v>-0.919683924203331</v>
      </c>
      <c r="E50">
        <v>-0.411120557738405</v>
      </c>
      <c r="F50">
        <v>-0.36212270606413299</v>
      </c>
      <c r="G50">
        <v>-0.19559032662741199</v>
      </c>
      <c r="H50">
        <v>-1.31168546818707</v>
      </c>
      <c r="I50">
        <v>-0.58876899558736195</v>
      </c>
      <c r="J50">
        <v>1.84467256351256</v>
      </c>
      <c r="K50">
        <v>1.24929866372154</v>
      </c>
      <c r="L50">
        <v>-0.52797428186673601</v>
      </c>
      <c r="M50">
        <v>0.21013399215753401</v>
      </c>
      <c r="N50">
        <v>0.73460279638729398</v>
      </c>
      <c r="O50">
        <v>1.74034796241305</v>
      </c>
      <c r="P50">
        <v>2.4285583395524299</v>
      </c>
      <c r="Q50">
        <v>1.2674796996236</v>
      </c>
      <c r="R50">
        <v>5</v>
      </c>
      <c r="S50" t="s">
        <v>75</v>
      </c>
    </row>
    <row r="51" spans="1:19" x14ac:dyDescent="0.45">
      <c r="A51">
        <v>1974</v>
      </c>
      <c r="B51" t="s">
        <v>62</v>
      </c>
      <c r="C51">
        <v>-1.35600454428154</v>
      </c>
      <c r="D51">
        <v>-0.55536151786650301</v>
      </c>
      <c r="E51">
        <v>-1.0489042558177799</v>
      </c>
      <c r="F51">
        <v>-1.2165629926855099</v>
      </c>
      <c r="G51">
        <v>-1.28713294644016</v>
      </c>
      <c r="H51">
        <v>1.16173179133277</v>
      </c>
      <c r="I51">
        <v>-0.41598278998578803</v>
      </c>
      <c r="J51">
        <v>1.7503159106474599</v>
      </c>
      <c r="K51">
        <v>0.20912726836137499</v>
      </c>
      <c r="L51">
        <v>-1.38811945768495</v>
      </c>
      <c r="M51">
        <v>-1.0005991650286801</v>
      </c>
      <c r="N51">
        <v>2.6279383394406001E-2</v>
      </c>
      <c r="O51">
        <v>-0.656133454206691</v>
      </c>
      <c r="P51">
        <v>-9.0720283302924296E-2</v>
      </c>
      <c r="Q51">
        <v>-0.74654256129112795</v>
      </c>
      <c r="R51">
        <v>4</v>
      </c>
      <c r="S51" t="s">
        <v>76</v>
      </c>
    </row>
    <row r="52" spans="1:19" x14ac:dyDescent="0.45">
      <c r="A52">
        <v>1973</v>
      </c>
      <c r="B52" t="s">
        <v>62</v>
      </c>
      <c r="C52">
        <v>-0.78423369767652196</v>
      </c>
      <c r="D52">
        <v>-0.43846402195893702</v>
      </c>
      <c r="E52">
        <v>-0.31693307092267697</v>
      </c>
      <c r="F52">
        <v>-0.53645613246897605</v>
      </c>
      <c r="G52">
        <v>2.0515522912095199E-2</v>
      </c>
      <c r="H52">
        <v>-1.9011553166894</v>
      </c>
      <c r="I52">
        <v>-9.2008654482837696E-2</v>
      </c>
      <c r="J52">
        <v>0.90110603486163299</v>
      </c>
      <c r="K52">
        <v>0.29835806810201299</v>
      </c>
      <c r="L52">
        <v>-0.89368517342697296</v>
      </c>
      <c r="M52">
        <v>-0.60069119633138901</v>
      </c>
      <c r="N52">
        <v>0.43029972755471801</v>
      </c>
      <c r="O52">
        <v>0.735644893828168</v>
      </c>
      <c r="P52">
        <v>0.78041412852804704</v>
      </c>
      <c r="Q52">
        <v>0.46541780874058403</v>
      </c>
      <c r="R52">
        <v>5</v>
      </c>
      <c r="S52" t="s">
        <v>77</v>
      </c>
    </row>
    <row r="53" spans="1:19" x14ac:dyDescent="0.45">
      <c r="A53">
        <v>1972</v>
      </c>
      <c r="B53" t="s">
        <v>62</v>
      </c>
      <c r="C53">
        <v>-0.32681702039251098</v>
      </c>
      <c r="D53">
        <v>-0.120218972077207</v>
      </c>
      <c r="E53">
        <v>-1.1184686954354499</v>
      </c>
      <c r="F53">
        <v>-2.0305608566965598</v>
      </c>
      <c r="G53">
        <v>-2.0253462345292901</v>
      </c>
      <c r="H53">
        <v>-0.56197666948267699</v>
      </c>
      <c r="I53">
        <v>-0.372786238585395</v>
      </c>
      <c r="J53">
        <v>-6.6049657005564602E-2</v>
      </c>
      <c r="K53">
        <v>-0.90542392946883798</v>
      </c>
      <c r="L53">
        <v>-1.6140472260243099</v>
      </c>
      <c r="M53">
        <v>-1.56473498841383</v>
      </c>
      <c r="N53">
        <v>-0.109213854143488</v>
      </c>
      <c r="O53">
        <v>8.5848769462783706E-2</v>
      </c>
      <c r="P53">
        <v>0.25844033948398498</v>
      </c>
      <c r="Q53">
        <v>0.72415488543526596</v>
      </c>
      <c r="R53">
        <v>4</v>
      </c>
      <c r="S53" t="s">
        <v>71</v>
      </c>
    </row>
    <row r="54" spans="1:19" x14ac:dyDescent="0.45">
      <c r="A54">
        <v>1971</v>
      </c>
      <c r="B54" t="s">
        <v>72</v>
      </c>
      <c r="C54">
        <v>-0.35540556272276103</v>
      </c>
      <c r="D54">
        <v>-0.38861413207935802</v>
      </c>
      <c r="E54">
        <v>-0.63078990274175395</v>
      </c>
      <c r="F54">
        <v>-0.48885584381241898</v>
      </c>
      <c r="G54">
        <v>-1.19477343675028</v>
      </c>
      <c r="H54">
        <v>-0.99412629097037497</v>
      </c>
      <c r="I54">
        <v>5.91792754185392E-2</v>
      </c>
      <c r="J54">
        <v>-0.58501124776357305</v>
      </c>
      <c r="K54">
        <v>-1.25030290329851</v>
      </c>
      <c r="L54">
        <v>-6.2283474481345698E-2</v>
      </c>
      <c r="M54">
        <v>-0.24621888309419601</v>
      </c>
      <c r="N54">
        <v>0.82907195258300903</v>
      </c>
      <c r="O54">
        <v>0.92639129288420796</v>
      </c>
      <c r="P54">
        <v>0.39130613024785599</v>
      </c>
      <c r="Q54">
        <v>2.6057220428922299E-2</v>
      </c>
      <c r="R54">
        <v>5</v>
      </c>
      <c r="S54" t="s">
        <v>78</v>
      </c>
    </row>
    <row r="55" spans="1:19" x14ac:dyDescent="0.45">
      <c r="A55">
        <v>1970</v>
      </c>
      <c r="B55" t="s">
        <v>69</v>
      </c>
      <c r="C55">
        <v>1.21696426544103</v>
      </c>
      <c r="D55">
        <v>2.7280853306826398E-2</v>
      </c>
      <c r="E55">
        <v>-0.71289358037018002</v>
      </c>
      <c r="F55">
        <v>-0.82916399438961297</v>
      </c>
      <c r="G55">
        <v>-0.56521250187263805</v>
      </c>
      <c r="H55">
        <v>0.84199154295187395</v>
      </c>
      <c r="I55">
        <v>0.59913616792345703</v>
      </c>
      <c r="J55">
        <v>-0.13681714665438399</v>
      </c>
      <c r="K55">
        <v>1.56002899310104</v>
      </c>
      <c r="L55">
        <v>-0.531074154142821</v>
      </c>
      <c r="M55">
        <v>-0.23749708345079101</v>
      </c>
      <c r="N55">
        <v>0.18416745706059501</v>
      </c>
      <c r="O55">
        <v>0.85971874951326199</v>
      </c>
      <c r="P55">
        <v>0.46578199400994802</v>
      </c>
      <c r="Q55">
        <v>1.3546612914556999</v>
      </c>
      <c r="R55">
        <v>5</v>
      </c>
      <c r="S55" t="s">
        <v>79</v>
      </c>
    </row>
    <row r="56" spans="1:19" x14ac:dyDescent="0.45">
      <c r="A56">
        <v>1969</v>
      </c>
      <c r="B56" t="s">
        <v>65</v>
      </c>
      <c r="C56">
        <v>7.3422572231000294E-2</v>
      </c>
      <c r="D56">
        <v>0.302229983043941</v>
      </c>
      <c r="E56">
        <v>-7.8521098561390501E-2</v>
      </c>
      <c r="F56">
        <v>-1.1704908782588499</v>
      </c>
      <c r="G56">
        <v>-1.2647566776265899</v>
      </c>
      <c r="H56">
        <v>4.90260444276652E-2</v>
      </c>
      <c r="I56">
        <v>-0.91274313109031202</v>
      </c>
      <c r="J56">
        <v>-0.56142208454730003</v>
      </c>
      <c r="K56">
        <v>-0.36271057694666903</v>
      </c>
      <c r="L56">
        <v>-2.0803829356138799</v>
      </c>
      <c r="M56">
        <v>-1.8077409048163899</v>
      </c>
      <c r="N56">
        <v>-2.46604596951935</v>
      </c>
      <c r="O56">
        <v>-1.39463614930654</v>
      </c>
      <c r="P56">
        <v>-2.97996784618344E-2</v>
      </c>
      <c r="Q56">
        <v>1.00664839512194</v>
      </c>
      <c r="R56">
        <v>4</v>
      </c>
      <c r="S56" t="s">
        <v>80</v>
      </c>
    </row>
    <row r="57" spans="1:19" x14ac:dyDescent="0.45">
      <c r="A57">
        <v>1968</v>
      </c>
      <c r="B57" t="s">
        <v>67</v>
      </c>
      <c r="C57">
        <v>0.50225070718476394</v>
      </c>
      <c r="D57">
        <v>0.610694754906842</v>
      </c>
      <c r="E57">
        <v>-0.54813726068119195</v>
      </c>
      <c r="F57">
        <v>-1.7452105668656499</v>
      </c>
      <c r="G57">
        <v>-1.8557247165567601</v>
      </c>
      <c r="H57">
        <v>0.17544327944475599</v>
      </c>
      <c r="I57">
        <v>0.72872582212463699</v>
      </c>
      <c r="J57">
        <v>-1.50498861319822</v>
      </c>
      <c r="K57">
        <v>-0.51776703381285905</v>
      </c>
      <c r="L57">
        <v>-1.01939636033837</v>
      </c>
      <c r="M57">
        <v>-1.1090497241657999</v>
      </c>
      <c r="N57">
        <v>0.28619601381392201</v>
      </c>
      <c r="O57">
        <v>0.49698288177794098</v>
      </c>
      <c r="P57">
        <v>-0.50850946252598905</v>
      </c>
      <c r="Q57">
        <v>1.17659600237273</v>
      </c>
      <c r="R57">
        <v>5</v>
      </c>
      <c r="S57" t="s">
        <v>78</v>
      </c>
    </row>
    <row r="58" spans="1:19" x14ac:dyDescent="0.45">
      <c r="A58">
        <v>1967</v>
      </c>
      <c r="B58" t="s">
        <v>39</v>
      </c>
      <c r="C58">
        <v>0.30603741976285398</v>
      </c>
      <c r="D58">
        <v>0.111461206286999</v>
      </c>
      <c r="E58">
        <v>-1.13032605783093</v>
      </c>
      <c r="F58">
        <v>-1.0394737847309601</v>
      </c>
      <c r="G58">
        <v>-1.8768409711051901</v>
      </c>
      <c r="H58">
        <v>0.31491639809538602</v>
      </c>
      <c r="I58">
        <v>-0.78315347688913195</v>
      </c>
      <c r="J58">
        <v>0.28778779123853199</v>
      </c>
      <c r="K58">
        <v>-1.4500061912780899</v>
      </c>
      <c r="L58">
        <v>-1.1982218457323499</v>
      </c>
      <c r="M58">
        <v>-1.2813973157874501</v>
      </c>
      <c r="N58">
        <v>-0.61025810271794301</v>
      </c>
      <c r="O58">
        <v>-0.18002211089544001</v>
      </c>
      <c r="P58">
        <v>0.56541724491649503</v>
      </c>
      <c r="Q58">
        <v>-3.82274237691025E-2</v>
      </c>
      <c r="R58">
        <v>4</v>
      </c>
      <c r="S58" t="s">
        <v>63</v>
      </c>
    </row>
    <row r="59" spans="1:19" x14ac:dyDescent="0.45">
      <c r="A59">
        <v>1966</v>
      </c>
      <c r="B59" t="s">
        <v>69</v>
      </c>
      <c r="C59">
        <v>-0.18208752484561599</v>
      </c>
      <c r="D59">
        <v>0.51296926477842697</v>
      </c>
      <c r="E59">
        <v>-0.106962444322308</v>
      </c>
      <c r="F59">
        <v>-0.46243589875667002</v>
      </c>
      <c r="G59">
        <v>-1.1871290221192199</v>
      </c>
      <c r="H59">
        <v>0.14535507026101699</v>
      </c>
      <c r="I59">
        <v>0.51274306512266998</v>
      </c>
      <c r="J59">
        <v>-0.82090287992630395</v>
      </c>
      <c r="K59">
        <v>-0.62389489114142904</v>
      </c>
      <c r="L59">
        <v>-0.27219911110684297</v>
      </c>
      <c r="M59">
        <v>-0.80391837300386704</v>
      </c>
      <c r="N59">
        <v>0.55194218884836399</v>
      </c>
      <c r="O59">
        <v>0.13034798728999</v>
      </c>
      <c r="P59">
        <v>-0.17787618814556799</v>
      </c>
      <c r="Q59">
        <v>0.14947345727572001</v>
      </c>
      <c r="R59">
        <v>5</v>
      </c>
      <c r="S59" t="s">
        <v>81</v>
      </c>
    </row>
    <row r="60" spans="1:19" x14ac:dyDescent="0.45">
      <c r="A60">
        <v>1965</v>
      </c>
      <c r="B60" t="s">
        <v>19</v>
      </c>
      <c r="C60">
        <v>-0.35540556272276103</v>
      </c>
      <c r="D60">
        <v>0.51983117776829901</v>
      </c>
      <c r="E60">
        <v>-1.2439970976230501</v>
      </c>
      <c r="F60">
        <v>-1.5377850849233701</v>
      </c>
      <c r="G60">
        <v>-1.74002840127335</v>
      </c>
      <c r="H60">
        <v>-0.373359991581798</v>
      </c>
      <c r="I60">
        <v>-1.5822896777964099</v>
      </c>
      <c r="J60">
        <v>1.9390292163776499</v>
      </c>
      <c r="K60">
        <v>-0.80212980698288305</v>
      </c>
      <c r="L60">
        <v>-2.55385382789592</v>
      </c>
      <c r="M60">
        <v>-2.2869964094447601</v>
      </c>
      <c r="N60">
        <v>-1.7809970203583601</v>
      </c>
      <c r="O60">
        <v>-0.70451350806791802</v>
      </c>
      <c r="P60">
        <v>0.74560046274026504</v>
      </c>
      <c r="Q60">
        <v>1.28713364908233</v>
      </c>
      <c r="R60">
        <v>4</v>
      </c>
      <c r="S60" t="s">
        <v>80</v>
      </c>
    </row>
    <row r="61" spans="1:19" x14ac:dyDescent="0.45">
      <c r="A61">
        <v>1964</v>
      </c>
      <c r="B61" t="s">
        <v>39</v>
      </c>
      <c r="C61">
        <v>-0.92717640932777701</v>
      </c>
      <c r="D61">
        <v>-0.12678114662836801</v>
      </c>
      <c r="E61">
        <v>-1.3215404876365799</v>
      </c>
      <c r="F61">
        <v>-0.22920585076505001</v>
      </c>
      <c r="G61">
        <v>-0.77297695480253303</v>
      </c>
      <c r="H61">
        <v>0.247398023983812</v>
      </c>
      <c r="I61">
        <v>-0.91274313109031202</v>
      </c>
      <c r="J61">
        <v>-0.39629794203338797</v>
      </c>
      <c r="K61">
        <v>-1.6843145962428401</v>
      </c>
      <c r="L61">
        <v>-0.81660952337213999</v>
      </c>
      <c r="M61">
        <v>-1.09742601017363</v>
      </c>
      <c r="N61">
        <v>-1.54647976086899</v>
      </c>
      <c r="O61">
        <v>-1.0021016003985601</v>
      </c>
      <c r="P61">
        <v>-0.233057697476555</v>
      </c>
      <c r="Q61">
        <v>0.23343010793424701</v>
      </c>
      <c r="R61">
        <v>4</v>
      </c>
      <c r="S61" t="s">
        <v>82</v>
      </c>
    </row>
    <row r="62" spans="1:19" x14ac:dyDescent="0.45">
      <c r="A62">
        <v>1963</v>
      </c>
      <c r="B62" t="s">
        <v>19</v>
      </c>
      <c r="C62">
        <v>-6.95201394202518E-2</v>
      </c>
      <c r="D62">
        <v>0.59288251950441195</v>
      </c>
      <c r="E62">
        <v>-1.50573991981846</v>
      </c>
      <c r="F62">
        <v>-1.44760245488461</v>
      </c>
      <c r="G62">
        <v>-2.3403069125367599</v>
      </c>
      <c r="H62">
        <v>0.14339552743107001</v>
      </c>
      <c r="I62">
        <v>-0.89114485539011601</v>
      </c>
      <c r="J62">
        <v>0.80674938199654</v>
      </c>
      <c r="K62">
        <v>-1.22818015540092</v>
      </c>
      <c r="L62">
        <v>-1.8949064221371701</v>
      </c>
      <c r="M62">
        <v>-2.02088263660516</v>
      </c>
      <c r="N62">
        <v>-0.891258020279031</v>
      </c>
      <c r="O62">
        <v>-1.14493641847827</v>
      </c>
      <c r="P62">
        <v>0.16143526834820199</v>
      </c>
      <c r="Q62">
        <v>-0.95996427422950503</v>
      </c>
      <c r="R62">
        <v>4</v>
      </c>
      <c r="S62" t="s">
        <v>80</v>
      </c>
    </row>
    <row r="63" spans="1:19" x14ac:dyDescent="0.45">
      <c r="A63">
        <v>1962</v>
      </c>
      <c r="B63" t="s">
        <v>41</v>
      </c>
      <c r="C63">
        <v>-0.49834827437401602</v>
      </c>
      <c r="D63">
        <v>-0.31851126476922997</v>
      </c>
      <c r="E63">
        <v>-0.30960351952259302</v>
      </c>
      <c r="F63">
        <v>0.34523795181092998</v>
      </c>
      <c r="G63">
        <v>6.80244340334627E-2</v>
      </c>
      <c r="H63">
        <v>-0.41456838771537802</v>
      </c>
      <c r="I63">
        <v>1.0311016819273899</v>
      </c>
      <c r="J63">
        <v>-1.12756200173785</v>
      </c>
      <c r="K63">
        <v>1.4826897459636499E-2</v>
      </c>
      <c r="L63">
        <v>0.23541388567996299</v>
      </c>
      <c r="M63">
        <v>-8.5234860715769106E-2</v>
      </c>
      <c r="N63">
        <v>0.20520011804746199</v>
      </c>
      <c r="O63">
        <v>0.17785774817625299</v>
      </c>
      <c r="P63">
        <v>-0.216919371186997</v>
      </c>
      <c r="Q63">
        <v>0.66848430115453605</v>
      </c>
      <c r="R63">
        <v>5</v>
      </c>
      <c r="S63" t="s">
        <v>77</v>
      </c>
    </row>
    <row r="64" spans="1:19" x14ac:dyDescent="0.45">
      <c r="A64">
        <v>1961</v>
      </c>
      <c r="B64" t="s">
        <v>41</v>
      </c>
      <c r="C64">
        <v>1.35990697709229</v>
      </c>
      <c r="D64">
        <v>-0.17856601168659</v>
      </c>
      <c r="E64">
        <v>0.31086318059005102</v>
      </c>
      <c r="F64">
        <v>-0.165854600055895</v>
      </c>
      <c r="G64">
        <v>-5.6381101876629001E-2</v>
      </c>
      <c r="H64">
        <v>-0.55051355923526102</v>
      </c>
      <c r="I64">
        <v>1.91663098563546</v>
      </c>
      <c r="J64">
        <v>-1.4578102867656799</v>
      </c>
      <c r="K64">
        <v>-0.31211369791210197</v>
      </c>
      <c r="L64">
        <v>0.71914114054378098</v>
      </c>
      <c r="M64">
        <v>-4.2113498229250299E-2</v>
      </c>
      <c r="N64">
        <v>0.324568930742267</v>
      </c>
      <c r="O64">
        <v>0.92342914536925902</v>
      </c>
      <c r="P64">
        <v>0.10962689358119999</v>
      </c>
      <c r="Q64">
        <v>1.56143211801045</v>
      </c>
      <c r="R64">
        <v>5</v>
      </c>
      <c r="S64" t="s">
        <v>83</v>
      </c>
    </row>
    <row r="65" spans="1:19" x14ac:dyDescent="0.45">
      <c r="A65">
        <v>1960</v>
      </c>
      <c r="B65" t="s">
        <v>72</v>
      </c>
      <c r="C65">
        <v>6.4140577967933501E-2</v>
      </c>
      <c r="D65">
        <v>-0.26915022745343098</v>
      </c>
      <c r="E65">
        <v>-1.4648948463542999</v>
      </c>
      <c r="F65">
        <v>-0.101521636757524</v>
      </c>
      <c r="G65">
        <v>-1.5212709493004299</v>
      </c>
      <c r="H65">
        <v>1.1674804579479801</v>
      </c>
      <c r="I65">
        <v>-0.675162098388149</v>
      </c>
      <c r="J65">
        <v>-1.31627530746804</v>
      </c>
      <c r="K65">
        <v>-0.79856292892828096</v>
      </c>
      <c r="L65">
        <v>-0.34426531353900902</v>
      </c>
      <c r="M65">
        <v>-0.51447301580302196</v>
      </c>
      <c r="N65">
        <v>-0.29688609638602098</v>
      </c>
      <c r="O65">
        <v>9.0500933686799095E-2</v>
      </c>
      <c r="P65">
        <v>3.68128021344235E-3</v>
      </c>
      <c r="Q65">
        <v>0.54331597321500003</v>
      </c>
      <c r="R65">
        <v>4</v>
      </c>
      <c r="S65" t="s">
        <v>63</v>
      </c>
    </row>
    <row r="66" spans="1:19" x14ac:dyDescent="0.45">
      <c r="A66">
        <v>1959</v>
      </c>
      <c r="B66" t="s">
        <v>19</v>
      </c>
      <c r="C66">
        <v>-1.1580838666105699</v>
      </c>
      <c r="D66">
        <v>0.68583378050428301</v>
      </c>
      <c r="E66">
        <v>1.4264173798789599</v>
      </c>
      <c r="F66">
        <v>0.53548173628699103</v>
      </c>
      <c r="G66">
        <v>0.14358476180185101</v>
      </c>
      <c r="H66">
        <v>7.3769651471687195E-2</v>
      </c>
      <c r="I66">
        <v>-7.0410378782641003E-2</v>
      </c>
      <c r="J66">
        <v>-0.13681714665438399</v>
      </c>
      <c r="K66">
        <v>0.51555310793611298</v>
      </c>
      <c r="L66">
        <v>-0.68586912302030201</v>
      </c>
      <c r="M66">
        <v>-0.71947374342436399</v>
      </c>
      <c r="N66">
        <v>-1.92824108948578</v>
      </c>
      <c r="O66">
        <v>-1.7647260705813601</v>
      </c>
      <c r="P66">
        <v>-0.100337652645706</v>
      </c>
      <c r="Q66">
        <v>-0.26772337508572802</v>
      </c>
      <c r="R66">
        <v>3</v>
      </c>
      <c r="S66" t="s">
        <v>84</v>
      </c>
    </row>
    <row r="67" spans="1:19" x14ac:dyDescent="0.45">
      <c r="A67">
        <v>1958</v>
      </c>
      <c r="B67" t="s">
        <v>41</v>
      </c>
      <c r="C67">
        <v>-0.38696434321719397</v>
      </c>
      <c r="D67">
        <v>-0.280566828680132</v>
      </c>
      <c r="E67">
        <v>0.86273176469854695</v>
      </c>
      <c r="F67">
        <v>-0.67975901804285799</v>
      </c>
      <c r="G67">
        <v>-0.23345882916380201</v>
      </c>
      <c r="H67">
        <v>-1.08886791295235</v>
      </c>
      <c r="I67">
        <v>0.27516203242050602</v>
      </c>
      <c r="J67">
        <v>-0.98602702244021601</v>
      </c>
      <c r="K67">
        <v>-9.2359624726078296E-2</v>
      </c>
      <c r="L67">
        <v>-8.4485853287353904E-2</v>
      </c>
      <c r="M67">
        <v>-0.305638752398742</v>
      </c>
      <c r="N67">
        <v>0.63746238098749297</v>
      </c>
      <c r="O67">
        <v>1.09725791416977</v>
      </c>
      <c r="P67">
        <v>0.14397588258837399</v>
      </c>
      <c r="Q67">
        <v>1.1223112688936201</v>
      </c>
      <c r="R67">
        <v>5</v>
      </c>
      <c r="S67" t="s">
        <v>85</v>
      </c>
    </row>
    <row r="68" spans="1:19" x14ac:dyDescent="0.45">
      <c r="A68">
        <v>1957</v>
      </c>
      <c r="B68" t="s">
        <v>86</v>
      </c>
      <c r="C68">
        <v>6.4140577967933501E-2</v>
      </c>
      <c r="D68">
        <v>-0.72858663849121297</v>
      </c>
      <c r="E68">
        <v>0.86369234819205098</v>
      </c>
      <c r="F68">
        <v>-0.14724578872924399</v>
      </c>
      <c r="G68">
        <v>9.4348385494499198E-2</v>
      </c>
      <c r="H68">
        <v>-2.2723716153865801</v>
      </c>
      <c r="I68">
        <v>1.0311016819273899</v>
      </c>
      <c r="J68">
        <v>-1.2926861442517701</v>
      </c>
      <c r="K68">
        <v>-1.1327214252551401</v>
      </c>
      <c r="L68">
        <v>0.72255492237512098</v>
      </c>
      <c r="M68">
        <v>-0.12314184822869299</v>
      </c>
      <c r="N68">
        <v>0.70767715079287596</v>
      </c>
      <c r="O68">
        <v>0.87295475242461595</v>
      </c>
      <c r="P68">
        <v>0.60081259380735197</v>
      </c>
      <c r="Q68">
        <v>0.57559317223746398</v>
      </c>
      <c r="R68">
        <v>5</v>
      </c>
      <c r="S68" t="s">
        <v>77</v>
      </c>
    </row>
    <row r="69" spans="1:19" x14ac:dyDescent="0.45">
      <c r="A69">
        <v>1956</v>
      </c>
      <c r="B69" t="s">
        <v>41</v>
      </c>
      <c r="C69">
        <v>0.364877192091351</v>
      </c>
      <c r="D69">
        <v>-0.52809052551492297</v>
      </c>
      <c r="E69">
        <v>2.09550356175024</v>
      </c>
      <c r="F69">
        <v>0.185081778591382</v>
      </c>
      <c r="G69">
        <v>0.15146838227481699</v>
      </c>
      <c r="H69">
        <v>-0.63564884506108998</v>
      </c>
      <c r="I69">
        <v>0.83671720062562005</v>
      </c>
      <c r="J69">
        <v>-0.91525953279139605</v>
      </c>
      <c r="K69">
        <v>0.76347018082162899</v>
      </c>
      <c r="L69">
        <v>0.487417115523615</v>
      </c>
      <c r="M69">
        <v>0.34975583423360301</v>
      </c>
      <c r="N69">
        <v>0.26321621295036002</v>
      </c>
      <c r="O69">
        <v>0.66754577333967002</v>
      </c>
      <c r="P69">
        <v>-3.9397923255543199E-2</v>
      </c>
      <c r="Q69">
        <v>0.52668735888854101</v>
      </c>
      <c r="R69">
        <v>1</v>
      </c>
      <c r="S69" t="s">
        <v>87</v>
      </c>
    </row>
    <row r="70" spans="1:19" x14ac:dyDescent="0.45">
      <c r="A70">
        <v>1955</v>
      </c>
      <c r="B70" t="s">
        <v>88</v>
      </c>
      <c r="C70">
        <v>0.61155983962395599</v>
      </c>
      <c r="D70">
        <v>-0.36524906384080102</v>
      </c>
      <c r="E70">
        <v>-0.107439079512751</v>
      </c>
      <c r="F70">
        <v>0.30378496130801802</v>
      </c>
      <c r="G70">
        <v>0.26036290358320202</v>
      </c>
      <c r="H70">
        <v>0.71748718742805395</v>
      </c>
      <c r="I70">
        <v>1.07429823332778</v>
      </c>
      <c r="J70">
        <v>-0.254762962735749</v>
      </c>
      <c r="K70">
        <v>1.55192397371183</v>
      </c>
      <c r="L70">
        <v>0.91886606423810202</v>
      </c>
      <c r="M70">
        <v>0.81803645484427301</v>
      </c>
      <c r="N70">
        <v>0.46782808508510598</v>
      </c>
      <c r="O70">
        <v>0.63753446821033299</v>
      </c>
      <c r="P70">
        <v>-0.136895159002281</v>
      </c>
      <c r="Q70">
        <v>1.07414048488279</v>
      </c>
      <c r="R70">
        <v>1</v>
      </c>
      <c r="S70" t="s">
        <v>89</v>
      </c>
    </row>
    <row r="71" spans="1:19" x14ac:dyDescent="0.45">
      <c r="A71">
        <v>1954</v>
      </c>
      <c r="B71" t="s">
        <v>90</v>
      </c>
      <c r="C71">
        <v>0.364877192091351</v>
      </c>
      <c r="D71">
        <v>-0.69371503199361895</v>
      </c>
      <c r="E71">
        <v>1.53650566014058</v>
      </c>
      <c r="F71">
        <v>-0.938460606499253</v>
      </c>
      <c r="G71">
        <v>0.102947799787124</v>
      </c>
      <c r="H71">
        <v>-0.119067738248872</v>
      </c>
      <c r="I71">
        <v>0.750324097824833</v>
      </c>
      <c r="J71">
        <v>-1.4106319603331301</v>
      </c>
      <c r="K71">
        <v>-0.243583969288866</v>
      </c>
      <c r="L71">
        <v>0.16456878525055399</v>
      </c>
      <c r="M71">
        <v>0.199207906528242</v>
      </c>
      <c r="N71">
        <v>-1.24997557059607</v>
      </c>
      <c r="O71">
        <v>-0.63935848671991402</v>
      </c>
      <c r="P71">
        <v>0.20390292688421199</v>
      </c>
      <c r="Q71">
        <v>1.0029091799148</v>
      </c>
      <c r="R71">
        <v>5</v>
      </c>
      <c r="S71" t="s">
        <v>83</v>
      </c>
    </row>
    <row r="72" spans="1:19" x14ac:dyDescent="0.45">
      <c r="A72">
        <v>1953</v>
      </c>
      <c r="B72" t="s">
        <v>41</v>
      </c>
      <c r="C72">
        <v>0.96137133732289703</v>
      </c>
      <c r="D72">
        <v>-0.97046738482679895</v>
      </c>
      <c r="E72">
        <v>0.21209219143397401</v>
      </c>
      <c r="F72">
        <v>-0.71627647076103995</v>
      </c>
      <c r="G72">
        <v>-9.5721437068399695E-2</v>
      </c>
      <c r="H72">
        <v>-0.86530665919008798</v>
      </c>
      <c r="I72">
        <v>-0.264794860084411</v>
      </c>
      <c r="J72">
        <v>-1.31627530746804</v>
      </c>
      <c r="K72">
        <v>1.41972128729303</v>
      </c>
      <c r="L72">
        <v>-3.3687485762271201E-2</v>
      </c>
      <c r="M72">
        <v>0.71997373597921199</v>
      </c>
      <c r="N72">
        <v>1.1669943910123499</v>
      </c>
      <c r="O72">
        <v>0.82011871044075801</v>
      </c>
      <c r="P72">
        <v>-0.60162676293219597</v>
      </c>
      <c r="Q72">
        <v>-0.239904795055495</v>
      </c>
      <c r="R72">
        <v>1</v>
      </c>
      <c r="S72" t="s">
        <v>91</v>
      </c>
    </row>
    <row r="73" spans="1:19" x14ac:dyDescent="0.45">
      <c r="A73">
        <v>1952</v>
      </c>
      <c r="B73" t="s">
        <v>41</v>
      </c>
      <c r="C73">
        <v>6.4140577967933501E-2</v>
      </c>
      <c r="D73">
        <v>-0.77480853942579198</v>
      </c>
      <c r="E73">
        <v>1.16779508202228</v>
      </c>
      <c r="F73">
        <v>-0.84088027968738899</v>
      </c>
      <c r="G73">
        <v>-0.41600949033948698</v>
      </c>
      <c r="H73">
        <v>-1.5017400259991101</v>
      </c>
      <c r="I73">
        <v>-0.48077761708637801</v>
      </c>
      <c r="J73">
        <v>-0.89167036957512302</v>
      </c>
      <c r="K73">
        <v>0.241261283737284</v>
      </c>
      <c r="L73">
        <v>-0.48638946814744299</v>
      </c>
      <c r="M73">
        <v>0.30551757446910899</v>
      </c>
      <c r="N73">
        <v>0.64781310862911401</v>
      </c>
      <c r="O73">
        <v>1.2486802604707601</v>
      </c>
      <c r="P73">
        <v>6.5040441650691394E-2</v>
      </c>
      <c r="Q73">
        <v>1.14573388341383</v>
      </c>
      <c r="R73">
        <v>5</v>
      </c>
      <c r="S73" t="s">
        <v>77</v>
      </c>
    </row>
    <row r="74" spans="1:19" x14ac:dyDescent="0.45">
      <c r="A74">
        <v>1951</v>
      </c>
      <c r="B74" t="s">
        <v>41</v>
      </c>
      <c r="C74">
        <v>0.51524549915305895</v>
      </c>
      <c r="D74">
        <v>-0.75671936533947604</v>
      </c>
      <c r="E74">
        <v>0.99358220001441699</v>
      </c>
      <c r="F74">
        <v>4.6771967492753599E-2</v>
      </c>
      <c r="G74">
        <v>-0.34343845309903298</v>
      </c>
      <c r="H74">
        <v>-0.215527055381914</v>
      </c>
      <c r="I74">
        <v>-0.24319658438421499</v>
      </c>
      <c r="J74">
        <v>-0.27835212595202302</v>
      </c>
      <c r="K74">
        <v>0.79270191852363803</v>
      </c>
      <c r="L74">
        <v>-0.31865544342712898</v>
      </c>
      <c r="M74">
        <v>0.52606566482119699</v>
      </c>
      <c r="N74">
        <v>0.35937585614471901</v>
      </c>
      <c r="O74">
        <v>0.28553857659572102</v>
      </c>
      <c r="P74">
        <v>0.56630732840946696</v>
      </c>
      <c r="Q74">
        <v>0.111956890948157</v>
      </c>
      <c r="R74">
        <v>5</v>
      </c>
      <c r="S74" t="s">
        <v>85</v>
      </c>
    </row>
    <row r="75" spans="1:19" x14ac:dyDescent="0.45">
      <c r="A75">
        <v>1950</v>
      </c>
      <c r="B75" t="s">
        <v>41</v>
      </c>
      <c r="C75">
        <v>0.51524549915305895</v>
      </c>
      <c r="D75">
        <v>-0.58517381580539296</v>
      </c>
      <c r="E75">
        <v>2.89485414251005</v>
      </c>
      <c r="F75">
        <v>1.2887355774040401</v>
      </c>
      <c r="G75">
        <v>1.1479360817643001</v>
      </c>
      <c r="H75">
        <v>-0.68494085193724397</v>
      </c>
      <c r="I75">
        <v>0.16717065391952299</v>
      </c>
      <c r="J75">
        <v>-1.1511511649541299</v>
      </c>
      <c r="K75">
        <v>1.53743871492994</v>
      </c>
      <c r="L75">
        <v>0.68717204255755004</v>
      </c>
      <c r="M75">
        <v>1.4247925313341201</v>
      </c>
      <c r="N75">
        <v>0.31417570997757199</v>
      </c>
      <c r="O75">
        <v>0.51430013806644304</v>
      </c>
      <c r="P75">
        <v>-0.60350237629683801</v>
      </c>
      <c r="Q75">
        <v>0.17754783278143399</v>
      </c>
      <c r="R75">
        <v>1</v>
      </c>
      <c r="S75" t="s">
        <v>92</v>
      </c>
    </row>
    <row r="76" spans="1:19" x14ac:dyDescent="0.45">
      <c r="A76">
        <v>1949</v>
      </c>
      <c r="B76" t="s">
        <v>41</v>
      </c>
      <c r="C76">
        <v>0.364877192091351</v>
      </c>
      <c r="D76">
        <v>-0.73814237340201605</v>
      </c>
      <c r="E76">
        <v>4.2815943347471102</v>
      </c>
      <c r="F76">
        <v>0.32772741884630102</v>
      </c>
      <c r="G76">
        <v>1.2175662649357999</v>
      </c>
      <c r="H76">
        <v>-1.9474967726767001</v>
      </c>
      <c r="I76">
        <v>-0.78315347688913195</v>
      </c>
      <c r="J76">
        <v>-0.75013539027748499</v>
      </c>
      <c r="K76">
        <v>2.2358775174992398</v>
      </c>
      <c r="L76">
        <v>-0.57868322525525195</v>
      </c>
      <c r="M76">
        <v>0.92360413306607403</v>
      </c>
      <c r="N76">
        <v>-0.12317859694340599</v>
      </c>
      <c r="O76">
        <v>0.17098646264870401</v>
      </c>
      <c r="P76">
        <v>-0.191840105986682</v>
      </c>
      <c r="Q76">
        <v>0.450691552841748</v>
      </c>
      <c r="R76">
        <v>1</v>
      </c>
      <c r="S76" t="s">
        <v>93</v>
      </c>
    </row>
    <row r="77" spans="1:19" x14ac:dyDescent="0.45">
      <c r="A77">
        <v>1948</v>
      </c>
      <c r="B77" t="s">
        <v>94</v>
      </c>
      <c r="C77">
        <v>0.270775735414024</v>
      </c>
      <c r="D77">
        <v>-1.0948274719492701</v>
      </c>
      <c r="E77">
        <v>1.5812801264144201</v>
      </c>
      <c r="F77">
        <v>-0.66418553973921202</v>
      </c>
      <c r="G77">
        <v>0.54168509511850105</v>
      </c>
      <c r="H77">
        <v>-0.80132672766527302</v>
      </c>
      <c r="I77">
        <v>8.0777551118735802E-2</v>
      </c>
      <c r="J77">
        <v>-0.84449204314257698</v>
      </c>
      <c r="K77">
        <v>0.98630466730496302</v>
      </c>
      <c r="L77">
        <v>0.40151746170341701</v>
      </c>
      <c r="M77">
        <v>1.3941855711367701</v>
      </c>
      <c r="N77">
        <v>0.97307402330463799</v>
      </c>
      <c r="O77">
        <v>1.8403634369186801</v>
      </c>
      <c r="P77">
        <v>-1.443606827352</v>
      </c>
      <c r="Q77">
        <v>1.5530090647424899</v>
      </c>
      <c r="R77">
        <v>1</v>
      </c>
      <c r="S77" t="s">
        <v>87</v>
      </c>
    </row>
    <row r="78" spans="1:19" x14ac:dyDescent="0.45">
      <c r="A78">
        <v>1947</v>
      </c>
      <c r="B78" t="s">
        <v>41</v>
      </c>
      <c r="C78">
        <v>0.364877192091351</v>
      </c>
      <c r="D78">
        <v>-0.66796764447997303</v>
      </c>
      <c r="E78">
        <v>1.82608937282227</v>
      </c>
      <c r="F78">
        <v>-0.31120007549225598</v>
      </c>
      <c r="G78">
        <v>0.38839748059255902</v>
      </c>
      <c r="H78">
        <v>-0.89771118198243405</v>
      </c>
      <c r="I78">
        <v>-0.78315347688913195</v>
      </c>
      <c r="J78">
        <v>-1.4813994499819501</v>
      </c>
      <c r="K78">
        <v>0.75661748818966501</v>
      </c>
      <c r="L78">
        <v>-0.362275735510105</v>
      </c>
      <c r="M78">
        <v>0.67156535434643905</v>
      </c>
      <c r="N78">
        <v>0.460299101450587</v>
      </c>
      <c r="O78">
        <v>0.40270614033234797</v>
      </c>
      <c r="P78">
        <v>-0.926085268721208</v>
      </c>
      <c r="Q78">
        <v>0.29416019839869201</v>
      </c>
      <c r="R78">
        <v>1</v>
      </c>
      <c r="S78" t="s">
        <v>87</v>
      </c>
    </row>
    <row r="79" spans="1:19" x14ac:dyDescent="0.45">
      <c r="A79">
        <v>1946</v>
      </c>
      <c r="B79" t="s">
        <v>39</v>
      </c>
      <c r="C79">
        <v>0.32632121592168101</v>
      </c>
      <c r="D79">
        <v>-1.02334199189363</v>
      </c>
      <c r="E79">
        <v>-6.4003791548344596E-2</v>
      </c>
      <c r="F79">
        <v>-1.1207432973395399</v>
      </c>
      <c r="G79">
        <v>-0.967728145045336</v>
      </c>
      <c r="H79">
        <v>0.41375466000411198</v>
      </c>
      <c r="I79">
        <v>-1.5174948506958199</v>
      </c>
      <c r="J79">
        <v>-0.75013539027748499</v>
      </c>
      <c r="K79">
        <v>-0.23586915174140199</v>
      </c>
      <c r="L79">
        <v>-1.1545243713687501</v>
      </c>
      <c r="M79">
        <v>-1.8639729743255399E-2</v>
      </c>
      <c r="N79">
        <v>-0.54562636417884502</v>
      </c>
      <c r="O79">
        <v>-0.55987128119406804</v>
      </c>
      <c r="P79">
        <v>0.78571030871363801</v>
      </c>
      <c r="Q79">
        <v>1.8056636777291701E-2</v>
      </c>
      <c r="R79">
        <v>4</v>
      </c>
      <c r="S79" t="s">
        <v>63</v>
      </c>
    </row>
    <row r="80" spans="1:19" x14ac:dyDescent="0.45">
      <c r="A80">
        <v>1945</v>
      </c>
      <c r="B80" t="s">
        <v>67</v>
      </c>
      <c r="C80">
        <v>-0.90195122491873303</v>
      </c>
      <c r="D80">
        <v>-1.0888820277117099</v>
      </c>
      <c r="E80">
        <v>0.53786754272376502</v>
      </c>
      <c r="F80">
        <v>-1.1600697707888501</v>
      </c>
      <c r="G80">
        <v>-0.77226486314903997</v>
      </c>
      <c r="H80">
        <v>0.59742467033257796</v>
      </c>
      <c r="I80">
        <v>-1.60388795349661</v>
      </c>
      <c r="J80">
        <v>-0.70295706384493795</v>
      </c>
      <c r="K80">
        <v>-0.25021391665363402</v>
      </c>
      <c r="L80">
        <v>-1.7715984009702801</v>
      </c>
      <c r="M80">
        <v>-0.55738376747350404</v>
      </c>
      <c r="N80">
        <v>-1.5331175747555601</v>
      </c>
      <c r="O80">
        <v>-1.5159906826346199</v>
      </c>
      <c r="P80">
        <v>-1.4668853448964401</v>
      </c>
      <c r="Q80">
        <v>4.6795494924566403E-2</v>
      </c>
      <c r="R80">
        <v>4</v>
      </c>
      <c r="S80" t="s">
        <v>82</v>
      </c>
    </row>
    <row r="81" spans="1:19" x14ac:dyDescent="0.45">
      <c r="A81">
        <v>1944</v>
      </c>
      <c r="B81" t="s">
        <v>39</v>
      </c>
      <c r="C81">
        <v>1.5678236485850201</v>
      </c>
      <c r="D81">
        <v>-0.96147197796889405</v>
      </c>
      <c r="E81">
        <v>-0.517014576114598</v>
      </c>
      <c r="F81">
        <v>-1.82655654085386</v>
      </c>
      <c r="G81">
        <v>-1.23203414401474</v>
      </c>
      <c r="H81">
        <v>1.5863986163733801</v>
      </c>
      <c r="I81">
        <v>-1.1071276123920799</v>
      </c>
      <c r="J81">
        <v>-1.24550781781922</v>
      </c>
      <c r="K81">
        <v>-0.23623632925087601</v>
      </c>
      <c r="L81">
        <v>-0.51148863393180799</v>
      </c>
      <c r="M81">
        <v>0.57962358757378696</v>
      </c>
      <c r="N81">
        <v>0.32156319914220699</v>
      </c>
      <c r="O81">
        <v>1.13662324982751</v>
      </c>
      <c r="P81">
        <v>0.33197978841924602</v>
      </c>
      <c r="Q81">
        <v>1.2985842591316601</v>
      </c>
      <c r="R81">
        <v>5</v>
      </c>
      <c r="S81" t="s">
        <v>95</v>
      </c>
    </row>
    <row r="82" spans="1:19" x14ac:dyDescent="0.45">
      <c r="A82">
        <v>1943</v>
      </c>
      <c r="B82" t="s">
        <v>41</v>
      </c>
      <c r="C82">
        <v>0.51524549915305895</v>
      </c>
      <c r="D82">
        <v>-0.88349125324097499</v>
      </c>
      <c r="E82">
        <v>-0.19837995060136401</v>
      </c>
      <c r="F82">
        <v>-1.2969261046537299</v>
      </c>
      <c r="G82">
        <v>-1.1490877212292201</v>
      </c>
      <c r="H82">
        <v>0.60062509575429002</v>
      </c>
      <c r="I82">
        <v>-1.1071276123920799</v>
      </c>
      <c r="J82">
        <v>-1.0332053488727599</v>
      </c>
      <c r="K82">
        <v>0.94153688270917602</v>
      </c>
      <c r="L82">
        <v>-1.30468895845487</v>
      </c>
      <c r="M82">
        <v>0.17863330682130801</v>
      </c>
      <c r="N82">
        <v>0.362678675931559</v>
      </c>
      <c r="O82">
        <v>0.40670440841275601</v>
      </c>
      <c r="P82">
        <v>-2.0474163518214601</v>
      </c>
      <c r="Q82">
        <v>0.31721363304661598</v>
      </c>
      <c r="R82">
        <v>5</v>
      </c>
      <c r="S82" t="s">
        <v>96</v>
      </c>
    </row>
    <row r="83" spans="1:19" x14ac:dyDescent="0.45">
      <c r="A83">
        <v>1942</v>
      </c>
      <c r="B83" t="s">
        <v>39</v>
      </c>
      <c r="C83">
        <v>1.71819195564673</v>
      </c>
      <c r="D83">
        <v>-0.88235883875505505</v>
      </c>
      <c r="E83">
        <v>-0.38221152580812101</v>
      </c>
      <c r="F83">
        <v>-2.0965489937344599</v>
      </c>
      <c r="G83">
        <v>-1.8827857063460101</v>
      </c>
      <c r="H83">
        <v>1.6353221166379699</v>
      </c>
      <c r="I83">
        <v>-1.9710586403999499</v>
      </c>
      <c r="J83">
        <v>-0.44347626846593402</v>
      </c>
      <c r="K83">
        <v>-9.0504121053508302E-2</v>
      </c>
      <c r="L83">
        <v>-1.21732897764865</v>
      </c>
      <c r="M83">
        <v>0.100883479001251</v>
      </c>
      <c r="N83">
        <v>0.143999636336159</v>
      </c>
      <c r="O83">
        <v>0.206242312891216</v>
      </c>
      <c r="P83">
        <v>1.1249885717346999</v>
      </c>
      <c r="Q83">
        <v>0.129125684119788</v>
      </c>
      <c r="R83">
        <v>4</v>
      </c>
      <c r="S83" t="s">
        <v>96</v>
      </c>
    </row>
    <row r="84" spans="1:19" x14ac:dyDescent="0.45">
      <c r="A84">
        <v>1941</v>
      </c>
      <c r="B84" t="s">
        <v>41</v>
      </c>
      <c r="C84">
        <v>0.96635042033818597</v>
      </c>
      <c r="D84">
        <v>-1.0893487474353201</v>
      </c>
      <c r="E84">
        <v>1.30503050560812</v>
      </c>
      <c r="F84">
        <v>-2.9522364921517399E-2</v>
      </c>
      <c r="G84">
        <v>0.16629194173877701</v>
      </c>
      <c r="H84">
        <v>-1.1965161791990599</v>
      </c>
      <c r="I84">
        <v>-5.6155516820509503E-3</v>
      </c>
      <c r="J84">
        <v>-0.91525953279139605</v>
      </c>
      <c r="K84">
        <v>0.69835131010664298</v>
      </c>
      <c r="L84">
        <v>1.5573835034797E-2</v>
      </c>
      <c r="M84">
        <v>0.79229027675248498</v>
      </c>
      <c r="N84">
        <v>3.0281590565403201E-2</v>
      </c>
      <c r="O84">
        <v>1.186497166993</v>
      </c>
      <c r="P84">
        <v>-0.90367770105819101</v>
      </c>
      <c r="Q84">
        <v>1.3088717194599899</v>
      </c>
      <c r="R84">
        <v>1</v>
      </c>
      <c r="S84" t="s">
        <v>97</v>
      </c>
    </row>
    <row r="85" spans="1:19" x14ac:dyDescent="0.45">
      <c r="A85">
        <v>1940</v>
      </c>
      <c r="B85" t="s">
        <v>60</v>
      </c>
      <c r="C85">
        <v>0.91426205253249504</v>
      </c>
      <c r="D85">
        <v>-1.22532697143235</v>
      </c>
      <c r="E85">
        <v>-0.73199811319068997</v>
      </c>
      <c r="F85">
        <v>-1.03392727258599</v>
      </c>
      <c r="G85">
        <v>-0.170129375449494</v>
      </c>
      <c r="H85">
        <v>0.13968284840655301</v>
      </c>
      <c r="I85">
        <v>-1.34470864509425</v>
      </c>
      <c r="J85">
        <v>-0.419887105249661</v>
      </c>
      <c r="K85">
        <v>-1.17223913192616</v>
      </c>
      <c r="L85">
        <v>-1.223405779431</v>
      </c>
      <c r="M85">
        <v>-0.62216623157142004</v>
      </c>
      <c r="N85">
        <v>-1.2999064791864501</v>
      </c>
      <c r="O85">
        <v>1.1856538884960501E-2</v>
      </c>
      <c r="P85">
        <v>1.12231814684093</v>
      </c>
      <c r="Q85">
        <v>1.9742756138736299</v>
      </c>
      <c r="R85">
        <v>4</v>
      </c>
      <c r="S85" t="s">
        <v>98</v>
      </c>
    </row>
    <row r="86" spans="1:19" x14ac:dyDescent="0.45">
      <c r="A86">
        <v>1939</v>
      </c>
      <c r="B86" t="s">
        <v>41</v>
      </c>
      <c r="C86">
        <v>2.0348616354190701</v>
      </c>
      <c r="D86">
        <v>-1.1043717254558301</v>
      </c>
      <c r="E86">
        <v>1.1624468960624299</v>
      </c>
      <c r="F86">
        <v>-0.48478766684793601</v>
      </c>
      <c r="G86">
        <v>1.0454828191516301</v>
      </c>
      <c r="H86">
        <v>-0.48045089332754098</v>
      </c>
      <c r="I86">
        <v>0.31835858382089999</v>
      </c>
      <c r="J86">
        <v>-0.419887105249661</v>
      </c>
      <c r="K86">
        <v>1.75864536597368</v>
      </c>
      <c r="L86">
        <v>0.99480941970855996</v>
      </c>
      <c r="M86">
        <v>1.8773872727871399</v>
      </c>
      <c r="N86">
        <v>0.877702042550349</v>
      </c>
      <c r="O86">
        <v>2.4061759434948802</v>
      </c>
      <c r="P86">
        <v>-0.75368500176803699</v>
      </c>
      <c r="Q86">
        <v>1.9732977358622299</v>
      </c>
      <c r="R86">
        <v>1</v>
      </c>
      <c r="S86" t="s">
        <v>97</v>
      </c>
    </row>
    <row r="87" spans="1:19" x14ac:dyDescent="0.45">
      <c r="A87">
        <v>1938</v>
      </c>
      <c r="B87" t="s">
        <v>41</v>
      </c>
      <c r="C87">
        <v>0.86148831146620297</v>
      </c>
      <c r="D87">
        <v>-1.1494256559490299</v>
      </c>
      <c r="E87">
        <v>0.96510212313728205</v>
      </c>
      <c r="F87">
        <v>0.78979366137892604</v>
      </c>
      <c r="G87">
        <v>1.1150331932498101</v>
      </c>
      <c r="H87">
        <v>0.36776543263059802</v>
      </c>
      <c r="I87">
        <v>0.49114478942247303</v>
      </c>
      <c r="J87">
        <v>2.8306995859527801E-2</v>
      </c>
      <c r="K87">
        <v>2.1595559458485201</v>
      </c>
      <c r="L87">
        <v>0.84340988529646899</v>
      </c>
      <c r="M87">
        <v>1.58538674016133</v>
      </c>
      <c r="N87">
        <v>-4.5931987280140099E-2</v>
      </c>
      <c r="O87">
        <v>0.82496076683800701</v>
      </c>
      <c r="P87">
        <v>5.1896440260228799E-2</v>
      </c>
      <c r="Q87">
        <v>0.38554426241286199</v>
      </c>
      <c r="R87">
        <v>1</v>
      </c>
      <c r="S87" t="s">
        <v>89</v>
      </c>
    </row>
    <row r="88" spans="1:19" x14ac:dyDescent="0.45">
      <c r="A88">
        <v>1937</v>
      </c>
      <c r="B88" t="s">
        <v>41</v>
      </c>
      <c r="C88">
        <v>1.11671872739989</v>
      </c>
      <c r="D88">
        <v>-0.85396646962391898</v>
      </c>
      <c r="E88">
        <v>0.109749574783493</v>
      </c>
      <c r="F88">
        <v>0.23076188078498799</v>
      </c>
      <c r="G88">
        <v>1.0218201593246301</v>
      </c>
      <c r="H88">
        <v>0.11495032203847</v>
      </c>
      <c r="I88">
        <v>0.49114478942247303</v>
      </c>
      <c r="J88">
        <v>-0.70295706384493795</v>
      </c>
      <c r="K88">
        <v>1.6639216724882699</v>
      </c>
      <c r="L88">
        <v>1.1732055767392999</v>
      </c>
      <c r="M88">
        <v>1.74789786104835</v>
      </c>
      <c r="N88">
        <v>0.57555582416248896</v>
      </c>
      <c r="O88">
        <v>1.08848241386894</v>
      </c>
      <c r="P88">
        <v>-1.16191009252518</v>
      </c>
      <c r="Q88">
        <v>0.376332319218594</v>
      </c>
      <c r="R88">
        <v>1</v>
      </c>
      <c r="S88" t="s">
        <v>99</v>
      </c>
    </row>
    <row r="89" spans="1:19" x14ac:dyDescent="0.45">
      <c r="A89">
        <v>1936</v>
      </c>
      <c r="B89" t="s">
        <v>41</v>
      </c>
      <c r="C89">
        <v>1.21696426544103</v>
      </c>
      <c r="D89">
        <v>-0.96554646117655596</v>
      </c>
      <c r="E89">
        <v>2.1259960383949301</v>
      </c>
      <c r="F89">
        <v>1.33270304627305</v>
      </c>
      <c r="G89">
        <v>2.03338829612863</v>
      </c>
      <c r="H89">
        <v>-0.74186417158524498</v>
      </c>
      <c r="I89">
        <v>0.66393099502404695</v>
      </c>
      <c r="J89">
        <v>-0.30194128916829599</v>
      </c>
      <c r="K89">
        <v>1.3916753027033</v>
      </c>
      <c r="L89">
        <v>2.00898754741708</v>
      </c>
      <c r="M89">
        <v>2.5052430888263899</v>
      </c>
      <c r="N89">
        <v>0.97929272989239102</v>
      </c>
      <c r="O89">
        <v>1.6900727724806499</v>
      </c>
      <c r="P89">
        <v>-0.82981821883046403</v>
      </c>
      <c r="Q89">
        <v>0.51918595148941105</v>
      </c>
      <c r="R89">
        <v>1</v>
      </c>
      <c r="S89" t="s">
        <v>93</v>
      </c>
    </row>
    <row r="90" spans="1:19" x14ac:dyDescent="0.45">
      <c r="A90">
        <v>1935</v>
      </c>
      <c r="B90" t="s">
        <v>67</v>
      </c>
      <c r="C90">
        <v>4.1236796097606998E-2</v>
      </c>
      <c r="D90">
        <v>-1.0563884485305901</v>
      </c>
      <c r="E90">
        <v>0.47730130628682499</v>
      </c>
      <c r="F90">
        <v>0.59244753022347896</v>
      </c>
      <c r="G90">
        <v>1.1355290138604199</v>
      </c>
      <c r="H90">
        <v>0.36515211113923302</v>
      </c>
      <c r="I90">
        <v>-0.97753795819090195</v>
      </c>
      <c r="J90">
        <v>-0.46706543168220699</v>
      </c>
      <c r="K90">
        <v>0.790029959910446</v>
      </c>
      <c r="L90">
        <v>0.50910194443027601</v>
      </c>
      <c r="M90">
        <v>1.29802549770287</v>
      </c>
      <c r="N90">
        <v>3.5788308962018303E-2</v>
      </c>
      <c r="O90">
        <v>0.45992803091718898</v>
      </c>
      <c r="P90">
        <v>-1.2069323826182901</v>
      </c>
      <c r="Q90">
        <v>0.69584756949549498</v>
      </c>
      <c r="R90">
        <v>1</v>
      </c>
      <c r="S90" t="s">
        <v>100</v>
      </c>
    </row>
    <row r="91" spans="1:19" x14ac:dyDescent="0.45">
      <c r="A91">
        <v>1934</v>
      </c>
      <c r="B91" t="s">
        <v>39</v>
      </c>
      <c r="C91">
        <v>0.157506520261151</v>
      </c>
      <c r="D91">
        <v>-0.69874628189517496</v>
      </c>
      <c r="E91">
        <v>-1.09043091614457</v>
      </c>
      <c r="F91">
        <v>0.30998736600590199</v>
      </c>
      <c r="G91">
        <v>0.12182206896296199</v>
      </c>
      <c r="H91">
        <v>0.84033184075775402</v>
      </c>
      <c r="I91">
        <v>-1.0207345095913001</v>
      </c>
      <c r="J91">
        <v>-0.49065459489848001</v>
      </c>
      <c r="K91">
        <v>-1.9456989343242499</v>
      </c>
      <c r="L91">
        <v>0.20449582965746799</v>
      </c>
      <c r="M91">
        <v>0.41624300795776198</v>
      </c>
      <c r="N91">
        <v>-0.74378637209544696</v>
      </c>
      <c r="O91">
        <v>-0.718808990260977</v>
      </c>
      <c r="P91">
        <v>1.1880128785445101</v>
      </c>
      <c r="Q91">
        <v>-0.13407929469965399</v>
      </c>
      <c r="R91">
        <v>4</v>
      </c>
      <c r="S91" t="s">
        <v>63</v>
      </c>
    </row>
    <row r="92" spans="1:19" x14ac:dyDescent="0.45">
      <c r="A92">
        <v>1933</v>
      </c>
      <c r="B92" t="s">
        <v>90</v>
      </c>
      <c r="C92">
        <v>-0.35728638787606598</v>
      </c>
      <c r="D92">
        <v>-1.2341773908440801</v>
      </c>
      <c r="E92">
        <v>-1.3163661355410401</v>
      </c>
      <c r="F92">
        <v>-1.753109549056</v>
      </c>
      <c r="G92">
        <v>-0.57916562832473995</v>
      </c>
      <c r="H92">
        <v>-0.91499713056745602</v>
      </c>
      <c r="I92">
        <v>-1.4958965749956199</v>
      </c>
      <c r="J92">
        <v>-1.38704279711686</v>
      </c>
      <c r="K92">
        <v>-2.0960812245243501</v>
      </c>
      <c r="L92">
        <v>-1.7807111213531199</v>
      </c>
      <c r="M92">
        <v>-1.2271954121214399</v>
      </c>
      <c r="N92">
        <v>-1.32437170811045</v>
      </c>
      <c r="O92">
        <v>-0.48327457132563201</v>
      </c>
      <c r="P92">
        <v>0.42982978089825302</v>
      </c>
      <c r="Q92">
        <v>1.3541691386935399</v>
      </c>
      <c r="R92">
        <v>4</v>
      </c>
      <c r="S92" t="s">
        <v>101</v>
      </c>
    </row>
    <row r="93" spans="1:19" x14ac:dyDescent="0.45">
      <c r="A93">
        <v>1932</v>
      </c>
      <c r="B93" t="s">
        <v>41</v>
      </c>
      <c r="C93">
        <v>1.8685602627084399</v>
      </c>
      <c r="D93">
        <v>-0.40157716914434399</v>
      </c>
      <c r="E93">
        <v>0.76321477992215203</v>
      </c>
      <c r="F93">
        <v>0.93404063917998004</v>
      </c>
      <c r="G93">
        <v>0.44040871642892099</v>
      </c>
      <c r="H93">
        <v>-0.39833718092418202</v>
      </c>
      <c r="I93">
        <v>0.188768929619719</v>
      </c>
      <c r="J93">
        <v>-0.30194128916829599</v>
      </c>
      <c r="K93">
        <v>2.2291365383215802</v>
      </c>
      <c r="L93">
        <v>1.1057442548016201</v>
      </c>
      <c r="M93">
        <v>1.85543418907075</v>
      </c>
      <c r="N93">
        <v>1.5880307852676501</v>
      </c>
      <c r="O93">
        <v>1.3974620799243</v>
      </c>
      <c r="P93">
        <v>-2.1339007919819499</v>
      </c>
      <c r="Q93">
        <v>-0.74298951735483099</v>
      </c>
      <c r="R93">
        <v>1</v>
      </c>
      <c r="S93" t="s">
        <v>89</v>
      </c>
    </row>
    <row r="94" spans="1:19" x14ac:dyDescent="0.45">
      <c r="A94">
        <v>1930</v>
      </c>
      <c r="B94" t="s">
        <v>102</v>
      </c>
      <c r="C94">
        <v>1.11671872739989</v>
      </c>
      <c r="D94">
        <v>-0.73372746790766497</v>
      </c>
      <c r="E94">
        <v>-8.6815089828445203E-3</v>
      </c>
      <c r="F94">
        <v>1.56260400569652</v>
      </c>
      <c r="G94">
        <v>1.45985707482164</v>
      </c>
      <c r="H94">
        <v>0.79689883169128095</v>
      </c>
      <c r="I94">
        <v>-0.56717071988716505</v>
      </c>
      <c r="J94">
        <v>-0.93884869600766896</v>
      </c>
      <c r="K94">
        <v>0.47204726881534098</v>
      </c>
      <c r="L94">
        <v>1.03676589864096</v>
      </c>
      <c r="M94">
        <v>1.41307347718615</v>
      </c>
      <c r="N94">
        <v>-0.16187711612826999</v>
      </c>
      <c r="O94">
        <v>-0.127925204829483</v>
      </c>
      <c r="P94">
        <v>-1.19633874826951</v>
      </c>
      <c r="Q94">
        <v>-1.6618075657393001E-2</v>
      </c>
      <c r="R94">
        <v>1</v>
      </c>
      <c r="S94" t="s">
        <v>103</v>
      </c>
    </row>
    <row r="95" spans="1:19" x14ac:dyDescent="0.45">
      <c r="A95">
        <v>1929</v>
      </c>
      <c r="B95" t="s">
        <v>102</v>
      </c>
      <c r="C95">
        <v>1.8344767797744499</v>
      </c>
      <c r="D95">
        <v>-1.08708019202134</v>
      </c>
      <c r="E95">
        <v>4.4638839661935201E-2</v>
      </c>
      <c r="F95">
        <v>-0.21975866010512499</v>
      </c>
      <c r="G95">
        <v>0.91851549991338199</v>
      </c>
      <c r="H95">
        <v>0.16974257850633601</v>
      </c>
      <c r="I95">
        <v>-0.63196554698775498</v>
      </c>
      <c r="J95">
        <v>-0.63218957419611899</v>
      </c>
      <c r="K95">
        <v>-7.2611791260129899E-2</v>
      </c>
      <c r="L95">
        <v>0.97261481155165996</v>
      </c>
      <c r="M95">
        <v>1.45548684467225</v>
      </c>
      <c r="N95">
        <v>0.295717130245364</v>
      </c>
      <c r="O95">
        <v>0.361119143692338</v>
      </c>
      <c r="P95">
        <v>-1.60298881295372</v>
      </c>
      <c r="Q95">
        <v>-7.6208120096124803E-3</v>
      </c>
      <c r="R95">
        <v>1</v>
      </c>
      <c r="S95" t="s">
        <v>100</v>
      </c>
    </row>
    <row r="96" spans="1:19" x14ac:dyDescent="0.45">
      <c r="A96">
        <v>1928</v>
      </c>
      <c r="B96" t="s">
        <v>41</v>
      </c>
      <c r="C96">
        <v>0.96635042033818597</v>
      </c>
      <c r="D96">
        <v>-1.4417898801998399</v>
      </c>
      <c r="E96">
        <v>-0.504538956753391</v>
      </c>
      <c r="F96">
        <v>0.41552853344041601</v>
      </c>
      <c r="G96">
        <v>0.205456316784668</v>
      </c>
      <c r="H96">
        <v>-1.0029107685890799</v>
      </c>
      <c r="I96">
        <v>-0.39438451428559201</v>
      </c>
      <c r="J96">
        <v>-0.93884869600766896</v>
      </c>
      <c r="K96">
        <v>0.11195012020560199</v>
      </c>
      <c r="L96">
        <v>0.96782183201130001</v>
      </c>
      <c r="M96">
        <v>1.58283517581296</v>
      </c>
      <c r="N96">
        <v>1.3131924904979</v>
      </c>
      <c r="O96">
        <v>0.84421761045037302</v>
      </c>
      <c r="P96">
        <v>-2.3369906276444401</v>
      </c>
      <c r="Q96">
        <v>-0.65103866154336898</v>
      </c>
      <c r="R96">
        <v>1</v>
      </c>
      <c r="S96" t="s">
        <v>104</v>
      </c>
    </row>
    <row r="97" spans="1:19" x14ac:dyDescent="0.45">
      <c r="A97">
        <v>1927</v>
      </c>
      <c r="B97" t="s">
        <v>41</v>
      </c>
      <c r="C97">
        <v>2.31966518389356</v>
      </c>
      <c r="D97">
        <v>-1.67051057018947</v>
      </c>
      <c r="E97">
        <v>-1.1281971182003501</v>
      </c>
      <c r="F97">
        <v>-0.71821215268882299</v>
      </c>
      <c r="G97">
        <v>-0.32789814164711401</v>
      </c>
      <c r="H97">
        <v>4.5648554211256402E-2</v>
      </c>
      <c r="I97">
        <v>0.145572378219326</v>
      </c>
      <c r="J97">
        <v>4.7178326432546899E-3</v>
      </c>
      <c r="K97">
        <v>0.91098412394275796</v>
      </c>
      <c r="L97">
        <v>2.16206683714478</v>
      </c>
      <c r="M97">
        <v>2.7698430750609302</v>
      </c>
      <c r="N97">
        <v>2.4687492189901001</v>
      </c>
      <c r="O97">
        <v>2.95528133804258</v>
      </c>
      <c r="P97">
        <v>-2.2848909955973999</v>
      </c>
      <c r="Q97">
        <v>0.70493749128857797</v>
      </c>
      <c r="R97">
        <v>1</v>
      </c>
      <c r="S97" t="s">
        <v>105</v>
      </c>
    </row>
    <row r="98" spans="1:19" x14ac:dyDescent="0.45">
      <c r="A98">
        <v>1926</v>
      </c>
      <c r="B98" t="s">
        <v>39</v>
      </c>
      <c r="C98">
        <v>-0.83806926440231899</v>
      </c>
      <c r="D98">
        <v>-1.9264689394566099</v>
      </c>
      <c r="E98">
        <v>-1.3184499007225501</v>
      </c>
      <c r="F98">
        <v>0.27039788318931601</v>
      </c>
      <c r="G98">
        <v>0.71049559694599296</v>
      </c>
      <c r="H98">
        <v>-0.90123153815804402</v>
      </c>
      <c r="I98">
        <v>-1.32311036939405</v>
      </c>
      <c r="J98">
        <v>-0.16040630987065699</v>
      </c>
      <c r="K98">
        <v>-0.97284182520447304</v>
      </c>
      <c r="L98">
        <v>-9.6830176950210303E-2</v>
      </c>
      <c r="M98">
        <v>0.72587953575189401</v>
      </c>
      <c r="N98">
        <v>-0.382438853510569</v>
      </c>
      <c r="O98">
        <v>-1.18002583870323E-2</v>
      </c>
      <c r="P98">
        <v>0.78756491674695905</v>
      </c>
      <c r="Q98">
        <v>0.64035363622330999</v>
      </c>
      <c r="R98">
        <v>4</v>
      </c>
      <c r="S98" t="s">
        <v>106</v>
      </c>
    </row>
    <row r="99" spans="1:19" x14ac:dyDescent="0.45">
      <c r="A99">
        <v>1925</v>
      </c>
      <c r="B99" t="s">
        <v>72</v>
      </c>
      <c r="C99">
        <v>0.157506520261151</v>
      </c>
      <c r="D99">
        <v>-1.80168303504274</v>
      </c>
      <c r="E99">
        <v>-1.28507299328971</v>
      </c>
      <c r="F99">
        <v>0.70407951300234595</v>
      </c>
      <c r="G99">
        <v>1.6092282137266301</v>
      </c>
      <c r="H99">
        <v>-0.52997308907657004</v>
      </c>
      <c r="I99">
        <v>-1.5822896777964099</v>
      </c>
      <c r="J99">
        <v>1.6323700945660999</v>
      </c>
      <c r="K99">
        <v>-0.64252316645039398</v>
      </c>
      <c r="L99">
        <v>0.94061839294991401</v>
      </c>
      <c r="M99">
        <v>1.6125796143794999</v>
      </c>
      <c r="N99">
        <v>3.0124773444916202E-2</v>
      </c>
      <c r="O99">
        <v>0.45079360131503499</v>
      </c>
      <c r="P99">
        <v>0.55013225933124799</v>
      </c>
      <c r="Q99">
        <v>0.27615513428836502</v>
      </c>
      <c r="R99">
        <v>1</v>
      </c>
      <c r="S99" t="s">
        <v>100</v>
      </c>
    </row>
    <row r="100" spans="1:19" x14ac:dyDescent="0.45">
      <c r="A100">
        <v>1924</v>
      </c>
      <c r="B100" t="s">
        <v>107</v>
      </c>
      <c r="C100">
        <v>-0.38696434321719397</v>
      </c>
      <c r="D100">
        <v>-1.5197380581577</v>
      </c>
      <c r="E100">
        <v>0.15850622307602799</v>
      </c>
      <c r="F100">
        <v>-0.38352735978077701</v>
      </c>
      <c r="G100">
        <v>0.39727947616848103</v>
      </c>
      <c r="H100">
        <v>-0.71953116375260895</v>
      </c>
      <c r="I100">
        <v>-2.7917931170074199</v>
      </c>
      <c r="J100">
        <v>0.61803607626635504</v>
      </c>
      <c r="K100">
        <v>-0.60785495976528003</v>
      </c>
      <c r="L100">
        <v>-0.92612115791380201</v>
      </c>
      <c r="M100">
        <v>0.667431645474719</v>
      </c>
      <c r="N100">
        <v>-0.93579470221266903</v>
      </c>
      <c r="O100">
        <v>-0.190494369904679</v>
      </c>
      <c r="P100">
        <v>-1.1042228001111201</v>
      </c>
      <c r="Q100">
        <v>0.77818994987510304</v>
      </c>
      <c r="R100">
        <v>4</v>
      </c>
      <c r="S100" t="s">
        <v>108</v>
      </c>
    </row>
    <row r="101" spans="1:19" x14ac:dyDescent="0.45">
      <c r="A101">
        <v>1923</v>
      </c>
      <c r="B101" t="s">
        <v>41</v>
      </c>
      <c r="C101">
        <v>0.70914147404841998</v>
      </c>
      <c r="D101">
        <v>-1.37729142060714</v>
      </c>
      <c r="E101">
        <v>-1.44810657568843E-2</v>
      </c>
      <c r="F101">
        <v>0.17871712414305299</v>
      </c>
      <c r="G101">
        <v>0.61282474717052304</v>
      </c>
      <c r="H101">
        <v>-0.66532126299164696</v>
      </c>
      <c r="I101">
        <v>-0.99913623389109896</v>
      </c>
      <c r="J101">
        <v>-0.49065459489848001</v>
      </c>
      <c r="K101">
        <v>-0.49195069829520699</v>
      </c>
      <c r="L101">
        <v>0.14516057151721401</v>
      </c>
      <c r="M101">
        <v>1.0624036414853999</v>
      </c>
      <c r="N101">
        <v>-8.6006651118598704E-2</v>
      </c>
      <c r="O101">
        <v>0.44770338850259001</v>
      </c>
      <c r="P101">
        <v>-1.4714461212755401</v>
      </c>
      <c r="Q101">
        <v>0.99802914744237003</v>
      </c>
      <c r="R101">
        <v>1</v>
      </c>
      <c r="S101" t="s">
        <v>103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111"/>
  <sheetViews>
    <sheetView tabSelected="1" topLeftCell="A37" zoomScale="80" zoomScaleNormal="80" workbookViewId="0">
      <selection activeCell="AS63" sqref="AS63"/>
    </sheetView>
  </sheetViews>
  <sheetFormatPr defaultColWidth="10.6640625" defaultRowHeight="14.25" x14ac:dyDescent="0.45"/>
  <cols>
    <col min="2" max="2" width="19.06640625" customWidth="1"/>
    <col min="3" max="17" width="0" hidden="1" customWidth="1"/>
    <col min="18" max="18" width="10.6640625" hidden="1" customWidth="1"/>
    <col min="19" max="19" width="17.9296875" hidden="1" customWidth="1"/>
    <col min="20" max="20" width="29.1328125" customWidth="1"/>
    <col min="24" max="24" width="20.796875" customWidth="1"/>
    <col min="25" max="41" width="0" hidden="1" customWidth="1"/>
    <col min="42" max="42" width="27.06640625" customWidth="1"/>
  </cols>
  <sheetData>
    <row r="1" spans="1:42" ht="14.65" thickBot="1" x14ac:dyDescent="0.5"/>
    <row r="2" spans="1:42" ht="14.65" thickBot="1" x14ac:dyDescent="0.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120</v>
      </c>
      <c r="T2" s="5" t="s">
        <v>18</v>
      </c>
      <c r="U2" s="1"/>
      <c r="W2" s="18" t="str">
        <f>AO4</f>
        <v>The Batting Bunch</v>
      </c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20"/>
    </row>
    <row r="3" spans="1:42" x14ac:dyDescent="0.45">
      <c r="A3" s="6">
        <v>1956</v>
      </c>
      <c r="B3" s="2" t="s">
        <v>41</v>
      </c>
      <c r="C3" s="2">
        <v>0.62987012987013002</v>
      </c>
      <c r="D3" s="2">
        <v>4.7670046873488499</v>
      </c>
      <c r="E3" s="2">
        <v>4.2460205685129102</v>
      </c>
      <c r="F3" s="2">
        <v>3.6273519273952299</v>
      </c>
      <c r="G3" s="2">
        <v>3.87957991203145</v>
      </c>
      <c r="H3" s="2">
        <v>14.577930466985499</v>
      </c>
      <c r="I3" s="2">
        <v>190</v>
      </c>
      <c r="J3" s="2">
        <v>51</v>
      </c>
      <c r="K3" s="2">
        <v>0.101234567</v>
      </c>
      <c r="L3" s="2">
        <v>0.43411144499999998</v>
      </c>
      <c r="M3" s="2">
        <v>0.347566548974578</v>
      </c>
      <c r="N3" s="2">
        <v>107.59916351109599</v>
      </c>
      <c r="O3" s="2">
        <v>35.4770403093829</v>
      </c>
      <c r="P3" s="2">
        <v>-1.0163946300744999</v>
      </c>
      <c r="Q3" s="2">
        <v>68.577198032289701</v>
      </c>
      <c r="R3" s="2">
        <v>1</v>
      </c>
      <c r="S3" s="2" t="str">
        <f>VLOOKUP(R3, 'Cluster Centers'!$B$16:$C$20, 2, FALSE)</f>
        <v>The Batting Bunch</v>
      </c>
      <c r="T3" s="7" t="s">
        <v>87</v>
      </c>
      <c r="W3" s="3" t="s">
        <v>0</v>
      </c>
      <c r="X3" s="4" t="s">
        <v>1</v>
      </c>
      <c r="Y3" s="4" t="s">
        <v>2</v>
      </c>
      <c r="Z3" s="4" t="s">
        <v>3</v>
      </c>
      <c r="AA3" s="4" t="s">
        <v>4</v>
      </c>
      <c r="AB3" s="4" t="s">
        <v>5</v>
      </c>
      <c r="AC3" s="4" t="s">
        <v>6</v>
      </c>
      <c r="AD3" s="4" t="s">
        <v>7</v>
      </c>
      <c r="AE3" s="4" t="s">
        <v>8</v>
      </c>
      <c r="AF3" s="4" t="s">
        <v>9</v>
      </c>
      <c r="AG3" s="4" t="s">
        <v>10</v>
      </c>
      <c r="AH3" s="4" t="s">
        <v>11</v>
      </c>
      <c r="AI3" s="4" t="s">
        <v>12</v>
      </c>
      <c r="AJ3" s="4" t="s">
        <v>13</v>
      </c>
      <c r="AK3" s="4" t="s">
        <v>14</v>
      </c>
      <c r="AL3" s="4" t="s">
        <v>15</v>
      </c>
      <c r="AM3" s="4" t="s">
        <v>16</v>
      </c>
      <c r="AN3" s="4" t="s">
        <v>17</v>
      </c>
      <c r="AO3" s="4" t="s">
        <v>120</v>
      </c>
      <c r="AP3" s="5" t="s">
        <v>18</v>
      </c>
    </row>
    <row r="4" spans="1:42" x14ac:dyDescent="0.45">
      <c r="A4" s="6">
        <v>1955</v>
      </c>
      <c r="B4" s="2" t="s">
        <v>88</v>
      </c>
      <c r="C4" s="2">
        <v>0.64052287581699296</v>
      </c>
      <c r="D4" s="2">
        <v>5.048620814525</v>
      </c>
      <c r="E4" s="2">
        <v>3.1545716085583102</v>
      </c>
      <c r="F4" s="2">
        <v>3.6835991453972801</v>
      </c>
      <c r="G4" s="2">
        <v>3.9241936174588599</v>
      </c>
      <c r="H4" s="2">
        <v>19.932323660920598</v>
      </c>
      <c r="I4" s="2">
        <v>201</v>
      </c>
      <c r="J4" s="2">
        <v>79</v>
      </c>
      <c r="K4" s="2">
        <v>0.111644856</v>
      </c>
      <c r="L4" s="2">
        <v>0.448103215</v>
      </c>
      <c r="M4" s="2">
        <v>0.357569893406609</v>
      </c>
      <c r="N4" s="2">
        <v>109.21908871159501</v>
      </c>
      <c r="O4" s="2">
        <v>35.261711979908803</v>
      </c>
      <c r="P4" s="2">
        <v>-1.8799494355916899</v>
      </c>
      <c r="Q4" s="2">
        <v>91.175945192575398</v>
      </c>
      <c r="R4" s="2">
        <v>1</v>
      </c>
      <c r="S4" s="2" t="str">
        <f>VLOOKUP(R4, 'Cluster Centers'!$B$16:$C$20, 2, FALSE)</f>
        <v>The Batting Bunch</v>
      </c>
      <c r="T4" s="7" t="s">
        <v>89</v>
      </c>
      <c r="W4" s="6">
        <v>1956</v>
      </c>
      <c r="X4" s="2" t="s">
        <v>41</v>
      </c>
      <c r="Y4" s="2">
        <v>0.62987012987013002</v>
      </c>
      <c r="Z4" s="2">
        <v>4.7670046873488499</v>
      </c>
      <c r="AA4" s="2">
        <v>4.2460205685129102</v>
      </c>
      <c r="AB4" s="2">
        <v>3.6273519273952299</v>
      </c>
      <c r="AC4" s="2">
        <v>3.87957991203145</v>
      </c>
      <c r="AD4" s="2">
        <v>14.577930466985499</v>
      </c>
      <c r="AE4" s="2">
        <v>190</v>
      </c>
      <c r="AF4" s="2">
        <v>51</v>
      </c>
      <c r="AG4" s="2">
        <v>0.101234567</v>
      </c>
      <c r="AH4" s="2">
        <v>0.43411144499999998</v>
      </c>
      <c r="AI4" s="2">
        <v>0.347566548974578</v>
      </c>
      <c r="AJ4" s="2">
        <v>107.59916351109599</v>
      </c>
      <c r="AK4" s="2">
        <v>35.4770403093829</v>
      </c>
      <c r="AL4" s="2">
        <v>-1.0163946300744999</v>
      </c>
      <c r="AM4" s="2">
        <v>68.577198032289701</v>
      </c>
      <c r="AN4" s="2">
        <v>1</v>
      </c>
      <c r="AO4" s="2" t="str">
        <f>VLOOKUP(AN4, 'Cluster Centers'!$B$16:$C$20, 2, FALSE)</f>
        <v>The Batting Bunch</v>
      </c>
      <c r="AP4" s="7" t="s">
        <v>87</v>
      </c>
    </row>
    <row r="5" spans="1:42" x14ac:dyDescent="0.45">
      <c r="A5" s="6">
        <v>1953</v>
      </c>
      <c r="B5" s="2" t="s">
        <v>41</v>
      </c>
      <c r="C5" s="2">
        <v>0.65562913907284803</v>
      </c>
      <c r="D5" s="2">
        <v>4.0019632992957899</v>
      </c>
      <c r="E5" s="2">
        <v>3.3128835259071101</v>
      </c>
      <c r="F5" s="2">
        <v>3.2002454860262701</v>
      </c>
      <c r="G5" s="2">
        <v>3.7783071055364199</v>
      </c>
      <c r="H5" s="2">
        <v>13.669168740609599</v>
      </c>
      <c r="I5" s="2">
        <v>139</v>
      </c>
      <c r="J5" s="2">
        <v>34</v>
      </c>
      <c r="K5" s="2">
        <v>0.109899328</v>
      </c>
      <c r="L5" s="2">
        <v>0.41721216700000002</v>
      </c>
      <c r="M5" s="2">
        <v>0.35547509146612</v>
      </c>
      <c r="N5" s="2">
        <v>114.754432807198</v>
      </c>
      <c r="O5" s="2">
        <v>36.571736975433801</v>
      </c>
      <c r="P5" s="2">
        <v>-5.9961811089888197</v>
      </c>
      <c r="Q5" s="2">
        <v>36.932438984513198</v>
      </c>
      <c r="R5" s="2">
        <v>1</v>
      </c>
      <c r="S5" s="2" t="str">
        <f>VLOOKUP(R5, 'Cluster Centers'!$B$16:$C$20, 2, FALSE)</f>
        <v>The Batting Bunch</v>
      </c>
      <c r="T5" s="7" t="s">
        <v>91</v>
      </c>
      <c r="W5" s="6">
        <v>1955</v>
      </c>
      <c r="X5" s="2" t="s">
        <v>88</v>
      </c>
      <c r="Y5" s="2">
        <v>0.64052287581699296</v>
      </c>
      <c r="Z5" s="2">
        <v>5.048620814525</v>
      </c>
      <c r="AA5" s="2">
        <v>3.1545716085583102</v>
      </c>
      <c r="AB5" s="2">
        <v>3.6835991453972801</v>
      </c>
      <c r="AC5" s="2">
        <v>3.9241936174588599</v>
      </c>
      <c r="AD5" s="2">
        <v>19.932323660920598</v>
      </c>
      <c r="AE5" s="2">
        <v>201</v>
      </c>
      <c r="AF5" s="2">
        <v>79</v>
      </c>
      <c r="AG5" s="2">
        <v>0.111644856</v>
      </c>
      <c r="AH5" s="2">
        <v>0.448103215</v>
      </c>
      <c r="AI5" s="2">
        <v>0.357569893406609</v>
      </c>
      <c r="AJ5" s="2">
        <v>109.21908871159501</v>
      </c>
      <c r="AK5" s="2">
        <v>35.261711979908803</v>
      </c>
      <c r="AL5" s="2">
        <v>-1.8799494355916899</v>
      </c>
      <c r="AM5" s="2">
        <v>91.175945192575398</v>
      </c>
      <c r="AN5" s="2">
        <v>1</v>
      </c>
      <c r="AO5" s="2" t="str">
        <f>VLOOKUP(AN5, 'Cluster Centers'!$B$16:$C$20, 2, FALSE)</f>
        <v>The Batting Bunch</v>
      </c>
      <c r="AP5" s="7" t="s">
        <v>89</v>
      </c>
    </row>
    <row r="6" spans="1:42" x14ac:dyDescent="0.45">
      <c r="A6" s="6">
        <v>1950</v>
      </c>
      <c r="B6" s="2" t="s">
        <v>41</v>
      </c>
      <c r="C6" s="2">
        <v>0.63636363636363602</v>
      </c>
      <c r="D6" s="2">
        <v>4.6682855099796097</v>
      </c>
      <c r="E6" s="2">
        <v>4.6420591868898304</v>
      </c>
      <c r="F6" s="2">
        <v>4.1503156289565899</v>
      </c>
      <c r="G6" s="2">
        <v>4.2878292516566701</v>
      </c>
      <c r="H6" s="2">
        <v>14.3828807603809</v>
      </c>
      <c r="I6" s="2">
        <v>159</v>
      </c>
      <c r="J6" s="2">
        <v>41</v>
      </c>
      <c r="K6" s="2">
        <v>0.111453601</v>
      </c>
      <c r="L6" s="2">
        <v>0.440589442</v>
      </c>
      <c r="M6" s="2">
        <v>0.37053133095540303</v>
      </c>
      <c r="N6" s="2">
        <v>108.00261308896199</v>
      </c>
      <c r="O6" s="2">
        <v>34.377517096368301</v>
      </c>
      <c r="P6" s="2">
        <v>-6.0127938357181803</v>
      </c>
      <c r="Q6" s="2">
        <v>54.164793573319898</v>
      </c>
      <c r="R6" s="2">
        <v>1</v>
      </c>
      <c r="S6" s="2" t="str">
        <f>VLOOKUP(R6, 'Cluster Centers'!$B$16:$C$20, 2, FALSE)</f>
        <v>The Batting Bunch</v>
      </c>
      <c r="T6" s="7" t="s">
        <v>92</v>
      </c>
      <c r="W6" s="6">
        <v>1953</v>
      </c>
      <c r="X6" s="2" t="s">
        <v>41</v>
      </c>
      <c r="Y6" s="2">
        <v>0.65562913907284803</v>
      </c>
      <c r="Z6" s="2">
        <v>4.0019632992957899</v>
      </c>
      <c r="AA6" s="2">
        <v>3.3128835259071101</v>
      </c>
      <c r="AB6" s="2">
        <v>3.2002454860262701</v>
      </c>
      <c r="AC6" s="2">
        <v>3.7783071055364199</v>
      </c>
      <c r="AD6" s="2">
        <v>13.669168740609599</v>
      </c>
      <c r="AE6" s="2">
        <v>139</v>
      </c>
      <c r="AF6" s="2">
        <v>34</v>
      </c>
      <c r="AG6" s="2">
        <v>0.109899328</v>
      </c>
      <c r="AH6" s="2">
        <v>0.41721216700000002</v>
      </c>
      <c r="AI6" s="2">
        <v>0.35547509146612</v>
      </c>
      <c r="AJ6" s="2">
        <v>114.754432807198</v>
      </c>
      <c r="AK6" s="2">
        <v>36.571736975433801</v>
      </c>
      <c r="AL6" s="2">
        <v>-5.9961811089888197</v>
      </c>
      <c r="AM6" s="2">
        <v>36.932438984513198</v>
      </c>
      <c r="AN6" s="2">
        <v>1</v>
      </c>
      <c r="AO6" s="2" t="str">
        <f>VLOOKUP(AN6, 'Cluster Centers'!$B$16:$C$20, 2, FALSE)</f>
        <v>The Batting Bunch</v>
      </c>
      <c r="AP6" s="7" t="s">
        <v>91</v>
      </c>
    </row>
    <row r="7" spans="1:42" x14ac:dyDescent="0.45">
      <c r="A7" s="6">
        <v>1949</v>
      </c>
      <c r="B7" s="2" t="s">
        <v>41</v>
      </c>
      <c r="C7" s="2">
        <v>0.62987012987013002</v>
      </c>
      <c r="D7" s="2">
        <v>4.4037434681236398</v>
      </c>
      <c r="E7" s="2">
        <v>5.3291202624685496</v>
      </c>
      <c r="F7" s="2">
        <v>3.6949442213913701</v>
      </c>
      <c r="G7" s="2">
        <v>4.3163564947497601</v>
      </c>
      <c r="H7" s="2">
        <v>9.3869153388304198</v>
      </c>
      <c r="I7" s="2">
        <v>115</v>
      </c>
      <c r="J7" s="2">
        <v>58</v>
      </c>
      <c r="K7" s="2">
        <v>0.120675384</v>
      </c>
      <c r="L7" s="2">
        <v>0.399538106</v>
      </c>
      <c r="M7" s="2">
        <v>0.35982501522814703</v>
      </c>
      <c r="N7" s="2">
        <v>104.540051234968</v>
      </c>
      <c r="O7" s="2">
        <v>31.914273332236601</v>
      </c>
      <c r="P7" s="2">
        <v>-2.3666091100312698</v>
      </c>
      <c r="Q7" s="2">
        <v>65.440107522532301</v>
      </c>
      <c r="R7" s="2">
        <v>1</v>
      </c>
      <c r="S7" s="2" t="str">
        <f>VLOOKUP(R7, 'Cluster Centers'!$B$16:$C$20, 2, FALSE)</f>
        <v>The Batting Bunch</v>
      </c>
      <c r="T7" s="7" t="s">
        <v>93</v>
      </c>
      <c r="W7" s="6">
        <v>1950</v>
      </c>
      <c r="X7" s="2" t="s">
        <v>41</v>
      </c>
      <c r="Y7" s="2">
        <v>0.63636363636363602</v>
      </c>
      <c r="Z7" s="2">
        <v>4.6682855099796097</v>
      </c>
      <c r="AA7" s="2">
        <v>4.6420591868898304</v>
      </c>
      <c r="AB7" s="2">
        <v>4.1503156289565899</v>
      </c>
      <c r="AC7" s="2">
        <v>4.2878292516566701</v>
      </c>
      <c r="AD7" s="2">
        <v>14.3828807603809</v>
      </c>
      <c r="AE7" s="2">
        <v>159</v>
      </c>
      <c r="AF7" s="2">
        <v>41</v>
      </c>
      <c r="AG7" s="2">
        <v>0.111453601</v>
      </c>
      <c r="AH7" s="2">
        <v>0.440589442</v>
      </c>
      <c r="AI7" s="2">
        <v>0.37053133095540303</v>
      </c>
      <c r="AJ7" s="2">
        <v>108.00261308896199</v>
      </c>
      <c r="AK7" s="2">
        <v>34.377517096368301</v>
      </c>
      <c r="AL7" s="2">
        <v>-6.0127938357181803</v>
      </c>
      <c r="AM7" s="2">
        <v>54.164793573319898</v>
      </c>
      <c r="AN7" s="2">
        <v>1</v>
      </c>
      <c r="AO7" s="2" t="str">
        <f>VLOOKUP(AN7, 'Cluster Centers'!$B$16:$C$20, 2, FALSE)</f>
        <v>The Batting Bunch</v>
      </c>
      <c r="AP7" s="7" t="s">
        <v>92</v>
      </c>
    </row>
    <row r="8" spans="1:42" x14ac:dyDescent="0.45">
      <c r="A8" s="6">
        <v>1948</v>
      </c>
      <c r="B8" s="2" t="s">
        <v>94</v>
      </c>
      <c r="C8" s="2">
        <v>0.62580645161290305</v>
      </c>
      <c r="D8" s="2">
        <v>3.7868964130699401</v>
      </c>
      <c r="E8" s="2">
        <v>3.9912483274345898</v>
      </c>
      <c r="F8" s="2">
        <v>3.22492864856715</v>
      </c>
      <c r="G8" s="2">
        <v>4.0394503377469801</v>
      </c>
      <c r="H8" s="2">
        <v>13.922338933169399</v>
      </c>
      <c r="I8" s="2">
        <v>155</v>
      </c>
      <c r="J8" s="2">
        <v>54</v>
      </c>
      <c r="K8" s="2">
        <v>0.104176745</v>
      </c>
      <c r="L8" s="2">
        <v>0.43132574299999998</v>
      </c>
      <c r="M8" s="2">
        <v>0.36987750939756803</v>
      </c>
      <c r="N8" s="2">
        <v>113.219152926992</v>
      </c>
      <c r="O8" s="2">
        <v>43.8918982166864</v>
      </c>
      <c r="P8" s="2">
        <v>-13.453786703757901</v>
      </c>
      <c r="Q8" s="2">
        <v>110.943537056446</v>
      </c>
      <c r="R8" s="2">
        <v>1</v>
      </c>
      <c r="S8" s="2" t="str">
        <f>VLOOKUP(R8, 'Cluster Centers'!$B$16:$C$20, 2, FALSE)</f>
        <v>The Batting Bunch</v>
      </c>
      <c r="T8" s="7" t="s">
        <v>87</v>
      </c>
      <c r="W8" s="6">
        <v>1949</v>
      </c>
      <c r="X8" s="2" t="s">
        <v>41</v>
      </c>
      <c r="Y8" s="2">
        <v>0.62987012987013002</v>
      </c>
      <c r="Z8" s="2">
        <v>4.4037434681236398</v>
      </c>
      <c r="AA8" s="2">
        <v>5.3291202624685496</v>
      </c>
      <c r="AB8" s="2">
        <v>3.6949442213913701</v>
      </c>
      <c r="AC8" s="2">
        <v>4.3163564947497601</v>
      </c>
      <c r="AD8" s="2">
        <v>9.3869153388304198</v>
      </c>
      <c r="AE8" s="2">
        <v>115</v>
      </c>
      <c r="AF8" s="2">
        <v>58</v>
      </c>
      <c r="AG8" s="2">
        <v>0.120675384</v>
      </c>
      <c r="AH8" s="2">
        <v>0.399538106</v>
      </c>
      <c r="AI8" s="2">
        <v>0.35982501522814703</v>
      </c>
      <c r="AJ8" s="2">
        <v>104.540051234968</v>
      </c>
      <c r="AK8" s="2">
        <v>31.914273332236601</v>
      </c>
      <c r="AL8" s="2">
        <v>-2.3666091100312698</v>
      </c>
      <c r="AM8" s="2">
        <v>65.440107522532301</v>
      </c>
      <c r="AN8" s="2">
        <v>1</v>
      </c>
      <c r="AO8" s="2" t="str">
        <f>VLOOKUP(AN8, 'Cluster Centers'!$B$16:$C$20, 2, FALSE)</f>
        <v>The Batting Bunch</v>
      </c>
      <c r="AP8" s="7" t="s">
        <v>93</v>
      </c>
    </row>
    <row r="9" spans="1:42" x14ac:dyDescent="0.45">
      <c r="A9" s="6">
        <v>1947</v>
      </c>
      <c r="B9" s="2" t="s">
        <v>41</v>
      </c>
      <c r="C9" s="2">
        <v>0.62987012987013002</v>
      </c>
      <c r="D9" s="2">
        <v>4.5251028269840399</v>
      </c>
      <c r="E9" s="2">
        <v>4.1125391828451203</v>
      </c>
      <c r="F9" s="2">
        <v>3.3921899629200198</v>
      </c>
      <c r="G9" s="2">
        <v>3.97664893692385</v>
      </c>
      <c r="H9" s="2">
        <v>13.5409432317722</v>
      </c>
      <c r="I9" s="2">
        <v>115</v>
      </c>
      <c r="J9" s="2">
        <v>27</v>
      </c>
      <c r="K9" s="2">
        <v>0.10114408799999999</v>
      </c>
      <c r="L9" s="2">
        <v>0.40655614099999998</v>
      </c>
      <c r="M9" s="2">
        <v>0.35444099845958399</v>
      </c>
      <c r="N9" s="2">
        <v>109.159481269483</v>
      </c>
      <c r="O9" s="2">
        <v>33.576840517730503</v>
      </c>
      <c r="P9" s="2">
        <v>-8.8699826041702092</v>
      </c>
      <c r="Q9" s="2">
        <v>58.978526916354802</v>
      </c>
      <c r="R9" s="2">
        <v>1</v>
      </c>
      <c r="S9" s="2" t="str">
        <f>VLOOKUP(R9, 'Cluster Centers'!$B$16:$C$20, 2, FALSE)</f>
        <v>The Batting Bunch</v>
      </c>
      <c r="T9" s="7" t="s">
        <v>87</v>
      </c>
      <c r="W9" s="6">
        <v>1948</v>
      </c>
      <c r="X9" s="2" t="s">
        <v>94</v>
      </c>
      <c r="Y9" s="2">
        <v>0.62580645161290305</v>
      </c>
      <c r="Z9" s="2">
        <v>3.7868964130699401</v>
      </c>
      <c r="AA9" s="2">
        <v>3.9912483274345898</v>
      </c>
      <c r="AB9" s="2">
        <v>3.22492864856715</v>
      </c>
      <c r="AC9" s="2">
        <v>4.0394503377469801</v>
      </c>
      <c r="AD9" s="2">
        <v>13.922338933169399</v>
      </c>
      <c r="AE9" s="2">
        <v>155</v>
      </c>
      <c r="AF9" s="2">
        <v>54</v>
      </c>
      <c r="AG9" s="2">
        <v>0.104176745</v>
      </c>
      <c r="AH9" s="2">
        <v>0.43132574299999998</v>
      </c>
      <c r="AI9" s="2">
        <v>0.36987750939756803</v>
      </c>
      <c r="AJ9" s="2">
        <v>113.219152926992</v>
      </c>
      <c r="AK9" s="2">
        <v>43.8918982166864</v>
      </c>
      <c r="AL9" s="2">
        <v>-13.453786703757901</v>
      </c>
      <c r="AM9" s="2">
        <v>110.943537056446</v>
      </c>
      <c r="AN9" s="2">
        <v>1</v>
      </c>
      <c r="AO9" s="2" t="str">
        <f>VLOOKUP(AN9, 'Cluster Centers'!$B$16:$C$20, 2, FALSE)</f>
        <v>The Batting Bunch</v>
      </c>
      <c r="AP9" s="7" t="s">
        <v>87</v>
      </c>
    </row>
    <row r="10" spans="1:42" x14ac:dyDescent="0.45">
      <c r="A10" s="6">
        <v>1941</v>
      </c>
      <c r="B10" s="2" t="s">
        <v>41</v>
      </c>
      <c r="C10" s="2">
        <v>0.65584415584415601</v>
      </c>
      <c r="D10" s="2">
        <v>3.7963712554327</v>
      </c>
      <c r="E10" s="2">
        <v>3.8543803238518799</v>
      </c>
      <c r="F10" s="2">
        <v>3.52566226947655</v>
      </c>
      <c r="G10" s="2">
        <v>3.8856530726217602</v>
      </c>
      <c r="H10" s="2">
        <v>12.3585643688966</v>
      </c>
      <c r="I10" s="2">
        <v>151</v>
      </c>
      <c r="J10" s="2">
        <v>51</v>
      </c>
      <c r="K10" s="2">
        <v>0.100374775</v>
      </c>
      <c r="L10" s="2">
        <v>0.41880969800000001</v>
      </c>
      <c r="M10" s="2">
        <v>0.35701990718910398</v>
      </c>
      <c r="N10" s="2">
        <v>105.75500529616301</v>
      </c>
      <c r="O10" s="2">
        <v>39.200468403963001</v>
      </c>
      <c r="P10" s="2">
        <v>-8.6715137697756202</v>
      </c>
      <c r="Q10" s="2">
        <v>100.865600012242</v>
      </c>
      <c r="R10" s="2">
        <v>1</v>
      </c>
      <c r="S10" s="2" t="str">
        <f>VLOOKUP(R10, 'Cluster Centers'!$B$16:$C$20, 2, FALSE)</f>
        <v>The Batting Bunch</v>
      </c>
      <c r="T10" s="7" t="s">
        <v>97</v>
      </c>
      <c r="W10" s="6">
        <v>1947</v>
      </c>
      <c r="X10" s="2" t="s">
        <v>41</v>
      </c>
      <c r="Y10" s="2">
        <v>0.62987012987013002</v>
      </c>
      <c r="Z10" s="2">
        <v>4.5251028269840399</v>
      </c>
      <c r="AA10" s="2">
        <v>4.1125391828451203</v>
      </c>
      <c r="AB10" s="2">
        <v>3.3921899629200198</v>
      </c>
      <c r="AC10" s="2">
        <v>3.97664893692385</v>
      </c>
      <c r="AD10" s="2">
        <v>13.5409432317722</v>
      </c>
      <c r="AE10" s="2">
        <v>115</v>
      </c>
      <c r="AF10" s="2">
        <v>27</v>
      </c>
      <c r="AG10" s="2">
        <v>0.10114408799999999</v>
      </c>
      <c r="AH10" s="2">
        <v>0.40655614099999998</v>
      </c>
      <c r="AI10" s="2">
        <v>0.35444099845958399</v>
      </c>
      <c r="AJ10" s="2">
        <v>109.159481269483</v>
      </c>
      <c r="AK10" s="2">
        <v>33.576840517730503</v>
      </c>
      <c r="AL10" s="2">
        <v>-8.8699826041702092</v>
      </c>
      <c r="AM10" s="2">
        <v>58.978526916354802</v>
      </c>
      <c r="AN10" s="2">
        <v>1</v>
      </c>
      <c r="AO10" s="2" t="str">
        <f>VLOOKUP(AN10, 'Cluster Centers'!$B$16:$C$20, 2, FALSE)</f>
        <v>The Batting Bunch</v>
      </c>
      <c r="AP10" s="7" t="s">
        <v>87</v>
      </c>
    </row>
    <row r="11" spans="1:42" x14ac:dyDescent="0.45">
      <c r="A11" s="6">
        <v>1939</v>
      </c>
      <c r="B11" s="2" t="s">
        <v>41</v>
      </c>
      <c r="C11" s="2">
        <v>0.70198675496688701</v>
      </c>
      <c r="D11" s="2">
        <v>3.7703906922193</v>
      </c>
      <c r="E11" s="2">
        <v>3.7837372079439699</v>
      </c>
      <c r="F11" s="2">
        <v>3.3099358997181798</v>
      </c>
      <c r="G11" s="2">
        <v>4.2458545074421803</v>
      </c>
      <c r="H11" s="2">
        <v>15.1920526516901</v>
      </c>
      <c r="I11" s="2">
        <v>166</v>
      </c>
      <c r="J11" s="2">
        <v>72</v>
      </c>
      <c r="K11" s="2">
        <v>0.11437428600000001</v>
      </c>
      <c r="L11" s="2">
        <v>0.45056603699999997</v>
      </c>
      <c r="M11" s="2">
        <v>0.38019959585386598</v>
      </c>
      <c r="N11" s="2">
        <v>112.46408689180301</v>
      </c>
      <c r="O11" s="2">
        <v>47.951550448120699</v>
      </c>
      <c r="P11" s="2">
        <v>-7.3429949120618403</v>
      </c>
      <c r="Q11" s="2">
        <v>128.292962901294</v>
      </c>
      <c r="R11" s="2">
        <v>1</v>
      </c>
      <c r="S11" s="2" t="str">
        <f>VLOOKUP(R11, 'Cluster Centers'!$B$16:$C$20, 2, FALSE)</f>
        <v>The Batting Bunch</v>
      </c>
      <c r="T11" s="7" t="s">
        <v>97</v>
      </c>
      <c r="W11" s="6">
        <v>1941</v>
      </c>
      <c r="X11" s="2" t="s">
        <v>41</v>
      </c>
      <c r="Y11" s="2">
        <v>0.65584415584415601</v>
      </c>
      <c r="Z11" s="2">
        <v>3.7963712554327</v>
      </c>
      <c r="AA11" s="2">
        <v>3.8543803238518799</v>
      </c>
      <c r="AB11" s="2">
        <v>3.52566226947655</v>
      </c>
      <c r="AC11" s="2">
        <v>3.8856530726217602</v>
      </c>
      <c r="AD11" s="2">
        <v>12.3585643688966</v>
      </c>
      <c r="AE11" s="2">
        <v>151</v>
      </c>
      <c r="AF11" s="2">
        <v>51</v>
      </c>
      <c r="AG11" s="2">
        <v>0.100374775</v>
      </c>
      <c r="AH11" s="2">
        <v>0.41880969800000001</v>
      </c>
      <c r="AI11" s="2">
        <v>0.35701990718910398</v>
      </c>
      <c r="AJ11" s="2">
        <v>105.75500529616301</v>
      </c>
      <c r="AK11" s="2">
        <v>39.200468403963001</v>
      </c>
      <c r="AL11" s="2">
        <v>-8.6715137697756202</v>
      </c>
      <c r="AM11" s="2">
        <v>100.865600012242</v>
      </c>
      <c r="AN11" s="2">
        <v>1</v>
      </c>
      <c r="AO11" s="2" t="str">
        <f>VLOOKUP(AN11, 'Cluster Centers'!$B$16:$C$20, 2, FALSE)</f>
        <v>The Batting Bunch</v>
      </c>
      <c r="AP11" s="7" t="s">
        <v>97</v>
      </c>
    </row>
    <row r="12" spans="1:42" x14ac:dyDescent="0.45">
      <c r="A12" s="6">
        <v>1938</v>
      </c>
      <c r="B12" s="2" t="s">
        <v>41</v>
      </c>
      <c r="C12" s="2">
        <v>0.65131578947368396</v>
      </c>
      <c r="D12" s="2">
        <v>3.6924749495753901</v>
      </c>
      <c r="E12" s="2">
        <v>3.68596264807702</v>
      </c>
      <c r="F12" s="2">
        <v>3.9138932005199498</v>
      </c>
      <c r="G12" s="2">
        <v>4.2743490530364001</v>
      </c>
      <c r="H12" s="2">
        <v>18.5484659121812</v>
      </c>
      <c r="I12" s="2">
        <v>174</v>
      </c>
      <c r="J12" s="2">
        <v>91</v>
      </c>
      <c r="K12" s="2">
        <v>0.119667678</v>
      </c>
      <c r="L12" s="2">
        <v>0.44565619200000001</v>
      </c>
      <c r="M12" s="2">
        <v>0.37396192174644</v>
      </c>
      <c r="N12" s="2">
        <v>105.15161755485499</v>
      </c>
      <c r="O12" s="2">
        <v>36.606478280776798</v>
      </c>
      <c r="P12" s="2">
        <v>-0.20778005011379699</v>
      </c>
      <c r="Q12" s="2">
        <v>62.750841401517299</v>
      </c>
      <c r="R12" s="2">
        <v>1</v>
      </c>
      <c r="S12" s="2" t="str">
        <f>VLOOKUP(R12, 'Cluster Centers'!$B$16:$C$20, 2, FALSE)</f>
        <v>The Batting Bunch</v>
      </c>
      <c r="T12" s="7" t="s">
        <v>89</v>
      </c>
      <c r="W12" s="6">
        <v>1939</v>
      </c>
      <c r="X12" s="2" t="s">
        <v>41</v>
      </c>
      <c r="Y12" s="2">
        <v>0.70198675496688701</v>
      </c>
      <c r="Z12" s="2">
        <v>3.7703906922193</v>
      </c>
      <c r="AA12" s="2">
        <v>3.7837372079439699</v>
      </c>
      <c r="AB12" s="2">
        <v>3.3099358997181798</v>
      </c>
      <c r="AC12" s="2">
        <v>4.2458545074421803</v>
      </c>
      <c r="AD12" s="2">
        <v>15.1920526516901</v>
      </c>
      <c r="AE12" s="2">
        <v>166</v>
      </c>
      <c r="AF12" s="2">
        <v>72</v>
      </c>
      <c r="AG12" s="2">
        <v>0.11437428600000001</v>
      </c>
      <c r="AH12" s="2">
        <v>0.45056603699999997</v>
      </c>
      <c r="AI12" s="2">
        <v>0.38019959585386598</v>
      </c>
      <c r="AJ12" s="2">
        <v>112.46408689180301</v>
      </c>
      <c r="AK12" s="2">
        <v>47.951550448120699</v>
      </c>
      <c r="AL12" s="2">
        <v>-7.3429949120618403</v>
      </c>
      <c r="AM12" s="2">
        <v>128.292962901294</v>
      </c>
      <c r="AN12" s="2">
        <v>1</v>
      </c>
      <c r="AO12" s="2" t="str">
        <f>VLOOKUP(AN12, 'Cluster Centers'!$B$16:$C$20, 2, FALSE)</f>
        <v>The Batting Bunch</v>
      </c>
      <c r="AP12" s="7" t="s">
        <v>97</v>
      </c>
    </row>
    <row r="13" spans="1:42" x14ac:dyDescent="0.45">
      <c r="A13" s="6">
        <v>1937</v>
      </c>
      <c r="B13" s="2" t="s">
        <v>41</v>
      </c>
      <c r="C13" s="2">
        <v>0.662337662337662</v>
      </c>
      <c r="D13" s="2">
        <v>4.2034386251410503</v>
      </c>
      <c r="E13" s="2">
        <v>3.2621778287137602</v>
      </c>
      <c r="F13" s="2">
        <v>3.6489973340948398</v>
      </c>
      <c r="G13" s="2">
        <v>4.2361599982743501</v>
      </c>
      <c r="H13" s="2">
        <v>17.548070183314</v>
      </c>
      <c r="I13" s="2">
        <v>174</v>
      </c>
      <c r="J13" s="2">
        <v>60</v>
      </c>
      <c r="K13" s="2">
        <v>0.113123609</v>
      </c>
      <c r="L13" s="2">
        <v>0.456351375</v>
      </c>
      <c r="M13" s="2">
        <v>0.37743346134196798</v>
      </c>
      <c r="N13" s="2">
        <v>110.071976070982</v>
      </c>
      <c r="O13" s="2">
        <v>38.497221645347999</v>
      </c>
      <c r="P13" s="2">
        <v>-10.958735770313</v>
      </c>
      <c r="Q13" s="2">
        <v>62.370574370026503</v>
      </c>
      <c r="R13" s="2">
        <v>1</v>
      </c>
      <c r="S13" s="2" t="str">
        <f>VLOOKUP(R13, 'Cluster Centers'!$B$16:$C$20, 2, FALSE)</f>
        <v>The Batting Bunch</v>
      </c>
      <c r="T13" s="7" t="s">
        <v>99</v>
      </c>
      <c r="W13" s="6">
        <v>1938</v>
      </c>
      <c r="X13" s="2" t="s">
        <v>41</v>
      </c>
      <c r="Y13" s="2">
        <v>0.65131578947368396</v>
      </c>
      <c r="Z13" s="2">
        <v>3.6924749495753901</v>
      </c>
      <c r="AA13" s="2">
        <v>3.68596264807702</v>
      </c>
      <c r="AB13" s="2">
        <v>3.9138932005199498</v>
      </c>
      <c r="AC13" s="2">
        <v>4.2743490530364001</v>
      </c>
      <c r="AD13" s="2">
        <v>18.5484659121812</v>
      </c>
      <c r="AE13" s="2">
        <v>174</v>
      </c>
      <c r="AF13" s="2">
        <v>91</v>
      </c>
      <c r="AG13" s="2">
        <v>0.119667678</v>
      </c>
      <c r="AH13" s="2">
        <v>0.44565619200000001</v>
      </c>
      <c r="AI13" s="2">
        <v>0.37396192174644</v>
      </c>
      <c r="AJ13" s="2">
        <v>105.15161755485499</v>
      </c>
      <c r="AK13" s="2">
        <v>36.606478280776798</v>
      </c>
      <c r="AL13" s="2">
        <v>-0.20778005011379699</v>
      </c>
      <c r="AM13" s="2">
        <v>62.750841401517299</v>
      </c>
      <c r="AN13" s="2">
        <v>1</v>
      </c>
      <c r="AO13" s="2" t="str">
        <f>VLOOKUP(AN13, 'Cluster Centers'!$B$16:$C$20, 2, FALSE)</f>
        <v>The Batting Bunch</v>
      </c>
      <c r="AP13" s="7" t="s">
        <v>89</v>
      </c>
    </row>
    <row r="14" spans="1:42" x14ac:dyDescent="0.45">
      <c r="A14" s="6">
        <v>1936</v>
      </c>
      <c r="B14" s="2" t="s">
        <v>41</v>
      </c>
      <c r="C14" s="2">
        <v>0.66666666666666696</v>
      </c>
      <c r="D14" s="2">
        <v>4.0104734873416596</v>
      </c>
      <c r="E14" s="2">
        <v>4.2611280803005096</v>
      </c>
      <c r="F14" s="2">
        <v>4.1711495084691297</v>
      </c>
      <c r="G14" s="2">
        <v>4.6505959343791803</v>
      </c>
      <c r="H14" s="2">
        <v>14.1576337578761</v>
      </c>
      <c r="I14" s="2">
        <v>182</v>
      </c>
      <c r="J14" s="2">
        <v>77</v>
      </c>
      <c r="K14" s="2">
        <v>0.109529025</v>
      </c>
      <c r="L14" s="2">
        <v>0.48345555299999998</v>
      </c>
      <c r="M14" s="2">
        <v>0.39361176305673701</v>
      </c>
      <c r="N14" s="2">
        <v>113.26838682242</v>
      </c>
      <c r="O14" s="2">
        <v>42.813576645214802</v>
      </c>
      <c r="P14" s="2">
        <v>-8.0173238296993006</v>
      </c>
      <c r="Q14" s="2">
        <v>68.267541550099807</v>
      </c>
      <c r="R14" s="2">
        <v>1</v>
      </c>
      <c r="S14" s="2" t="str">
        <f>VLOOKUP(R14, 'Cluster Centers'!$B$16:$C$20, 2, FALSE)</f>
        <v>The Batting Bunch</v>
      </c>
      <c r="T14" s="7" t="s">
        <v>93</v>
      </c>
      <c r="W14" s="6">
        <v>1937</v>
      </c>
      <c r="X14" s="2" t="s">
        <v>41</v>
      </c>
      <c r="Y14" s="2">
        <v>0.662337662337662</v>
      </c>
      <c r="Z14" s="2">
        <v>4.2034386251410503</v>
      </c>
      <c r="AA14" s="2">
        <v>3.2621778287137602</v>
      </c>
      <c r="AB14" s="2">
        <v>3.6489973340948398</v>
      </c>
      <c r="AC14" s="2">
        <v>4.2361599982743501</v>
      </c>
      <c r="AD14" s="2">
        <v>17.548070183314</v>
      </c>
      <c r="AE14" s="2">
        <v>174</v>
      </c>
      <c r="AF14" s="2">
        <v>60</v>
      </c>
      <c r="AG14" s="2">
        <v>0.113123609</v>
      </c>
      <c r="AH14" s="2">
        <v>0.456351375</v>
      </c>
      <c r="AI14" s="2">
        <v>0.37743346134196798</v>
      </c>
      <c r="AJ14" s="2">
        <v>110.071976070982</v>
      </c>
      <c r="AK14" s="2">
        <v>38.497221645347999</v>
      </c>
      <c r="AL14" s="2">
        <v>-10.958735770313</v>
      </c>
      <c r="AM14" s="2">
        <v>62.370574370026503</v>
      </c>
      <c r="AN14" s="2">
        <v>1</v>
      </c>
      <c r="AO14" s="2" t="str">
        <f>VLOOKUP(AN14, 'Cluster Centers'!$B$16:$C$20, 2, FALSE)</f>
        <v>The Batting Bunch</v>
      </c>
      <c r="AP14" s="7" t="s">
        <v>99</v>
      </c>
    </row>
    <row r="15" spans="1:42" x14ac:dyDescent="0.45">
      <c r="A15" s="6">
        <v>1935</v>
      </c>
      <c r="B15" s="2" t="s">
        <v>67</v>
      </c>
      <c r="C15" s="2">
        <v>0.61589403973509904</v>
      </c>
      <c r="D15" s="2">
        <v>3.8533724124641502</v>
      </c>
      <c r="E15" s="2">
        <v>3.44428150566144</v>
      </c>
      <c r="F15" s="2">
        <v>3.82038121030264</v>
      </c>
      <c r="G15" s="2">
        <v>4.2827461192269496</v>
      </c>
      <c r="H15" s="2">
        <v>18.538124933542701</v>
      </c>
      <c r="I15" s="2">
        <v>106</v>
      </c>
      <c r="J15" s="2">
        <v>70</v>
      </c>
      <c r="K15" s="2">
        <v>0.101585247</v>
      </c>
      <c r="L15" s="2">
        <v>0.43481467800000001</v>
      </c>
      <c r="M15" s="2">
        <v>0.367823351499865</v>
      </c>
      <c r="N15" s="2">
        <v>105.798602335815</v>
      </c>
      <c r="O15" s="2">
        <v>33.987402272905001</v>
      </c>
      <c r="P15" s="2">
        <v>-11.3575082551687</v>
      </c>
      <c r="Q15" s="2">
        <v>75.560095101594897</v>
      </c>
      <c r="R15" s="2">
        <v>1</v>
      </c>
      <c r="S15" s="2" t="str">
        <f>VLOOKUP(R15, 'Cluster Centers'!$B$16:$C$20, 2, FALSE)</f>
        <v>The Batting Bunch</v>
      </c>
      <c r="T15" s="7" t="s">
        <v>100</v>
      </c>
      <c r="W15" s="6">
        <v>1936</v>
      </c>
      <c r="X15" s="2" t="s">
        <v>41</v>
      </c>
      <c r="Y15" s="2">
        <v>0.66666666666666696</v>
      </c>
      <c r="Z15" s="2">
        <v>4.0104734873416596</v>
      </c>
      <c r="AA15" s="2">
        <v>4.2611280803005096</v>
      </c>
      <c r="AB15" s="2">
        <v>4.1711495084691297</v>
      </c>
      <c r="AC15" s="2">
        <v>4.6505959343791803</v>
      </c>
      <c r="AD15" s="2">
        <v>14.1576337578761</v>
      </c>
      <c r="AE15" s="2">
        <v>182</v>
      </c>
      <c r="AF15" s="2">
        <v>77</v>
      </c>
      <c r="AG15" s="2">
        <v>0.109529025</v>
      </c>
      <c r="AH15" s="2">
        <v>0.48345555299999998</v>
      </c>
      <c r="AI15" s="2">
        <v>0.39361176305673701</v>
      </c>
      <c r="AJ15" s="2">
        <v>113.26838682242</v>
      </c>
      <c r="AK15" s="2">
        <v>42.813576645214802</v>
      </c>
      <c r="AL15" s="2">
        <v>-8.0173238296993006</v>
      </c>
      <c r="AM15" s="2">
        <v>68.267541550099807</v>
      </c>
      <c r="AN15" s="2">
        <v>1</v>
      </c>
      <c r="AO15" s="2" t="str">
        <f>VLOOKUP(AN15, 'Cluster Centers'!$B$16:$C$20, 2, FALSE)</f>
        <v>The Batting Bunch</v>
      </c>
      <c r="AP15" s="7" t="s">
        <v>93</v>
      </c>
    </row>
    <row r="16" spans="1:42" x14ac:dyDescent="0.45">
      <c r="A16" s="6">
        <v>1932</v>
      </c>
      <c r="B16" s="2" t="s">
        <v>41</v>
      </c>
      <c r="C16" s="2">
        <v>0.69480519480519498</v>
      </c>
      <c r="D16" s="2">
        <v>4.9857954123328696</v>
      </c>
      <c r="E16" s="2">
        <v>3.58593746963941</v>
      </c>
      <c r="F16" s="2">
        <v>3.9822442844658701</v>
      </c>
      <c r="G16" s="2">
        <v>3.9979577587694202</v>
      </c>
      <c r="H16" s="2">
        <v>15.5169786696696</v>
      </c>
      <c r="I16" s="2">
        <v>160</v>
      </c>
      <c r="J16" s="2">
        <v>77</v>
      </c>
      <c r="K16" s="2">
        <v>0.12058638000000001</v>
      </c>
      <c r="L16" s="2">
        <v>0.45416362300000002</v>
      </c>
      <c r="M16" s="2">
        <v>0.37973063718230299</v>
      </c>
      <c r="N16" s="2">
        <v>118.08780470915799</v>
      </c>
      <c r="O16" s="2">
        <v>40.714122078248799</v>
      </c>
      <c r="P16" s="2">
        <v>-19.5678746141493</v>
      </c>
      <c r="Q16" s="2">
        <v>16.1652099750936</v>
      </c>
      <c r="R16" s="2">
        <v>1</v>
      </c>
      <c r="S16" s="2" t="str">
        <f>VLOOKUP(R16, 'Cluster Centers'!$B$16:$C$20, 2, FALSE)</f>
        <v>The Batting Bunch</v>
      </c>
      <c r="T16" s="7" t="s">
        <v>89</v>
      </c>
      <c r="W16" s="6">
        <v>1935</v>
      </c>
      <c r="X16" s="2" t="s">
        <v>67</v>
      </c>
      <c r="Y16" s="2">
        <v>0.61589403973509904</v>
      </c>
      <c r="Z16" s="2">
        <v>3.8533724124641502</v>
      </c>
      <c r="AA16" s="2">
        <v>3.44428150566144</v>
      </c>
      <c r="AB16" s="2">
        <v>3.82038121030264</v>
      </c>
      <c r="AC16" s="2">
        <v>4.2827461192269496</v>
      </c>
      <c r="AD16" s="2">
        <v>18.538124933542701</v>
      </c>
      <c r="AE16" s="2">
        <v>106</v>
      </c>
      <c r="AF16" s="2">
        <v>70</v>
      </c>
      <c r="AG16" s="2">
        <v>0.101585247</v>
      </c>
      <c r="AH16" s="2">
        <v>0.43481467800000001</v>
      </c>
      <c r="AI16" s="2">
        <v>0.367823351499865</v>
      </c>
      <c r="AJ16" s="2">
        <v>105.798602335815</v>
      </c>
      <c r="AK16" s="2">
        <v>33.987402272905001</v>
      </c>
      <c r="AL16" s="2">
        <v>-11.3575082551687</v>
      </c>
      <c r="AM16" s="2">
        <v>75.560095101594897</v>
      </c>
      <c r="AN16" s="2">
        <v>1</v>
      </c>
      <c r="AO16" s="2" t="str">
        <f>VLOOKUP(AN16, 'Cluster Centers'!$B$16:$C$20, 2, FALSE)</f>
        <v>The Batting Bunch</v>
      </c>
      <c r="AP16" s="7" t="s">
        <v>100</v>
      </c>
    </row>
    <row r="17" spans="1:42" x14ac:dyDescent="0.45">
      <c r="A17" s="6">
        <v>1930</v>
      </c>
      <c r="B17" s="2" t="s">
        <v>102</v>
      </c>
      <c r="C17" s="2">
        <v>0.662337662337662</v>
      </c>
      <c r="D17" s="2">
        <v>4.41137855426439</v>
      </c>
      <c r="E17" s="2">
        <v>3.2035010929777101</v>
      </c>
      <c r="F17" s="2">
        <v>4.2800875258636699</v>
      </c>
      <c r="G17" s="2">
        <v>4.41562219416363</v>
      </c>
      <c r="H17" s="2">
        <v>20.246557527548202</v>
      </c>
      <c r="I17" s="2">
        <v>125</v>
      </c>
      <c r="J17" s="2">
        <v>50</v>
      </c>
      <c r="K17" s="2">
        <v>9.7386787000000002E-2</v>
      </c>
      <c r="L17" s="2">
        <v>0.45192667399999997</v>
      </c>
      <c r="M17" s="2">
        <v>0.37028099017703198</v>
      </c>
      <c r="N17" s="2">
        <v>104.233672598208</v>
      </c>
      <c r="O17" s="2">
        <v>29.7696098548907</v>
      </c>
      <c r="P17" s="2">
        <v>-11.2636780682951</v>
      </c>
      <c r="Q17" s="2">
        <v>46.149666681885698</v>
      </c>
      <c r="R17" s="2">
        <v>1</v>
      </c>
      <c r="S17" s="2" t="str">
        <f>VLOOKUP(R17, 'Cluster Centers'!$B$16:$C$20, 2, FALSE)</f>
        <v>The Batting Bunch</v>
      </c>
      <c r="T17" s="7" t="s">
        <v>103</v>
      </c>
      <c r="W17" s="6">
        <v>1932</v>
      </c>
      <c r="X17" s="2" t="s">
        <v>41</v>
      </c>
      <c r="Y17" s="2">
        <v>0.69480519480519498</v>
      </c>
      <c r="Z17" s="2">
        <v>4.9857954123328696</v>
      </c>
      <c r="AA17" s="2">
        <v>3.58593746963941</v>
      </c>
      <c r="AB17" s="2">
        <v>3.9822442844658701</v>
      </c>
      <c r="AC17" s="2">
        <v>3.9979577587694202</v>
      </c>
      <c r="AD17" s="2">
        <v>15.5169786696696</v>
      </c>
      <c r="AE17" s="2">
        <v>160</v>
      </c>
      <c r="AF17" s="2">
        <v>77</v>
      </c>
      <c r="AG17" s="2">
        <v>0.12058638000000001</v>
      </c>
      <c r="AH17" s="2">
        <v>0.45416362300000002</v>
      </c>
      <c r="AI17" s="2">
        <v>0.37973063718230299</v>
      </c>
      <c r="AJ17" s="2">
        <v>118.08780470915799</v>
      </c>
      <c r="AK17" s="2">
        <v>40.714122078248799</v>
      </c>
      <c r="AL17" s="2">
        <v>-19.5678746141493</v>
      </c>
      <c r="AM17" s="2">
        <v>16.1652099750936</v>
      </c>
      <c r="AN17" s="2">
        <v>1</v>
      </c>
      <c r="AO17" s="2" t="str">
        <f>VLOOKUP(AN17, 'Cluster Centers'!$B$16:$C$20, 2, FALSE)</f>
        <v>The Batting Bunch</v>
      </c>
      <c r="AP17" s="7" t="s">
        <v>89</v>
      </c>
    </row>
    <row r="18" spans="1:42" x14ac:dyDescent="0.45">
      <c r="A18" s="6">
        <v>1929</v>
      </c>
      <c r="B18" s="2" t="s">
        <v>102</v>
      </c>
      <c r="C18" s="2">
        <v>0.69333333333333302</v>
      </c>
      <c r="D18" s="2">
        <v>3.80029446874337</v>
      </c>
      <c r="E18" s="2">
        <v>3.2299186846038799</v>
      </c>
      <c r="F18" s="2">
        <v>3.4355192579564799</v>
      </c>
      <c r="G18" s="2">
        <v>4.1938364397621601</v>
      </c>
      <c r="H18" s="2">
        <v>17.764884515404699</v>
      </c>
      <c r="I18" s="2">
        <v>122</v>
      </c>
      <c r="J18" s="2">
        <v>63</v>
      </c>
      <c r="K18" s="2">
        <v>9.0195422999999997E-2</v>
      </c>
      <c r="L18" s="2">
        <v>0.44984627199999999</v>
      </c>
      <c r="M18" s="2">
        <v>0.37118701853868502</v>
      </c>
      <c r="N18" s="2">
        <v>107.85647533966301</v>
      </c>
      <c r="O18" s="2">
        <v>33.2784576758066</v>
      </c>
      <c r="P18" s="2">
        <v>-14.865468568634199</v>
      </c>
      <c r="Q18" s="2">
        <v>46.521071787923503</v>
      </c>
      <c r="R18" s="2">
        <v>1</v>
      </c>
      <c r="S18" s="2" t="str">
        <f>VLOOKUP(R18, 'Cluster Centers'!$B$16:$C$20, 2, FALSE)</f>
        <v>The Batting Bunch</v>
      </c>
      <c r="T18" s="7" t="s">
        <v>100</v>
      </c>
      <c r="W18" s="6">
        <v>1930</v>
      </c>
      <c r="X18" s="2" t="s">
        <v>102</v>
      </c>
      <c r="Y18" s="2">
        <v>0.662337662337662</v>
      </c>
      <c r="Z18" s="2">
        <v>4.41137855426439</v>
      </c>
      <c r="AA18" s="2">
        <v>3.2035010929777101</v>
      </c>
      <c r="AB18" s="2">
        <v>4.2800875258636699</v>
      </c>
      <c r="AC18" s="2">
        <v>4.41562219416363</v>
      </c>
      <c r="AD18" s="2">
        <v>20.246557527548202</v>
      </c>
      <c r="AE18" s="2">
        <v>125</v>
      </c>
      <c r="AF18" s="2">
        <v>50</v>
      </c>
      <c r="AG18" s="2">
        <v>9.7386787000000002E-2</v>
      </c>
      <c r="AH18" s="2">
        <v>0.45192667399999997</v>
      </c>
      <c r="AI18" s="2">
        <v>0.37028099017703198</v>
      </c>
      <c r="AJ18" s="2">
        <v>104.233672598208</v>
      </c>
      <c r="AK18" s="2">
        <v>29.7696098548907</v>
      </c>
      <c r="AL18" s="2">
        <v>-11.2636780682951</v>
      </c>
      <c r="AM18" s="2">
        <v>46.149666681885698</v>
      </c>
      <c r="AN18" s="2">
        <v>1</v>
      </c>
      <c r="AO18" s="2" t="str">
        <f>VLOOKUP(AN18, 'Cluster Centers'!$B$16:$C$20, 2, FALSE)</f>
        <v>The Batting Bunch</v>
      </c>
      <c r="AP18" s="7" t="s">
        <v>103</v>
      </c>
    </row>
    <row r="19" spans="1:42" x14ac:dyDescent="0.45">
      <c r="A19" s="6">
        <v>1928</v>
      </c>
      <c r="B19" s="2" t="s">
        <v>41</v>
      </c>
      <c r="C19" s="2">
        <v>0.65584415584415601</v>
      </c>
      <c r="D19" s="2">
        <v>3.1868636653734499</v>
      </c>
      <c r="E19" s="2">
        <v>2.9578282890119101</v>
      </c>
      <c r="F19" s="2">
        <v>3.7365485686411599</v>
      </c>
      <c r="G19" s="2">
        <v>3.9016985804264901</v>
      </c>
      <c r="H19" s="2">
        <v>13.124665830973701</v>
      </c>
      <c r="I19" s="2">
        <v>133</v>
      </c>
      <c r="J19" s="2">
        <v>50</v>
      </c>
      <c r="K19" s="2">
        <v>9.2632272000000002E-2</v>
      </c>
      <c r="L19" s="2">
        <v>0.44969083700000001</v>
      </c>
      <c r="M19" s="2">
        <v>0.373907415589461</v>
      </c>
      <c r="N19" s="2">
        <v>115.91189245580399</v>
      </c>
      <c r="O19" s="2">
        <v>36.744644346801699</v>
      </c>
      <c r="P19" s="2">
        <v>-21.3666866747662</v>
      </c>
      <c r="Q19" s="2">
        <v>19.960921503603402</v>
      </c>
      <c r="R19" s="2">
        <v>1</v>
      </c>
      <c r="S19" s="2" t="str">
        <f>VLOOKUP(R19, 'Cluster Centers'!$B$16:$C$20, 2, FALSE)</f>
        <v>The Batting Bunch</v>
      </c>
      <c r="T19" s="7" t="s">
        <v>104</v>
      </c>
      <c r="W19" s="6">
        <v>1929</v>
      </c>
      <c r="X19" s="2" t="s">
        <v>102</v>
      </c>
      <c r="Y19" s="2">
        <v>0.69333333333333302</v>
      </c>
      <c r="Z19" s="2">
        <v>3.80029446874337</v>
      </c>
      <c r="AA19" s="2">
        <v>3.2299186846038799</v>
      </c>
      <c r="AB19" s="2">
        <v>3.4355192579564799</v>
      </c>
      <c r="AC19" s="2">
        <v>4.1938364397621601</v>
      </c>
      <c r="AD19" s="2">
        <v>17.764884515404699</v>
      </c>
      <c r="AE19" s="2">
        <v>122</v>
      </c>
      <c r="AF19" s="2">
        <v>63</v>
      </c>
      <c r="AG19" s="2">
        <v>9.0195422999999997E-2</v>
      </c>
      <c r="AH19" s="2">
        <v>0.44984627199999999</v>
      </c>
      <c r="AI19" s="2">
        <v>0.37118701853868502</v>
      </c>
      <c r="AJ19" s="2">
        <v>107.85647533966301</v>
      </c>
      <c r="AK19" s="2">
        <v>33.2784576758066</v>
      </c>
      <c r="AL19" s="2">
        <v>-14.865468568634199</v>
      </c>
      <c r="AM19" s="2">
        <v>46.521071787923503</v>
      </c>
      <c r="AN19" s="2">
        <v>1</v>
      </c>
      <c r="AO19" s="2" t="str">
        <f>VLOOKUP(AN19, 'Cluster Centers'!$B$16:$C$20, 2, FALSE)</f>
        <v>The Batting Bunch</v>
      </c>
      <c r="AP19" s="7" t="s">
        <v>100</v>
      </c>
    </row>
    <row r="20" spans="1:42" x14ac:dyDescent="0.45">
      <c r="A20" s="6">
        <v>1927</v>
      </c>
      <c r="B20" s="2" t="s">
        <v>41</v>
      </c>
      <c r="C20" s="2">
        <v>0.71428571428571397</v>
      </c>
      <c r="D20" s="2">
        <v>2.7913167680553901</v>
      </c>
      <c r="E20" s="2">
        <v>2.64883656179734</v>
      </c>
      <c r="F20" s="2">
        <v>3.1993282677943502</v>
      </c>
      <c r="G20" s="2">
        <v>3.6831851197769399</v>
      </c>
      <c r="H20" s="2">
        <v>17.273841351125501</v>
      </c>
      <c r="I20" s="2">
        <v>158</v>
      </c>
      <c r="J20" s="2">
        <v>90</v>
      </c>
      <c r="K20" s="2">
        <v>0.103182256</v>
      </c>
      <c r="L20" s="2">
        <v>0.48841987199999998</v>
      </c>
      <c r="M20" s="2">
        <v>0.39926411056486799</v>
      </c>
      <c r="N20" s="2">
        <v>125.060508543232</v>
      </c>
      <c r="O20" s="2">
        <v>51.891330701047899</v>
      </c>
      <c r="P20" s="2">
        <v>-20.905228590592699</v>
      </c>
      <c r="Q20" s="2">
        <v>75.935325115919099</v>
      </c>
      <c r="R20" s="2">
        <v>1</v>
      </c>
      <c r="S20" s="2" t="str">
        <f>VLOOKUP(R20, 'Cluster Centers'!$B$16:$C$20, 2, FALSE)</f>
        <v>The Batting Bunch</v>
      </c>
      <c r="T20" s="7" t="s">
        <v>105</v>
      </c>
      <c r="W20" s="6">
        <v>1928</v>
      </c>
      <c r="X20" s="2" t="s">
        <v>41</v>
      </c>
      <c r="Y20" s="2">
        <v>0.65584415584415601</v>
      </c>
      <c r="Z20" s="2">
        <v>3.1868636653734499</v>
      </c>
      <c r="AA20" s="2">
        <v>2.9578282890119101</v>
      </c>
      <c r="AB20" s="2">
        <v>3.7365485686411599</v>
      </c>
      <c r="AC20" s="2">
        <v>3.9016985804264901</v>
      </c>
      <c r="AD20" s="2">
        <v>13.124665830973701</v>
      </c>
      <c r="AE20" s="2">
        <v>133</v>
      </c>
      <c r="AF20" s="2">
        <v>50</v>
      </c>
      <c r="AG20" s="2">
        <v>9.2632272000000002E-2</v>
      </c>
      <c r="AH20" s="2">
        <v>0.44969083700000001</v>
      </c>
      <c r="AI20" s="2">
        <v>0.373907415589461</v>
      </c>
      <c r="AJ20" s="2">
        <v>115.91189245580399</v>
      </c>
      <c r="AK20" s="2">
        <v>36.744644346801699</v>
      </c>
      <c r="AL20" s="2">
        <v>-21.3666866747662</v>
      </c>
      <c r="AM20" s="2">
        <v>19.960921503603402</v>
      </c>
      <c r="AN20" s="2">
        <v>1</v>
      </c>
      <c r="AO20" s="2" t="str">
        <f>VLOOKUP(AN20, 'Cluster Centers'!$B$16:$C$20, 2, FALSE)</f>
        <v>The Batting Bunch</v>
      </c>
      <c r="AP20" s="7" t="s">
        <v>104</v>
      </c>
    </row>
    <row r="21" spans="1:42" x14ac:dyDescent="0.45">
      <c r="A21" s="6">
        <v>1925</v>
      </c>
      <c r="B21" s="2" t="s">
        <v>72</v>
      </c>
      <c r="C21" s="2">
        <v>0.62091503267973902</v>
      </c>
      <c r="D21" s="2">
        <v>2.5644686351268602</v>
      </c>
      <c r="E21" s="2">
        <v>2.5711123362541399</v>
      </c>
      <c r="F21" s="2">
        <v>3.8732777571993902</v>
      </c>
      <c r="G21" s="2">
        <v>4.4768190285901497</v>
      </c>
      <c r="H21" s="2">
        <v>14.996092081946401</v>
      </c>
      <c r="I21" s="2">
        <v>78</v>
      </c>
      <c r="J21" s="2">
        <v>159</v>
      </c>
      <c r="K21" s="2">
        <v>8.2670642000000003E-2</v>
      </c>
      <c r="L21" s="2">
        <v>0.44880863700000001</v>
      </c>
      <c r="M21" s="2">
        <v>0.37454281208212498</v>
      </c>
      <c r="N21" s="2">
        <v>105.75376376505</v>
      </c>
      <c r="O21" s="2">
        <v>33.921863588117603</v>
      </c>
      <c r="P21" s="2">
        <v>4.2052059442503298</v>
      </c>
      <c r="Q21" s="2">
        <v>58.235281746834502</v>
      </c>
      <c r="R21" s="2">
        <v>1</v>
      </c>
      <c r="S21" s="2" t="str">
        <f>VLOOKUP(R21, 'Cluster Centers'!$B$16:$C$20, 2, FALSE)</f>
        <v>The Batting Bunch</v>
      </c>
      <c r="T21" s="7" t="s">
        <v>100</v>
      </c>
      <c r="W21" s="6">
        <v>1927</v>
      </c>
      <c r="X21" s="2" t="s">
        <v>41</v>
      </c>
      <c r="Y21" s="2">
        <v>0.71428571428571397</v>
      </c>
      <c r="Z21" s="2">
        <v>2.7913167680553901</v>
      </c>
      <c r="AA21" s="2">
        <v>2.64883656179734</v>
      </c>
      <c r="AB21" s="2">
        <v>3.1993282677943502</v>
      </c>
      <c r="AC21" s="2">
        <v>3.6831851197769399</v>
      </c>
      <c r="AD21" s="2">
        <v>17.273841351125501</v>
      </c>
      <c r="AE21" s="2">
        <v>158</v>
      </c>
      <c r="AF21" s="2">
        <v>90</v>
      </c>
      <c r="AG21" s="2">
        <v>0.103182256</v>
      </c>
      <c r="AH21" s="2">
        <v>0.48841987199999998</v>
      </c>
      <c r="AI21" s="2">
        <v>0.39926411056486799</v>
      </c>
      <c r="AJ21" s="2">
        <v>125.060508543232</v>
      </c>
      <c r="AK21" s="2">
        <v>51.891330701047899</v>
      </c>
      <c r="AL21" s="2">
        <v>-20.905228590592699</v>
      </c>
      <c r="AM21" s="2">
        <v>75.935325115919099</v>
      </c>
      <c r="AN21" s="2">
        <v>1</v>
      </c>
      <c r="AO21" s="2" t="str">
        <f>VLOOKUP(AN21, 'Cluster Centers'!$B$16:$C$20, 2, FALSE)</f>
        <v>The Batting Bunch</v>
      </c>
      <c r="AP21" s="7" t="s">
        <v>105</v>
      </c>
    </row>
    <row r="22" spans="1:42" ht="14.65" thickBot="1" x14ac:dyDescent="0.5">
      <c r="A22" s="8">
        <v>1923</v>
      </c>
      <c r="B22" s="9" t="s">
        <v>41</v>
      </c>
      <c r="C22" s="9">
        <v>0.64473684210526305</v>
      </c>
      <c r="D22" s="9">
        <v>3.2984065501681901</v>
      </c>
      <c r="E22" s="9">
        <v>3.20062769986676</v>
      </c>
      <c r="F22" s="9">
        <v>3.6243360511729601</v>
      </c>
      <c r="G22" s="9">
        <v>4.0685960049736103</v>
      </c>
      <c r="H22" s="9">
        <v>14.460515965560401</v>
      </c>
      <c r="I22" s="9">
        <v>105</v>
      </c>
      <c r="J22" s="9">
        <v>69</v>
      </c>
      <c r="K22" s="9">
        <v>8.4658713999999996E-2</v>
      </c>
      <c r="L22" s="9">
        <v>0.42301216000000003</v>
      </c>
      <c r="M22" s="9">
        <v>0.36279003070947202</v>
      </c>
      <c r="N22" s="9">
        <v>104.83434389337999</v>
      </c>
      <c r="O22" s="9">
        <v>33.899691597937398</v>
      </c>
      <c r="P22" s="9">
        <v>-13.7003655515145</v>
      </c>
      <c r="Q22" s="9">
        <v>88.0340855717659</v>
      </c>
      <c r="R22" s="9">
        <v>1</v>
      </c>
      <c r="S22" s="9" t="str">
        <f>VLOOKUP(R22, 'Cluster Centers'!$B$16:$C$20, 2, FALSE)</f>
        <v>The Batting Bunch</v>
      </c>
      <c r="T22" s="10" t="s">
        <v>103</v>
      </c>
      <c r="W22" s="6">
        <v>1925</v>
      </c>
      <c r="X22" s="2" t="s">
        <v>72</v>
      </c>
      <c r="Y22" s="2">
        <v>0.62091503267973902</v>
      </c>
      <c r="Z22" s="2">
        <v>2.5644686351268602</v>
      </c>
      <c r="AA22" s="2">
        <v>2.5711123362541399</v>
      </c>
      <c r="AB22" s="2">
        <v>3.8732777571993902</v>
      </c>
      <c r="AC22" s="2">
        <v>4.4768190285901497</v>
      </c>
      <c r="AD22" s="2">
        <v>14.996092081946401</v>
      </c>
      <c r="AE22" s="2">
        <v>78</v>
      </c>
      <c r="AF22" s="2">
        <v>159</v>
      </c>
      <c r="AG22" s="2">
        <v>8.2670642000000003E-2</v>
      </c>
      <c r="AH22" s="2">
        <v>0.44880863700000001</v>
      </c>
      <c r="AI22" s="2">
        <v>0.37454281208212498</v>
      </c>
      <c r="AJ22" s="2">
        <v>105.75376376505</v>
      </c>
      <c r="AK22" s="2">
        <v>33.921863588117603</v>
      </c>
      <c r="AL22" s="2">
        <v>4.2052059442503298</v>
      </c>
      <c r="AM22" s="2">
        <v>58.235281746834502</v>
      </c>
      <c r="AN22" s="2">
        <v>1</v>
      </c>
      <c r="AO22" s="2" t="str">
        <f>VLOOKUP(AN22, 'Cluster Centers'!$B$16:$C$20, 2, FALSE)</f>
        <v>The Batting Bunch</v>
      </c>
      <c r="AP22" s="7" t="s">
        <v>100</v>
      </c>
    </row>
    <row r="23" spans="1:42" ht="14.65" thickBot="1" x14ac:dyDescent="0.5">
      <c r="A23" s="11">
        <v>2024</v>
      </c>
      <c r="B23" s="12" t="s">
        <v>19</v>
      </c>
      <c r="C23" s="12">
        <v>0.60493827160493796</v>
      </c>
      <c r="D23" s="12">
        <v>8.6534476293492695</v>
      </c>
      <c r="E23" s="12">
        <v>3.1189764477007098</v>
      </c>
      <c r="F23" s="12">
        <v>3.9158406898278302</v>
      </c>
      <c r="G23" s="12">
        <v>4.1777779744615398</v>
      </c>
      <c r="H23" s="12">
        <v>14.561300195287901</v>
      </c>
      <c r="I23" s="12">
        <v>233</v>
      </c>
      <c r="J23" s="12">
        <v>136</v>
      </c>
      <c r="K23" s="12">
        <v>9.6243005000000006E-2</v>
      </c>
      <c r="L23" s="12">
        <v>0.44639623299999998</v>
      </c>
      <c r="M23" s="12">
        <v>0.337074112246738</v>
      </c>
      <c r="N23" s="12">
        <v>118.360145308944</v>
      </c>
      <c r="O23" s="12">
        <v>33.712190702951403</v>
      </c>
      <c r="P23" s="12">
        <v>10.725526858819601</v>
      </c>
      <c r="Q23" s="12">
        <v>-29.496475873514999</v>
      </c>
      <c r="R23" s="12">
        <v>2</v>
      </c>
      <c r="S23" s="12" t="str">
        <f>VLOOKUP(R23, 'Cluster Centers'!$B$16:$C$20, 2, FALSE)</f>
        <v>The Power Squad</v>
      </c>
      <c r="T23" s="13" t="s">
        <v>20</v>
      </c>
      <c r="W23" s="8">
        <v>1923</v>
      </c>
      <c r="X23" s="9" t="s">
        <v>41</v>
      </c>
      <c r="Y23" s="9">
        <v>0.64473684210526305</v>
      </c>
      <c r="Z23" s="9">
        <v>3.2984065501681901</v>
      </c>
      <c r="AA23" s="9">
        <v>3.20062769986676</v>
      </c>
      <c r="AB23" s="9">
        <v>3.6243360511729601</v>
      </c>
      <c r="AC23" s="9">
        <v>4.0685960049736103</v>
      </c>
      <c r="AD23" s="9">
        <v>14.460515965560401</v>
      </c>
      <c r="AE23" s="9">
        <v>105</v>
      </c>
      <c r="AF23" s="9">
        <v>69</v>
      </c>
      <c r="AG23" s="9">
        <v>8.4658713999999996E-2</v>
      </c>
      <c r="AH23" s="9">
        <v>0.42301216000000003</v>
      </c>
      <c r="AI23" s="9">
        <v>0.36279003070947202</v>
      </c>
      <c r="AJ23" s="9">
        <v>104.83434389337999</v>
      </c>
      <c r="AK23" s="9">
        <v>33.899691597937398</v>
      </c>
      <c r="AL23" s="9">
        <v>-13.7003655515145</v>
      </c>
      <c r="AM23" s="9">
        <v>88.0340855717659</v>
      </c>
      <c r="AN23" s="9">
        <v>1</v>
      </c>
      <c r="AO23" s="9" t="str">
        <f>VLOOKUP(AN23, 'Cluster Centers'!$B$16:$C$20, 2, FALSE)</f>
        <v>The Batting Bunch</v>
      </c>
      <c r="AP23" s="10" t="s">
        <v>103</v>
      </c>
    </row>
    <row r="24" spans="1:42" ht="14.65" thickBot="1" x14ac:dyDescent="0.5">
      <c r="A24" s="6">
        <v>2023</v>
      </c>
      <c r="B24" s="2" t="s">
        <v>21</v>
      </c>
      <c r="C24" s="2">
        <v>0.55555555555555602</v>
      </c>
      <c r="D24" s="2">
        <v>8.4653059358776499</v>
      </c>
      <c r="E24" s="2">
        <v>3.0765841706261399</v>
      </c>
      <c r="F24" s="2">
        <v>4.27964763449625</v>
      </c>
      <c r="G24" s="2">
        <v>4.3146830632067301</v>
      </c>
      <c r="H24" s="2">
        <v>15.1915883105248</v>
      </c>
      <c r="I24" s="2">
        <v>233</v>
      </c>
      <c r="J24" s="2">
        <v>79</v>
      </c>
      <c r="K24" s="2">
        <v>9.4988899000000002E-2</v>
      </c>
      <c r="L24" s="2">
        <v>0.45236818499999998</v>
      </c>
      <c r="M24" s="2">
        <v>0.33969398540582202</v>
      </c>
      <c r="N24" s="2">
        <v>114.106582920216</v>
      </c>
      <c r="O24" s="2">
        <v>32.384573779439002</v>
      </c>
      <c r="P24" s="2">
        <v>-8.5296336952596903</v>
      </c>
      <c r="Q24" s="2">
        <v>10.608982089906901</v>
      </c>
      <c r="R24" s="2">
        <v>2</v>
      </c>
      <c r="S24" s="2" t="str">
        <f>VLOOKUP(R24, 'Cluster Centers'!$B$16:$C$20, 2, FALSE)</f>
        <v>The Power Squad</v>
      </c>
      <c r="T24" s="7" t="s">
        <v>22</v>
      </c>
      <c r="W24" s="18" t="str">
        <f>AO26</f>
        <v>The Power Squad</v>
      </c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20"/>
    </row>
    <row r="25" spans="1:42" ht="14.65" thickBot="1" x14ac:dyDescent="0.5">
      <c r="A25" s="6">
        <v>2022</v>
      </c>
      <c r="B25" s="2" t="s">
        <v>23</v>
      </c>
      <c r="C25" s="2">
        <v>0.65432098765432101</v>
      </c>
      <c r="D25" s="2">
        <v>9.4898530142568198</v>
      </c>
      <c r="E25" s="2">
        <v>2.8519374544157601</v>
      </c>
      <c r="F25" s="2">
        <v>2.8955260181295399</v>
      </c>
      <c r="G25" s="2">
        <v>3.28401772866347</v>
      </c>
      <c r="H25" s="2">
        <v>26.476725853979499</v>
      </c>
      <c r="I25" s="2">
        <v>214</v>
      </c>
      <c r="J25" s="2">
        <v>83</v>
      </c>
      <c r="K25" s="2">
        <v>8.7215063999999995E-2</v>
      </c>
      <c r="L25" s="2">
        <v>0.42392309099999997</v>
      </c>
      <c r="M25" s="2">
        <v>0.32395840568254203</v>
      </c>
      <c r="N25" s="2">
        <v>112.629348036303</v>
      </c>
      <c r="O25" s="2">
        <v>30.072272275906698</v>
      </c>
      <c r="P25" s="2">
        <v>-5.5999064878560603</v>
      </c>
      <c r="Q25" s="2">
        <v>15.0952641209878</v>
      </c>
      <c r="R25" s="2">
        <v>2</v>
      </c>
      <c r="S25" s="2" t="str">
        <f>VLOOKUP(R25, 'Cluster Centers'!$B$16:$C$20, 2, FALSE)</f>
        <v>The Power Squad</v>
      </c>
      <c r="T25" s="7" t="s">
        <v>24</v>
      </c>
      <c r="W25" s="3" t="s">
        <v>0</v>
      </c>
      <c r="X25" s="4" t="s">
        <v>1</v>
      </c>
      <c r="Y25" s="4" t="s">
        <v>2</v>
      </c>
      <c r="Z25" s="4" t="s">
        <v>3</v>
      </c>
      <c r="AA25" s="4" t="s">
        <v>4</v>
      </c>
      <c r="AB25" s="4" t="s">
        <v>5</v>
      </c>
      <c r="AC25" s="4" t="s">
        <v>6</v>
      </c>
      <c r="AD25" s="4" t="s">
        <v>7</v>
      </c>
      <c r="AE25" s="4" t="s">
        <v>8</v>
      </c>
      <c r="AF25" s="4" t="s">
        <v>9</v>
      </c>
      <c r="AG25" s="4" t="s">
        <v>10</v>
      </c>
      <c r="AH25" s="4" t="s">
        <v>11</v>
      </c>
      <c r="AI25" s="4" t="s">
        <v>12</v>
      </c>
      <c r="AJ25" s="4" t="s">
        <v>13</v>
      </c>
      <c r="AK25" s="4" t="s">
        <v>14</v>
      </c>
      <c r="AL25" s="4" t="s">
        <v>15</v>
      </c>
      <c r="AM25" s="4" t="s">
        <v>16</v>
      </c>
      <c r="AN25" s="4" t="s">
        <v>17</v>
      </c>
      <c r="AO25" s="4" t="s">
        <v>120</v>
      </c>
      <c r="AP25" s="5" t="s">
        <v>18</v>
      </c>
    </row>
    <row r="26" spans="1:42" x14ac:dyDescent="0.45">
      <c r="A26" s="6">
        <v>2020</v>
      </c>
      <c r="B26" s="2" t="s">
        <v>19</v>
      </c>
      <c r="C26" s="2">
        <v>0.71666666666666701</v>
      </c>
      <c r="D26" s="2">
        <v>8.6379964666573201</v>
      </c>
      <c r="E26" s="2">
        <v>2.4226489123120101</v>
      </c>
      <c r="F26" s="2">
        <v>3.0241341595067199</v>
      </c>
      <c r="G26" s="2">
        <v>3.7891916906365699</v>
      </c>
      <c r="H26" s="2">
        <v>24.0262913810089</v>
      </c>
      <c r="I26" s="2">
        <v>118</v>
      </c>
      <c r="J26" s="2">
        <v>29</v>
      </c>
      <c r="K26" s="2">
        <v>9.8445594999999997E-2</v>
      </c>
      <c r="L26" s="2">
        <v>0.48285994100000001</v>
      </c>
      <c r="M26" s="2">
        <v>0.34958523721343199</v>
      </c>
      <c r="N26" s="2">
        <v>120.221187483603</v>
      </c>
      <c r="O26" s="2">
        <v>37.426458408927097</v>
      </c>
      <c r="P26" s="2">
        <v>-1.4969559164019299</v>
      </c>
      <c r="Q26" s="2">
        <v>-1.4152565123513301</v>
      </c>
      <c r="R26" s="2">
        <v>2</v>
      </c>
      <c r="S26" s="2" t="str">
        <f>VLOOKUP(R26, 'Cluster Centers'!$B$16:$C$20, 2, FALSE)</f>
        <v>The Power Squad</v>
      </c>
      <c r="T26" s="7" t="s">
        <v>27</v>
      </c>
      <c r="W26" s="11">
        <v>2024</v>
      </c>
      <c r="X26" s="12" t="s">
        <v>19</v>
      </c>
      <c r="Y26" s="12">
        <v>0.60493827160493796</v>
      </c>
      <c r="Z26" s="12">
        <v>8.6534476293492695</v>
      </c>
      <c r="AA26" s="12">
        <v>3.1189764477007098</v>
      </c>
      <c r="AB26" s="12">
        <v>3.9158406898278302</v>
      </c>
      <c r="AC26" s="12">
        <v>4.1777779744615398</v>
      </c>
      <c r="AD26" s="12">
        <v>14.561300195287901</v>
      </c>
      <c r="AE26" s="12">
        <v>233</v>
      </c>
      <c r="AF26" s="12">
        <v>136</v>
      </c>
      <c r="AG26" s="12">
        <v>9.6243005000000006E-2</v>
      </c>
      <c r="AH26" s="12">
        <v>0.44639623299999998</v>
      </c>
      <c r="AI26" s="12">
        <v>0.337074112246738</v>
      </c>
      <c r="AJ26" s="12">
        <v>118.360145308944</v>
      </c>
      <c r="AK26" s="12">
        <v>33.712190702951403</v>
      </c>
      <c r="AL26" s="12">
        <v>10.725526858819601</v>
      </c>
      <c r="AM26" s="12">
        <v>-29.496475873514999</v>
      </c>
      <c r="AN26" s="12">
        <v>2</v>
      </c>
      <c r="AO26" s="12" t="str">
        <f>VLOOKUP(AN26, 'Cluster Centers'!$B$16:$C$20, 2, FALSE)</f>
        <v>The Power Squad</v>
      </c>
      <c r="AP26" s="13" t="s">
        <v>20</v>
      </c>
    </row>
    <row r="27" spans="1:42" x14ac:dyDescent="0.45">
      <c r="A27" s="6">
        <v>2018</v>
      </c>
      <c r="B27" s="2" t="s">
        <v>29</v>
      </c>
      <c r="C27" s="2">
        <v>0.66666666666666696</v>
      </c>
      <c r="D27" s="2">
        <v>9.6128889236225898</v>
      </c>
      <c r="E27" s="2">
        <v>3.15904950506724</v>
      </c>
      <c r="F27" s="2">
        <v>3.7513712872673501</v>
      </c>
      <c r="G27" s="2">
        <v>3.8185668893308198</v>
      </c>
      <c r="H27" s="2">
        <v>18.5255211144685</v>
      </c>
      <c r="I27" s="2">
        <v>208</v>
      </c>
      <c r="J27" s="2">
        <v>125</v>
      </c>
      <c r="K27" s="2">
        <v>9.0288797000000004E-2</v>
      </c>
      <c r="L27" s="2">
        <v>0.45349457500000001</v>
      </c>
      <c r="M27" s="2">
        <v>0.33956224033964699</v>
      </c>
      <c r="N27" s="2">
        <v>110.53103533699201</v>
      </c>
      <c r="O27" s="2">
        <v>32.593413128308498</v>
      </c>
      <c r="P27" s="2">
        <v>0.19603805593214901</v>
      </c>
      <c r="Q27" s="2">
        <v>21.824480805545999</v>
      </c>
      <c r="R27" s="2">
        <v>2</v>
      </c>
      <c r="S27" s="2" t="str">
        <f>VLOOKUP(R27, 'Cluster Centers'!$B$16:$C$20, 2, FALSE)</f>
        <v>The Power Squad</v>
      </c>
      <c r="T27" s="7" t="s">
        <v>30</v>
      </c>
      <c r="W27" s="6">
        <v>2023</v>
      </c>
      <c r="X27" s="2" t="s">
        <v>21</v>
      </c>
      <c r="Y27" s="2">
        <v>0.55555555555555602</v>
      </c>
      <c r="Z27" s="2">
        <v>8.4653059358776499</v>
      </c>
      <c r="AA27" s="2">
        <v>3.0765841706261399</v>
      </c>
      <c r="AB27" s="2">
        <v>4.27964763449625</v>
      </c>
      <c r="AC27" s="2">
        <v>4.3146830632067301</v>
      </c>
      <c r="AD27" s="2">
        <v>15.1915883105248</v>
      </c>
      <c r="AE27" s="2">
        <v>233</v>
      </c>
      <c r="AF27" s="2">
        <v>79</v>
      </c>
      <c r="AG27" s="2">
        <v>9.4988899000000002E-2</v>
      </c>
      <c r="AH27" s="2">
        <v>0.45236818499999998</v>
      </c>
      <c r="AI27" s="2">
        <v>0.33969398540582202</v>
      </c>
      <c r="AJ27" s="2">
        <v>114.106582920216</v>
      </c>
      <c r="AK27" s="2">
        <v>32.384573779439002</v>
      </c>
      <c r="AL27" s="2">
        <v>-8.5296336952596903</v>
      </c>
      <c r="AM27" s="2">
        <v>10.608982089906901</v>
      </c>
      <c r="AN27" s="2">
        <v>2</v>
      </c>
      <c r="AO27" s="2" t="str">
        <f>VLOOKUP(AN27, 'Cluster Centers'!$B$16:$C$20, 2, FALSE)</f>
        <v>The Power Squad</v>
      </c>
      <c r="AP27" s="7" t="s">
        <v>22</v>
      </c>
    </row>
    <row r="28" spans="1:42" x14ac:dyDescent="0.45">
      <c r="A28" s="6">
        <v>2017</v>
      </c>
      <c r="B28" s="2" t="s">
        <v>23</v>
      </c>
      <c r="C28" s="2">
        <v>0.62345679012345701</v>
      </c>
      <c r="D28" s="2">
        <v>9.9149384704695098</v>
      </c>
      <c r="E28" s="2">
        <v>3.2489628886284199</v>
      </c>
      <c r="F28" s="2">
        <v>4.1203322457318299</v>
      </c>
      <c r="G28" s="2">
        <v>3.9086770924791798</v>
      </c>
      <c r="H28" s="2">
        <v>19.014902217313601</v>
      </c>
      <c r="I28" s="2">
        <v>238</v>
      </c>
      <c r="J28" s="2">
        <v>98</v>
      </c>
      <c r="K28" s="2">
        <v>8.1167276999999996E-2</v>
      </c>
      <c r="L28" s="2">
        <v>0.477811441</v>
      </c>
      <c r="M28" s="2">
        <v>0.34860174455572202</v>
      </c>
      <c r="N28" s="2">
        <v>121.146584158937</v>
      </c>
      <c r="O28" s="2">
        <v>36.662114183879702</v>
      </c>
      <c r="P28" s="2">
        <v>-0.36978863953663599</v>
      </c>
      <c r="Q28" s="2">
        <v>-1.32971979631111</v>
      </c>
      <c r="R28" s="2">
        <v>2</v>
      </c>
      <c r="S28" s="2" t="str">
        <f>VLOOKUP(R28, 'Cluster Centers'!$B$16:$C$20, 2, FALSE)</f>
        <v>The Power Squad</v>
      </c>
      <c r="T28" s="7" t="s">
        <v>24</v>
      </c>
      <c r="W28" s="6">
        <v>2022</v>
      </c>
      <c r="X28" s="2" t="s">
        <v>23</v>
      </c>
      <c r="Y28" s="2">
        <v>0.65432098765432101</v>
      </c>
      <c r="Z28" s="2">
        <v>9.4898530142568198</v>
      </c>
      <c r="AA28" s="2">
        <v>2.8519374544157601</v>
      </c>
      <c r="AB28" s="2">
        <v>2.8955260181295399</v>
      </c>
      <c r="AC28" s="2">
        <v>3.28401772866347</v>
      </c>
      <c r="AD28" s="2">
        <v>26.476725853979499</v>
      </c>
      <c r="AE28" s="2">
        <v>214</v>
      </c>
      <c r="AF28" s="2">
        <v>83</v>
      </c>
      <c r="AG28" s="2">
        <v>8.7215063999999995E-2</v>
      </c>
      <c r="AH28" s="2">
        <v>0.42392309099999997</v>
      </c>
      <c r="AI28" s="2">
        <v>0.32395840568254203</v>
      </c>
      <c r="AJ28" s="2">
        <v>112.629348036303</v>
      </c>
      <c r="AK28" s="2">
        <v>30.072272275906698</v>
      </c>
      <c r="AL28" s="2">
        <v>-5.5999064878560603</v>
      </c>
      <c r="AM28" s="2">
        <v>15.0952641209878</v>
      </c>
      <c r="AN28" s="2">
        <v>2</v>
      </c>
      <c r="AO28" s="2" t="str">
        <f>VLOOKUP(AN28, 'Cluster Centers'!$B$16:$C$20, 2, FALSE)</f>
        <v>The Power Squad</v>
      </c>
      <c r="AP28" s="7" t="s">
        <v>24</v>
      </c>
    </row>
    <row r="29" spans="1:42" x14ac:dyDescent="0.45">
      <c r="A29" s="6">
        <v>2013</v>
      </c>
      <c r="B29" s="2" t="s">
        <v>29</v>
      </c>
      <c r="C29" s="2">
        <v>0.59876543209876498</v>
      </c>
      <c r="D29" s="2">
        <v>8.0096292201341193</v>
      </c>
      <c r="E29" s="2">
        <v>3.2434665466385399</v>
      </c>
      <c r="F29" s="2">
        <v>3.7943606738347802</v>
      </c>
      <c r="G29" s="2">
        <v>3.84083930549874</v>
      </c>
      <c r="H29" s="2">
        <v>15.7588807400316</v>
      </c>
      <c r="I29" s="2">
        <v>178</v>
      </c>
      <c r="J29" s="2">
        <v>123</v>
      </c>
      <c r="K29" s="2">
        <v>9.1037292000000006E-2</v>
      </c>
      <c r="L29" s="2">
        <v>0.44611573100000002</v>
      </c>
      <c r="M29" s="2">
        <v>0.34655385922954401</v>
      </c>
      <c r="N29" s="2">
        <v>114.353772294504</v>
      </c>
      <c r="O29" s="2">
        <v>35.704239516131501</v>
      </c>
      <c r="P29" s="2">
        <v>13.3416357496753</v>
      </c>
      <c r="Q29" s="2">
        <v>8.2536070033675006</v>
      </c>
      <c r="R29" s="2">
        <v>2</v>
      </c>
      <c r="S29" s="2" t="str">
        <f>VLOOKUP(R29, 'Cluster Centers'!$B$16:$C$20, 2, FALSE)</f>
        <v>The Power Squad</v>
      </c>
      <c r="T29" s="7" t="s">
        <v>37</v>
      </c>
      <c r="W29" s="6">
        <v>2020</v>
      </c>
      <c r="X29" s="2" t="s">
        <v>19</v>
      </c>
      <c r="Y29" s="2">
        <v>0.71666666666666701</v>
      </c>
      <c r="Z29" s="2">
        <v>8.6379964666573201</v>
      </c>
      <c r="AA29" s="2">
        <v>2.4226489123120101</v>
      </c>
      <c r="AB29" s="2">
        <v>3.0241341595067199</v>
      </c>
      <c r="AC29" s="2">
        <v>3.7891916906365699</v>
      </c>
      <c r="AD29" s="2">
        <v>24.0262913810089</v>
      </c>
      <c r="AE29" s="2">
        <v>118</v>
      </c>
      <c r="AF29" s="2">
        <v>29</v>
      </c>
      <c r="AG29" s="2">
        <v>9.8445594999999997E-2</v>
      </c>
      <c r="AH29" s="2">
        <v>0.48285994100000001</v>
      </c>
      <c r="AI29" s="2">
        <v>0.34958523721343199</v>
      </c>
      <c r="AJ29" s="2">
        <v>120.221187483603</v>
      </c>
      <c r="AK29" s="2">
        <v>37.426458408927097</v>
      </c>
      <c r="AL29" s="2">
        <v>-1.4969559164019299</v>
      </c>
      <c r="AM29" s="2">
        <v>-1.4152565123513301</v>
      </c>
      <c r="AN29" s="2">
        <v>2</v>
      </c>
      <c r="AO29" s="2" t="str">
        <f>VLOOKUP(AN29, 'Cluster Centers'!$B$16:$C$20, 2, FALSE)</f>
        <v>The Power Squad</v>
      </c>
      <c r="AP29" s="7" t="s">
        <v>27</v>
      </c>
    </row>
    <row r="30" spans="1:42" x14ac:dyDescent="0.45">
      <c r="A30" s="6">
        <v>2011</v>
      </c>
      <c r="B30" s="2" t="s">
        <v>39</v>
      </c>
      <c r="C30" s="2">
        <v>0.55555555555555602</v>
      </c>
      <c r="D30" s="2">
        <v>6.7592345621416801</v>
      </c>
      <c r="E30" s="2">
        <v>2.7578661965751099</v>
      </c>
      <c r="F30" s="2">
        <v>3.7859100689591298</v>
      </c>
      <c r="G30" s="2">
        <v>3.7463165861762402</v>
      </c>
      <c r="H30" s="2">
        <v>12.008515906985799</v>
      </c>
      <c r="I30" s="2">
        <v>162</v>
      </c>
      <c r="J30" s="2">
        <v>57</v>
      </c>
      <c r="K30" s="2">
        <v>8.6831143E-2</v>
      </c>
      <c r="L30" s="2">
        <v>0.42498192299999998</v>
      </c>
      <c r="M30" s="2">
        <v>0.33430863522215598</v>
      </c>
      <c r="N30" s="2">
        <v>112.335839196362</v>
      </c>
      <c r="O30" s="2">
        <v>29.1892313203432</v>
      </c>
      <c r="P30" s="2">
        <v>-16.473010499728801</v>
      </c>
      <c r="Q30" s="2">
        <v>12.6210244186222</v>
      </c>
      <c r="R30" s="2">
        <v>2</v>
      </c>
      <c r="S30" s="2" t="str">
        <f>VLOOKUP(R30, 'Cluster Centers'!$B$16:$C$20, 2, FALSE)</f>
        <v>The Power Squad</v>
      </c>
      <c r="T30" s="7" t="s">
        <v>40</v>
      </c>
      <c r="W30" s="6">
        <v>2018</v>
      </c>
      <c r="X30" s="2" t="s">
        <v>29</v>
      </c>
      <c r="Y30" s="2">
        <v>0.66666666666666696</v>
      </c>
      <c r="Z30" s="2">
        <v>9.6128889236225898</v>
      </c>
      <c r="AA30" s="2">
        <v>3.15904950506724</v>
      </c>
      <c r="AB30" s="2">
        <v>3.7513712872673501</v>
      </c>
      <c r="AC30" s="2">
        <v>3.8185668893308198</v>
      </c>
      <c r="AD30" s="2">
        <v>18.5255211144685</v>
      </c>
      <c r="AE30" s="2">
        <v>208</v>
      </c>
      <c r="AF30" s="2">
        <v>125</v>
      </c>
      <c r="AG30" s="2">
        <v>9.0288797000000004E-2</v>
      </c>
      <c r="AH30" s="2">
        <v>0.45349457500000001</v>
      </c>
      <c r="AI30" s="2">
        <v>0.33956224033964699</v>
      </c>
      <c r="AJ30" s="2">
        <v>110.53103533699201</v>
      </c>
      <c r="AK30" s="2">
        <v>32.593413128308498</v>
      </c>
      <c r="AL30" s="2">
        <v>0.19603805593214901</v>
      </c>
      <c r="AM30" s="2">
        <v>21.824480805545999</v>
      </c>
      <c r="AN30" s="2">
        <v>2</v>
      </c>
      <c r="AO30" s="2" t="str">
        <f>VLOOKUP(AN30, 'Cluster Centers'!$B$16:$C$20, 2, FALSE)</f>
        <v>The Power Squad</v>
      </c>
      <c r="AP30" s="7" t="s">
        <v>30</v>
      </c>
    </row>
    <row r="31" spans="1:42" x14ac:dyDescent="0.45">
      <c r="A31" s="6">
        <v>2009</v>
      </c>
      <c r="B31" s="2" t="s">
        <v>41</v>
      </c>
      <c r="C31" s="2">
        <v>0.63580246913580296</v>
      </c>
      <c r="D31" s="2">
        <v>7.8206907482126002</v>
      </c>
      <c r="E31" s="2">
        <v>3.5627591186301801</v>
      </c>
      <c r="F31" s="2">
        <v>4.2765523218400601</v>
      </c>
      <c r="G31" s="2">
        <v>4.3163942745494701</v>
      </c>
      <c r="H31" s="2">
        <v>19.254139316268201</v>
      </c>
      <c r="I31" s="2">
        <v>244</v>
      </c>
      <c r="J31" s="2">
        <v>111</v>
      </c>
      <c r="K31" s="2">
        <v>0.10280663600000001</v>
      </c>
      <c r="L31" s="2">
        <v>0.47756183699999999</v>
      </c>
      <c r="M31" s="2">
        <v>0.36468619706955302</v>
      </c>
      <c r="N31" s="2">
        <v>117.09694575401799</v>
      </c>
      <c r="O31" s="2">
        <v>34.140687695914401</v>
      </c>
      <c r="P31" s="2">
        <v>0.17331146448850601</v>
      </c>
      <c r="Q31" s="2">
        <v>-21.7781029045581</v>
      </c>
      <c r="R31" s="2">
        <v>2</v>
      </c>
      <c r="S31" s="2" t="str">
        <f>VLOOKUP(R31, 'Cluster Centers'!$B$16:$C$20, 2, FALSE)</f>
        <v>The Power Squad</v>
      </c>
      <c r="T31" s="7" t="s">
        <v>42</v>
      </c>
      <c r="W31" s="6">
        <v>2017</v>
      </c>
      <c r="X31" s="2" t="s">
        <v>23</v>
      </c>
      <c r="Y31" s="2">
        <v>0.62345679012345701</v>
      </c>
      <c r="Z31" s="2">
        <v>9.9149384704695098</v>
      </c>
      <c r="AA31" s="2">
        <v>3.2489628886284199</v>
      </c>
      <c r="AB31" s="2">
        <v>4.1203322457318299</v>
      </c>
      <c r="AC31" s="2">
        <v>3.9086770924791798</v>
      </c>
      <c r="AD31" s="2">
        <v>19.014902217313601</v>
      </c>
      <c r="AE31" s="2">
        <v>238</v>
      </c>
      <c r="AF31" s="2">
        <v>98</v>
      </c>
      <c r="AG31" s="2">
        <v>8.1167276999999996E-2</v>
      </c>
      <c r="AH31" s="2">
        <v>0.477811441</v>
      </c>
      <c r="AI31" s="2">
        <v>0.34860174455572202</v>
      </c>
      <c r="AJ31" s="2">
        <v>121.146584158937</v>
      </c>
      <c r="AK31" s="2">
        <v>36.662114183879702</v>
      </c>
      <c r="AL31" s="2">
        <v>-0.36978863953663599</v>
      </c>
      <c r="AM31" s="2">
        <v>-1.32971979631111</v>
      </c>
      <c r="AN31" s="2">
        <v>2</v>
      </c>
      <c r="AO31" s="2" t="str">
        <f>VLOOKUP(AN31, 'Cluster Centers'!$B$16:$C$20, 2, FALSE)</f>
        <v>The Power Squad</v>
      </c>
      <c r="AP31" s="7" t="s">
        <v>24</v>
      </c>
    </row>
    <row r="32" spans="1:42" x14ac:dyDescent="0.45">
      <c r="A32" s="6">
        <v>2007</v>
      </c>
      <c r="B32" s="2" t="s">
        <v>29</v>
      </c>
      <c r="C32" s="2">
        <v>0.592592592592593</v>
      </c>
      <c r="D32" s="2">
        <v>7.1879060715639698</v>
      </c>
      <c r="E32" s="2">
        <v>3.0152921901599901</v>
      </c>
      <c r="F32" s="2">
        <v>3.8660800280474601</v>
      </c>
      <c r="G32" s="2">
        <v>4.1411344100814897</v>
      </c>
      <c r="H32" s="2">
        <v>18.393388874886998</v>
      </c>
      <c r="I32" s="2">
        <v>166</v>
      </c>
      <c r="J32" s="2">
        <v>96</v>
      </c>
      <c r="K32" s="2">
        <v>0.10722066600000001</v>
      </c>
      <c r="L32" s="2">
        <v>0.443907675</v>
      </c>
      <c r="M32" s="2">
        <v>0.35169378338420998</v>
      </c>
      <c r="N32" s="2">
        <v>109.439049936643</v>
      </c>
      <c r="O32" s="2">
        <v>29.738396873005801</v>
      </c>
      <c r="P32" s="2">
        <v>-5.0005299544427499</v>
      </c>
      <c r="Q32" s="2">
        <v>11.792375344783</v>
      </c>
      <c r="R32" s="2">
        <v>2</v>
      </c>
      <c r="S32" s="2" t="str">
        <f>VLOOKUP(R32, 'Cluster Centers'!$B$16:$C$20, 2, FALSE)</f>
        <v>The Power Squad</v>
      </c>
      <c r="T32" s="7" t="s">
        <v>42</v>
      </c>
      <c r="W32" s="6">
        <v>2013</v>
      </c>
      <c r="X32" s="2" t="s">
        <v>29</v>
      </c>
      <c r="Y32" s="2">
        <v>0.59876543209876498</v>
      </c>
      <c r="Z32" s="2">
        <v>8.0096292201341193</v>
      </c>
      <c r="AA32" s="2">
        <v>3.2434665466385399</v>
      </c>
      <c r="AB32" s="2">
        <v>3.7943606738347802</v>
      </c>
      <c r="AC32" s="2">
        <v>3.84083930549874</v>
      </c>
      <c r="AD32" s="2">
        <v>15.7588807400316</v>
      </c>
      <c r="AE32" s="2">
        <v>178</v>
      </c>
      <c r="AF32" s="2">
        <v>123</v>
      </c>
      <c r="AG32" s="2">
        <v>9.1037292000000006E-2</v>
      </c>
      <c r="AH32" s="2">
        <v>0.44611573100000002</v>
      </c>
      <c r="AI32" s="2">
        <v>0.34655385922954401</v>
      </c>
      <c r="AJ32" s="2">
        <v>114.353772294504</v>
      </c>
      <c r="AK32" s="2">
        <v>35.704239516131501</v>
      </c>
      <c r="AL32" s="2">
        <v>13.3416357496753</v>
      </c>
      <c r="AM32" s="2">
        <v>8.2536070033675006</v>
      </c>
      <c r="AN32" s="2">
        <v>2</v>
      </c>
      <c r="AO32" s="2" t="str">
        <f>VLOOKUP(AN32, 'Cluster Centers'!$B$16:$C$20, 2, FALSE)</f>
        <v>The Power Squad</v>
      </c>
      <c r="AP32" s="7" t="s">
        <v>37</v>
      </c>
    </row>
    <row r="33" spans="1:42" x14ac:dyDescent="0.45">
      <c r="A33" s="6">
        <v>2004</v>
      </c>
      <c r="B33" s="2" t="s">
        <v>29</v>
      </c>
      <c r="C33" s="2">
        <v>0.60493827160493796</v>
      </c>
      <c r="D33" s="2">
        <v>7.0197527961588104</v>
      </c>
      <c r="E33" s="2">
        <v>2.7719341871757801</v>
      </c>
      <c r="F33" s="2">
        <v>4.1920078535365297</v>
      </c>
      <c r="G33" s="2">
        <v>4.0276801646002598</v>
      </c>
      <c r="H33" s="2">
        <v>20.665183414705002</v>
      </c>
      <c r="I33" s="2">
        <v>222</v>
      </c>
      <c r="J33" s="2">
        <v>68</v>
      </c>
      <c r="K33" s="2">
        <v>0.101151189</v>
      </c>
      <c r="L33" s="2">
        <v>0.472377622</v>
      </c>
      <c r="M33" s="2">
        <v>0.35840845899195301</v>
      </c>
      <c r="N33" s="2">
        <v>113.87835547197</v>
      </c>
      <c r="O33" s="2">
        <v>24.7007877835957</v>
      </c>
      <c r="P33" s="2">
        <v>-17.097689543384998</v>
      </c>
      <c r="Q33" s="2">
        <v>-66.592669621109906</v>
      </c>
      <c r="R33" s="2">
        <v>2</v>
      </c>
      <c r="S33" s="2" t="str">
        <f>VLOOKUP(R33, 'Cluster Centers'!$B$16:$C$20, 2, FALSE)</f>
        <v>The Power Squad</v>
      </c>
      <c r="T33" s="7" t="s">
        <v>42</v>
      </c>
      <c r="W33" s="6">
        <v>2011</v>
      </c>
      <c r="X33" s="2" t="s">
        <v>39</v>
      </c>
      <c r="Y33" s="2">
        <v>0.55555555555555602</v>
      </c>
      <c r="Z33" s="2">
        <v>6.7592345621416801</v>
      </c>
      <c r="AA33" s="2">
        <v>2.7578661965751099</v>
      </c>
      <c r="AB33" s="2">
        <v>3.7859100689591298</v>
      </c>
      <c r="AC33" s="2">
        <v>3.7463165861762402</v>
      </c>
      <c r="AD33" s="2">
        <v>12.008515906985799</v>
      </c>
      <c r="AE33" s="2">
        <v>162</v>
      </c>
      <c r="AF33" s="2">
        <v>57</v>
      </c>
      <c r="AG33" s="2">
        <v>8.6831143E-2</v>
      </c>
      <c r="AH33" s="2">
        <v>0.42498192299999998</v>
      </c>
      <c r="AI33" s="2">
        <v>0.33430863522215598</v>
      </c>
      <c r="AJ33" s="2">
        <v>112.335839196362</v>
      </c>
      <c r="AK33" s="2">
        <v>29.1892313203432</v>
      </c>
      <c r="AL33" s="2">
        <v>-16.473010499728801</v>
      </c>
      <c r="AM33" s="2">
        <v>12.6210244186222</v>
      </c>
      <c r="AN33" s="2">
        <v>2</v>
      </c>
      <c r="AO33" s="2" t="str">
        <f>VLOOKUP(AN33, 'Cluster Centers'!$B$16:$C$20, 2, FALSE)</f>
        <v>The Power Squad</v>
      </c>
      <c r="AP33" s="7" t="s">
        <v>40</v>
      </c>
    </row>
    <row r="34" spans="1:42" x14ac:dyDescent="0.45">
      <c r="A34" s="6">
        <v>1999</v>
      </c>
      <c r="B34" s="2" t="s">
        <v>41</v>
      </c>
      <c r="C34" s="2">
        <v>0.60493827160493796</v>
      </c>
      <c r="D34" s="2">
        <v>6.9453581256061998</v>
      </c>
      <c r="E34" s="2">
        <v>3.6320909729767799</v>
      </c>
      <c r="F34" s="2">
        <v>4.1572125594312501</v>
      </c>
      <c r="G34" s="2">
        <v>4.3466349098999002</v>
      </c>
      <c r="H34" s="2">
        <v>21.2183585679158</v>
      </c>
      <c r="I34" s="2">
        <v>193</v>
      </c>
      <c r="J34" s="2">
        <v>104</v>
      </c>
      <c r="K34" s="2">
        <v>0.11190773</v>
      </c>
      <c r="L34" s="2">
        <v>0.45276580399999999</v>
      </c>
      <c r="M34" s="2">
        <v>0.35814031204013502</v>
      </c>
      <c r="N34" s="2">
        <v>111.136084553171</v>
      </c>
      <c r="O34" s="2">
        <v>25.891747780746599</v>
      </c>
      <c r="P34" s="2">
        <v>-4.8841675107396396</v>
      </c>
      <c r="Q34" s="2">
        <v>-39.878913044929497</v>
      </c>
      <c r="R34" s="2">
        <v>2</v>
      </c>
      <c r="S34" s="2" t="str">
        <f>VLOOKUP(R34, 'Cluster Centers'!$B$16:$C$20, 2, FALSE)</f>
        <v>The Power Squad</v>
      </c>
      <c r="T34" s="7" t="s">
        <v>22</v>
      </c>
      <c r="W34" s="6">
        <v>2009</v>
      </c>
      <c r="X34" s="2" t="s">
        <v>41</v>
      </c>
      <c r="Y34" s="2">
        <v>0.63580246913580296</v>
      </c>
      <c r="Z34" s="2">
        <v>7.8206907482126002</v>
      </c>
      <c r="AA34" s="2">
        <v>3.5627591186301801</v>
      </c>
      <c r="AB34" s="2">
        <v>4.2765523218400601</v>
      </c>
      <c r="AC34" s="2">
        <v>4.3163942745494701</v>
      </c>
      <c r="AD34" s="2">
        <v>19.254139316268201</v>
      </c>
      <c r="AE34" s="2">
        <v>244</v>
      </c>
      <c r="AF34" s="2">
        <v>111</v>
      </c>
      <c r="AG34" s="2">
        <v>0.10280663600000001</v>
      </c>
      <c r="AH34" s="2">
        <v>0.47756183699999999</v>
      </c>
      <c r="AI34" s="2">
        <v>0.36468619706955302</v>
      </c>
      <c r="AJ34" s="2">
        <v>117.09694575401799</v>
      </c>
      <c r="AK34" s="2">
        <v>34.140687695914401</v>
      </c>
      <c r="AL34" s="2">
        <v>0.17331146448850601</v>
      </c>
      <c r="AM34" s="2">
        <v>-21.7781029045581</v>
      </c>
      <c r="AN34" s="2">
        <v>2</v>
      </c>
      <c r="AO34" s="2" t="str">
        <f>VLOOKUP(AN34, 'Cluster Centers'!$B$16:$C$20, 2, FALSE)</f>
        <v>The Power Squad</v>
      </c>
      <c r="AP34" s="7" t="s">
        <v>42</v>
      </c>
    </row>
    <row r="35" spans="1:42" x14ac:dyDescent="0.45">
      <c r="A35" s="6">
        <v>1998</v>
      </c>
      <c r="B35" s="2" t="s">
        <v>41</v>
      </c>
      <c r="C35" s="2">
        <v>0.70370370370370405</v>
      </c>
      <c r="D35" s="2">
        <v>6.6727690214273503</v>
      </c>
      <c r="E35" s="2">
        <v>2.8791762629492101</v>
      </c>
      <c r="F35" s="2">
        <v>3.82448520765141</v>
      </c>
      <c r="G35" s="2">
        <v>4.1483055804134796</v>
      </c>
      <c r="H35" s="2">
        <v>21.165433568181399</v>
      </c>
      <c r="I35" s="2">
        <v>207</v>
      </c>
      <c r="J35" s="2">
        <v>153</v>
      </c>
      <c r="K35" s="2">
        <v>0.101334574</v>
      </c>
      <c r="L35" s="2">
        <v>0.46039340699999998</v>
      </c>
      <c r="M35" s="2">
        <v>0.36021681275252598</v>
      </c>
      <c r="N35" s="2">
        <v>116.254529250633</v>
      </c>
      <c r="O35" s="2">
        <v>36.056072498080702</v>
      </c>
      <c r="P35" s="2">
        <v>3.1313772080757101</v>
      </c>
      <c r="Q35" s="2">
        <v>6.8550042621791301</v>
      </c>
      <c r="R35" s="2">
        <v>2</v>
      </c>
      <c r="S35" s="2" t="str">
        <f>VLOOKUP(R35, 'Cluster Centers'!$B$16:$C$20, 2, FALSE)</f>
        <v>The Power Squad</v>
      </c>
      <c r="T35" s="7" t="s">
        <v>24</v>
      </c>
      <c r="W35" s="6">
        <v>2007</v>
      </c>
      <c r="X35" s="2" t="s">
        <v>29</v>
      </c>
      <c r="Y35" s="2">
        <v>0.592592592592593</v>
      </c>
      <c r="Z35" s="2">
        <v>7.1879060715639698</v>
      </c>
      <c r="AA35" s="2">
        <v>3.0152921901599901</v>
      </c>
      <c r="AB35" s="2">
        <v>3.8660800280474601</v>
      </c>
      <c r="AC35" s="2">
        <v>4.1411344100814897</v>
      </c>
      <c r="AD35" s="2">
        <v>18.393388874886998</v>
      </c>
      <c r="AE35" s="2">
        <v>166</v>
      </c>
      <c r="AF35" s="2">
        <v>96</v>
      </c>
      <c r="AG35" s="2">
        <v>0.10722066600000001</v>
      </c>
      <c r="AH35" s="2">
        <v>0.443907675</v>
      </c>
      <c r="AI35" s="2">
        <v>0.35169378338420998</v>
      </c>
      <c r="AJ35" s="2">
        <v>109.439049936643</v>
      </c>
      <c r="AK35" s="2">
        <v>29.738396873005801</v>
      </c>
      <c r="AL35" s="2">
        <v>-5.0005299544427499</v>
      </c>
      <c r="AM35" s="2">
        <v>11.792375344783</v>
      </c>
      <c r="AN35" s="2">
        <v>2</v>
      </c>
      <c r="AO35" s="2" t="str">
        <f>VLOOKUP(AN35, 'Cluster Centers'!$B$16:$C$20, 2, FALSE)</f>
        <v>The Power Squad</v>
      </c>
      <c r="AP35" s="7" t="s">
        <v>42</v>
      </c>
    </row>
    <row r="36" spans="1:42" x14ac:dyDescent="0.45">
      <c r="A36" s="6">
        <v>1984</v>
      </c>
      <c r="B36" s="2" t="s">
        <v>67</v>
      </c>
      <c r="C36" s="2">
        <v>0.64197530864197505</v>
      </c>
      <c r="D36" s="2">
        <v>5.61885248372284</v>
      </c>
      <c r="E36" s="2">
        <v>3.0061475542018199</v>
      </c>
      <c r="F36" s="2">
        <v>3.4918032940421999</v>
      </c>
      <c r="G36" s="2">
        <v>3.73751367072754</v>
      </c>
      <c r="H36" s="2">
        <v>19.536902669351502</v>
      </c>
      <c r="I36" s="2">
        <v>187</v>
      </c>
      <c r="J36" s="2">
        <v>106</v>
      </c>
      <c r="K36" s="2">
        <v>9.4431372E-2</v>
      </c>
      <c r="L36" s="2">
        <v>0.43160878800000002</v>
      </c>
      <c r="M36" s="2">
        <v>0.34516373622520002</v>
      </c>
      <c r="N36" s="2">
        <v>115.447895213289</v>
      </c>
      <c r="O36" s="2">
        <v>35.467812782753001</v>
      </c>
      <c r="P36" s="2">
        <v>-6.0333886987937104</v>
      </c>
      <c r="Q36" s="2">
        <v>27.8549430668354</v>
      </c>
      <c r="R36" s="2">
        <v>2</v>
      </c>
      <c r="S36" s="2" t="str">
        <f>VLOOKUP(R36, 'Cluster Centers'!$B$16:$C$20, 2, FALSE)</f>
        <v>The Power Squad</v>
      </c>
      <c r="T36" s="7" t="s">
        <v>68</v>
      </c>
      <c r="W36" s="6">
        <v>2004</v>
      </c>
      <c r="X36" s="2" t="s">
        <v>29</v>
      </c>
      <c r="Y36" s="2">
        <v>0.60493827160493796</v>
      </c>
      <c r="Z36" s="2">
        <v>7.0197527961588104</v>
      </c>
      <c r="AA36" s="2">
        <v>2.7719341871757801</v>
      </c>
      <c r="AB36" s="2">
        <v>4.1920078535365297</v>
      </c>
      <c r="AC36" s="2">
        <v>4.0276801646002598</v>
      </c>
      <c r="AD36" s="2">
        <v>20.665183414705002</v>
      </c>
      <c r="AE36" s="2">
        <v>222</v>
      </c>
      <c r="AF36" s="2">
        <v>68</v>
      </c>
      <c r="AG36" s="2">
        <v>0.101151189</v>
      </c>
      <c r="AH36" s="2">
        <v>0.472377622</v>
      </c>
      <c r="AI36" s="2">
        <v>0.35840845899195301</v>
      </c>
      <c r="AJ36" s="2">
        <v>113.87835547197</v>
      </c>
      <c r="AK36" s="2">
        <v>24.7007877835957</v>
      </c>
      <c r="AL36" s="2">
        <v>-17.097689543384998</v>
      </c>
      <c r="AM36" s="2">
        <v>-66.592669621109906</v>
      </c>
      <c r="AN36" s="2">
        <v>2</v>
      </c>
      <c r="AO36" s="2" t="str">
        <f>VLOOKUP(AN36, 'Cluster Centers'!$B$16:$C$20, 2, FALSE)</f>
        <v>The Power Squad</v>
      </c>
      <c r="AP36" s="7" t="s">
        <v>42</v>
      </c>
    </row>
    <row r="37" spans="1:42" x14ac:dyDescent="0.45">
      <c r="A37" s="6">
        <v>1983</v>
      </c>
      <c r="B37" s="2" t="s">
        <v>69</v>
      </c>
      <c r="C37" s="2">
        <v>0.60493827160493796</v>
      </c>
      <c r="D37" s="2">
        <v>4.7964198798011504</v>
      </c>
      <c r="E37" s="2">
        <v>2.80101005900532</v>
      </c>
      <c r="F37" s="2">
        <v>3.64379184667064</v>
      </c>
      <c r="G37" s="2">
        <v>3.8072008195549398</v>
      </c>
      <c r="H37" s="2">
        <v>17.317341005429601</v>
      </c>
      <c r="I37" s="2">
        <v>168</v>
      </c>
      <c r="J37" s="2">
        <v>61</v>
      </c>
      <c r="K37" s="2">
        <v>9.5807428E-2</v>
      </c>
      <c r="L37" s="2">
        <v>0.42066354099999997</v>
      </c>
      <c r="M37" s="2">
        <v>0.33877037691815298</v>
      </c>
      <c r="N37" s="2">
        <v>110.733590917111</v>
      </c>
      <c r="O37" s="2">
        <v>28.0328408148699</v>
      </c>
      <c r="P37" s="2">
        <v>-1.83061156852636</v>
      </c>
      <c r="Q37" s="2">
        <v>-14.876203015446601</v>
      </c>
      <c r="R37" s="2">
        <v>2</v>
      </c>
      <c r="S37" s="2" t="str">
        <f>VLOOKUP(R37, 'Cluster Centers'!$B$16:$C$20, 2, FALSE)</f>
        <v>The Power Squad</v>
      </c>
      <c r="T37" s="7" t="s">
        <v>40</v>
      </c>
      <c r="W37" s="6">
        <v>1999</v>
      </c>
      <c r="X37" s="2" t="s">
        <v>41</v>
      </c>
      <c r="Y37" s="2">
        <v>0.60493827160493796</v>
      </c>
      <c r="Z37" s="2">
        <v>6.9453581256061998</v>
      </c>
      <c r="AA37" s="2">
        <v>3.6320909729767799</v>
      </c>
      <c r="AB37" s="2">
        <v>4.1572125594312501</v>
      </c>
      <c r="AC37" s="2">
        <v>4.3466349098999002</v>
      </c>
      <c r="AD37" s="2">
        <v>21.2183585679158</v>
      </c>
      <c r="AE37" s="2">
        <v>193</v>
      </c>
      <c r="AF37" s="2">
        <v>104</v>
      </c>
      <c r="AG37" s="2">
        <v>0.11190773</v>
      </c>
      <c r="AH37" s="2">
        <v>0.45276580399999999</v>
      </c>
      <c r="AI37" s="2">
        <v>0.35814031204013502</v>
      </c>
      <c r="AJ37" s="2">
        <v>111.136084553171</v>
      </c>
      <c r="AK37" s="2">
        <v>25.891747780746599</v>
      </c>
      <c r="AL37" s="2">
        <v>-4.8841675107396396</v>
      </c>
      <c r="AM37" s="2">
        <v>-39.878913044929497</v>
      </c>
      <c r="AN37" s="2">
        <v>2</v>
      </c>
      <c r="AO37" s="2" t="str">
        <f>VLOOKUP(AN37, 'Cluster Centers'!$B$16:$C$20, 2, FALSE)</f>
        <v>The Power Squad</v>
      </c>
      <c r="AP37" s="7" t="s">
        <v>22</v>
      </c>
    </row>
    <row r="38" spans="1:42" ht="14.65" thickBot="1" x14ac:dyDescent="0.5">
      <c r="A38" s="8">
        <v>1977</v>
      </c>
      <c r="B38" s="9" t="s">
        <v>41</v>
      </c>
      <c r="C38" s="9">
        <v>0.61728395061728403</v>
      </c>
      <c r="D38" s="9">
        <v>4.7069917956974203</v>
      </c>
      <c r="E38" s="9">
        <v>3.0179393307505902</v>
      </c>
      <c r="F38" s="9">
        <v>3.6264949982682002</v>
      </c>
      <c r="G38" s="9">
        <v>3.9903429502107</v>
      </c>
      <c r="H38" s="9">
        <v>16.0789925493299</v>
      </c>
      <c r="I38" s="9">
        <v>184</v>
      </c>
      <c r="J38" s="9">
        <v>93</v>
      </c>
      <c r="K38" s="9">
        <v>8.5130170000000005E-2</v>
      </c>
      <c r="L38" s="9">
        <v>0.44406779600000001</v>
      </c>
      <c r="M38" s="9">
        <v>0.346564866504529</v>
      </c>
      <c r="N38" s="9">
        <v>116.647326940917</v>
      </c>
      <c r="O38" s="9">
        <v>36.975157221788002</v>
      </c>
      <c r="P38" s="9">
        <v>0.19516933243721701</v>
      </c>
      <c r="Q38" s="9">
        <v>27.691428560763502</v>
      </c>
      <c r="R38" s="9">
        <v>2</v>
      </c>
      <c r="S38" s="9" t="str">
        <f>VLOOKUP(R38, 'Cluster Centers'!$B$16:$C$20, 2, FALSE)</f>
        <v>The Power Squad</v>
      </c>
      <c r="T38" s="10" t="s">
        <v>73</v>
      </c>
      <c r="W38" s="6">
        <v>1998</v>
      </c>
      <c r="X38" s="2" t="s">
        <v>41</v>
      </c>
      <c r="Y38" s="2">
        <v>0.70370370370370405</v>
      </c>
      <c r="Z38" s="2">
        <v>6.6727690214273503</v>
      </c>
      <c r="AA38" s="2">
        <v>2.8791762629492101</v>
      </c>
      <c r="AB38" s="2">
        <v>3.82448520765141</v>
      </c>
      <c r="AC38" s="2">
        <v>4.1483055804134796</v>
      </c>
      <c r="AD38" s="2">
        <v>21.165433568181399</v>
      </c>
      <c r="AE38" s="2">
        <v>207</v>
      </c>
      <c r="AF38" s="2">
        <v>153</v>
      </c>
      <c r="AG38" s="2">
        <v>0.101334574</v>
      </c>
      <c r="AH38" s="2">
        <v>0.46039340699999998</v>
      </c>
      <c r="AI38" s="2">
        <v>0.36021681275252598</v>
      </c>
      <c r="AJ38" s="2">
        <v>116.254529250633</v>
      </c>
      <c r="AK38" s="2">
        <v>36.056072498080702</v>
      </c>
      <c r="AL38" s="2">
        <v>3.1313772080757101</v>
      </c>
      <c r="AM38" s="2">
        <v>6.8550042621791301</v>
      </c>
      <c r="AN38" s="2">
        <v>2</v>
      </c>
      <c r="AO38" s="2" t="str">
        <f>VLOOKUP(AN38, 'Cluster Centers'!$B$16:$C$20, 2, FALSE)</f>
        <v>The Power Squad</v>
      </c>
      <c r="AP38" s="7" t="s">
        <v>24</v>
      </c>
    </row>
    <row r="39" spans="1:42" x14ac:dyDescent="0.45">
      <c r="A39" s="11">
        <v>2021</v>
      </c>
      <c r="B39" s="12" t="s">
        <v>25</v>
      </c>
      <c r="C39" s="12">
        <v>0.54658385093167705</v>
      </c>
      <c r="D39" s="12">
        <v>9.0404070609941201</v>
      </c>
      <c r="E39" s="12">
        <v>3.2920607222815499</v>
      </c>
      <c r="F39" s="12">
        <v>3.8917772104491202</v>
      </c>
      <c r="G39" s="12">
        <v>4.0852043189496996</v>
      </c>
      <c r="H39" s="12">
        <v>15.518633640533199</v>
      </c>
      <c r="I39" s="12">
        <v>239</v>
      </c>
      <c r="J39" s="12">
        <v>59</v>
      </c>
      <c r="K39" s="12">
        <v>9.0653895999999998E-2</v>
      </c>
      <c r="L39" s="12">
        <v>0.43501771299999997</v>
      </c>
      <c r="M39" s="12">
        <v>0.32290754993743298</v>
      </c>
      <c r="N39" s="12">
        <v>99.068032932872299</v>
      </c>
      <c r="O39" s="12">
        <v>23.782584996330201</v>
      </c>
      <c r="P39" s="12">
        <v>2.23319685876776</v>
      </c>
      <c r="Q39" s="12">
        <v>37.887344515649602</v>
      </c>
      <c r="R39" s="12">
        <v>3</v>
      </c>
      <c r="S39" s="12" t="str">
        <f>VLOOKUP(R39, 'Cluster Centers'!$B$16:$C$20, 2, FALSE)</f>
        <v>The Underdogs</v>
      </c>
      <c r="T39" s="13" t="s">
        <v>26</v>
      </c>
      <c r="W39" s="6">
        <v>1984</v>
      </c>
      <c r="X39" s="2" t="s">
        <v>67</v>
      </c>
      <c r="Y39" s="2">
        <v>0.64197530864197505</v>
      </c>
      <c r="Z39" s="2">
        <v>5.61885248372284</v>
      </c>
      <c r="AA39" s="2">
        <v>3.0061475542018199</v>
      </c>
      <c r="AB39" s="2">
        <v>3.4918032940421999</v>
      </c>
      <c r="AC39" s="2">
        <v>3.73751367072754</v>
      </c>
      <c r="AD39" s="2">
        <v>19.536902669351502</v>
      </c>
      <c r="AE39" s="2">
        <v>187</v>
      </c>
      <c r="AF39" s="2">
        <v>106</v>
      </c>
      <c r="AG39" s="2">
        <v>9.4431372E-2</v>
      </c>
      <c r="AH39" s="2">
        <v>0.43160878800000002</v>
      </c>
      <c r="AI39" s="2">
        <v>0.34516373622520002</v>
      </c>
      <c r="AJ39" s="2">
        <v>115.447895213289</v>
      </c>
      <c r="AK39" s="2">
        <v>35.467812782753001</v>
      </c>
      <c r="AL39" s="2">
        <v>-6.0333886987937104</v>
      </c>
      <c r="AM39" s="2">
        <v>27.8549430668354</v>
      </c>
      <c r="AN39" s="2">
        <v>2</v>
      </c>
      <c r="AO39" s="2" t="str">
        <f>VLOOKUP(AN39, 'Cluster Centers'!$B$16:$C$20, 2, FALSE)</f>
        <v>The Power Squad</v>
      </c>
      <c r="AP39" s="7" t="s">
        <v>68</v>
      </c>
    </row>
    <row r="40" spans="1:42" x14ac:dyDescent="0.45">
      <c r="A40" s="6">
        <v>2019</v>
      </c>
      <c r="B40" s="2" t="s">
        <v>172</v>
      </c>
      <c r="C40" s="2">
        <v>0.57407407407407396</v>
      </c>
      <c r="D40" s="2">
        <v>9.44812481970175</v>
      </c>
      <c r="E40" s="2">
        <v>3.2327468774227701</v>
      </c>
      <c r="F40" s="2">
        <v>4.2769803948881497</v>
      </c>
      <c r="G40" s="2">
        <v>4.1436065790803802</v>
      </c>
      <c r="H40" s="2">
        <v>21.734436947852299</v>
      </c>
      <c r="I40" s="2">
        <v>231</v>
      </c>
      <c r="J40" s="2">
        <v>116</v>
      </c>
      <c r="K40" s="2">
        <v>9.3186532000000002E-2</v>
      </c>
      <c r="L40" s="2">
        <v>0.45446298899999998</v>
      </c>
      <c r="M40" s="2">
        <v>0.335696074739459</v>
      </c>
      <c r="N40" s="2">
        <v>103.78527707408099</v>
      </c>
      <c r="O40" s="2">
        <v>28.541062050081699</v>
      </c>
      <c r="P40" s="2">
        <v>8.81812339765019</v>
      </c>
      <c r="Q40" s="2">
        <v>54.141254883143098</v>
      </c>
      <c r="R40" s="2">
        <v>3</v>
      </c>
      <c r="S40" s="2" t="str">
        <f>VLOOKUP(R40, 'Cluster Centers'!$B$16:$C$20, 2, FALSE)</f>
        <v>The Underdogs</v>
      </c>
      <c r="T40" s="7" t="s">
        <v>26</v>
      </c>
      <c r="W40" s="6">
        <v>1983</v>
      </c>
      <c r="X40" s="2" t="s">
        <v>69</v>
      </c>
      <c r="Y40" s="2">
        <v>0.60493827160493796</v>
      </c>
      <c r="Z40" s="2">
        <v>4.7964198798011504</v>
      </c>
      <c r="AA40" s="2">
        <v>2.80101005900532</v>
      </c>
      <c r="AB40" s="2">
        <v>3.64379184667064</v>
      </c>
      <c r="AC40" s="2">
        <v>3.8072008195549398</v>
      </c>
      <c r="AD40" s="2">
        <v>17.317341005429601</v>
      </c>
      <c r="AE40" s="2">
        <v>168</v>
      </c>
      <c r="AF40" s="2">
        <v>61</v>
      </c>
      <c r="AG40" s="2">
        <v>9.5807428E-2</v>
      </c>
      <c r="AH40" s="2">
        <v>0.42066354099999997</v>
      </c>
      <c r="AI40" s="2">
        <v>0.33877037691815298</v>
      </c>
      <c r="AJ40" s="2">
        <v>110.733590917111</v>
      </c>
      <c r="AK40" s="2">
        <v>28.0328408148699</v>
      </c>
      <c r="AL40" s="2">
        <v>-1.83061156852636</v>
      </c>
      <c r="AM40" s="2">
        <v>-14.876203015446601</v>
      </c>
      <c r="AN40" s="2">
        <v>2</v>
      </c>
      <c r="AO40" s="2" t="str">
        <f>VLOOKUP(AN40, 'Cluster Centers'!$B$16:$C$20, 2, FALSE)</f>
        <v>The Power Squad</v>
      </c>
      <c r="AP40" s="7" t="s">
        <v>40</v>
      </c>
    </row>
    <row r="41" spans="1:42" ht="14.65" thickBot="1" x14ac:dyDescent="0.5">
      <c r="A41" s="6">
        <v>2015</v>
      </c>
      <c r="B41" s="2" t="s">
        <v>33</v>
      </c>
      <c r="C41" s="2">
        <v>0.58641975308642003</v>
      </c>
      <c r="D41" s="2">
        <v>7.1900829657546996</v>
      </c>
      <c r="E41" s="2">
        <v>3.0309918709086601</v>
      </c>
      <c r="F41" s="2">
        <v>3.7376034727155898</v>
      </c>
      <c r="G41" s="2">
        <v>4.0413072891632797</v>
      </c>
      <c r="H41" s="2">
        <v>13.8251357255503</v>
      </c>
      <c r="I41" s="2">
        <v>139</v>
      </c>
      <c r="J41" s="2">
        <v>104</v>
      </c>
      <c r="K41" s="2">
        <v>6.2622628999999999E-2</v>
      </c>
      <c r="L41" s="2">
        <v>0.41219730900000001</v>
      </c>
      <c r="M41" s="2">
        <v>0.31796409866579001</v>
      </c>
      <c r="N41" s="2">
        <v>98.957911038319693</v>
      </c>
      <c r="O41" s="2">
        <v>21.7977182205437</v>
      </c>
      <c r="P41" s="2">
        <v>-0.27066912874579402</v>
      </c>
      <c r="Q41" s="2">
        <v>13.801218140870301</v>
      </c>
      <c r="R41" s="2">
        <v>3</v>
      </c>
      <c r="S41" s="2" t="str">
        <f>VLOOKUP(R41, 'Cluster Centers'!$B$16:$C$20, 2, FALSE)</f>
        <v>The Underdogs</v>
      </c>
      <c r="T41" s="7" t="s">
        <v>34</v>
      </c>
      <c r="W41" s="8">
        <v>1977</v>
      </c>
      <c r="X41" s="9" t="s">
        <v>41</v>
      </c>
      <c r="Y41" s="9">
        <v>0.61728395061728403</v>
      </c>
      <c r="Z41" s="9">
        <v>4.7069917956974203</v>
      </c>
      <c r="AA41" s="9">
        <v>3.0179393307505902</v>
      </c>
      <c r="AB41" s="9">
        <v>3.6264949982682002</v>
      </c>
      <c r="AC41" s="9">
        <v>3.9903429502107</v>
      </c>
      <c r="AD41" s="9">
        <v>16.0789925493299</v>
      </c>
      <c r="AE41" s="9">
        <v>184</v>
      </c>
      <c r="AF41" s="9">
        <v>93</v>
      </c>
      <c r="AG41" s="9">
        <v>8.5130170000000005E-2</v>
      </c>
      <c r="AH41" s="9">
        <v>0.44406779600000001</v>
      </c>
      <c r="AI41" s="9">
        <v>0.346564866504529</v>
      </c>
      <c r="AJ41" s="9">
        <v>116.647326940917</v>
      </c>
      <c r="AK41" s="9">
        <v>36.975157221788002</v>
      </c>
      <c r="AL41" s="9">
        <v>0.19516933243721701</v>
      </c>
      <c r="AM41" s="9">
        <v>27.691428560763502</v>
      </c>
      <c r="AN41" s="9">
        <v>2</v>
      </c>
      <c r="AO41" s="9" t="str">
        <f>VLOOKUP(AN41, 'Cluster Centers'!$B$16:$C$20, 2, FALSE)</f>
        <v>The Power Squad</v>
      </c>
      <c r="AP41" s="10" t="s">
        <v>73</v>
      </c>
    </row>
    <row r="42" spans="1:42" ht="14.65" thickBot="1" x14ac:dyDescent="0.5">
      <c r="A42" s="6">
        <v>2010</v>
      </c>
      <c r="B42" s="2" t="s">
        <v>35</v>
      </c>
      <c r="C42" s="2">
        <v>0.56790123456790098</v>
      </c>
      <c r="D42" s="2">
        <v>8.1991790891513396</v>
      </c>
      <c r="E42" s="2">
        <v>3.5605751416449798</v>
      </c>
      <c r="F42" s="2">
        <v>3.3634498742874701</v>
      </c>
      <c r="G42" s="2">
        <v>3.7397178899622299</v>
      </c>
      <c r="H42" s="2">
        <v>18.416430865414402</v>
      </c>
      <c r="I42" s="2">
        <v>162</v>
      </c>
      <c r="J42" s="2">
        <v>55</v>
      </c>
      <c r="K42" s="2">
        <v>7.9277226000000006E-2</v>
      </c>
      <c r="L42" s="2">
        <v>0.40834548100000001</v>
      </c>
      <c r="M42" s="2">
        <v>0.31972408041905598</v>
      </c>
      <c r="N42" s="2">
        <v>98.234403305980905</v>
      </c>
      <c r="O42" s="2">
        <v>26.019502733127101</v>
      </c>
      <c r="P42" s="2">
        <v>-18.3390189600177</v>
      </c>
      <c r="Q42" s="2">
        <v>94.6299112855922</v>
      </c>
      <c r="R42" s="2">
        <v>3</v>
      </c>
      <c r="S42" s="2" t="str">
        <f>VLOOKUP(R42, 'Cluster Centers'!$B$16:$C$20, 2, FALSE)</f>
        <v>The Underdogs</v>
      </c>
      <c r="T42" s="7" t="s">
        <v>26</v>
      </c>
      <c r="W42" s="18" t="str">
        <f>AO44</f>
        <v>The Underdogs</v>
      </c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20"/>
    </row>
    <row r="43" spans="1:42" ht="14.65" thickBot="1" x14ac:dyDescent="0.5">
      <c r="A43" s="6">
        <v>2008</v>
      </c>
      <c r="B43" s="2" t="s">
        <v>43</v>
      </c>
      <c r="C43" s="2">
        <v>0.56790123456790098</v>
      </c>
      <c r="D43" s="2">
        <v>6.7111983680108303</v>
      </c>
      <c r="E43" s="2">
        <v>3.30903675314502</v>
      </c>
      <c r="F43" s="2">
        <v>3.8926192199285801</v>
      </c>
      <c r="G43" s="2">
        <v>4.2964239584342998</v>
      </c>
      <c r="H43" s="2">
        <v>14.856988182669699</v>
      </c>
      <c r="I43" s="2">
        <v>214</v>
      </c>
      <c r="J43" s="2">
        <v>136</v>
      </c>
      <c r="K43" s="2">
        <v>9.3416228000000004E-2</v>
      </c>
      <c r="L43" s="2">
        <v>0.43782900699999999</v>
      </c>
      <c r="M43" s="2">
        <v>0.33407064140289899</v>
      </c>
      <c r="N43" s="2">
        <v>97.666968859036203</v>
      </c>
      <c r="O43" s="2">
        <v>32.197963243005297</v>
      </c>
      <c r="P43" s="2">
        <v>23.562216599239001</v>
      </c>
      <c r="Q43" s="2">
        <v>116.95327552501099</v>
      </c>
      <c r="R43" s="2">
        <v>3</v>
      </c>
      <c r="S43" s="2" t="str">
        <f>VLOOKUP(R43, 'Cluster Centers'!$B$16:$C$20, 2, FALSE)</f>
        <v>The Underdogs</v>
      </c>
      <c r="T43" s="7" t="s">
        <v>173</v>
      </c>
      <c r="W43" s="3" t="s">
        <v>0</v>
      </c>
      <c r="X43" s="4" t="s">
        <v>1</v>
      </c>
      <c r="Y43" s="4" t="s">
        <v>2</v>
      </c>
      <c r="Z43" s="4" t="s">
        <v>3</v>
      </c>
      <c r="AA43" s="4" t="s">
        <v>4</v>
      </c>
      <c r="AB43" s="4" t="s">
        <v>5</v>
      </c>
      <c r="AC43" s="4" t="s">
        <v>6</v>
      </c>
      <c r="AD43" s="4" t="s">
        <v>7</v>
      </c>
      <c r="AE43" s="4" t="s">
        <v>8</v>
      </c>
      <c r="AF43" s="4" t="s">
        <v>9</v>
      </c>
      <c r="AG43" s="4" t="s">
        <v>10</v>
      </c>
      <c r="AH43" s="4" t="s">
        <v>11</v>
      </c>
      <c r="AI43" s="4" t="s">
        <v>12</v>
      </c>
      <c r="AJ43" s="4" t="s">
        <v>13</v>
      </c>
      <c r="AK43" s="4" t="s">
        <v>14</v>
      </c>
      <c r="AL43" s="4" t="s">
        <v>15</v>
      </c>
      <c r="AM43" s="4" t="s">
        <v>16</v>
      </c>
      <c r="AN43" s="4" t="s">
        <v>17</v>
      </c>
      <c r="AO43" s="4" t="s">
        <v>120</v>
      </c>
      <c r="AP43" s="5" t="s">
        <v>18</v>
      </c>
    </row>
    <row r="44" spans="1:42" x14ac:dyDescent="0.45">
      <c r="A44" s="6">
        <v>2006</v>
      </c>
      <c r="B44" s="2" t="s">
        <v>39</v>
      </c>
      <c r="C44" s="2">
        <v>0.51552795031055898</v>
      </c>
      <c r="D44" s="2">
        <v>6.1063192790361702</v>
      </c>
      <c r="E44" s="2">
        <v>3.1727679552930201</v>
      </c>
      <c r="F44" s="2">
        <v>4.5388208249330697</v>
      </c>
      <c r="G44" s="2">
        <v>4.7702033407445796</v>
      </c>
      <c r="H44" s="2">
        <v>7.8079668110936504</v>
      </c>
      <c r="I44" s="2">
        <v>184</v>
      </c>
      <c r="J44" s="2">
        <v>59</v>
      </c>
      <c r="K44" s="2">
        <v>8.5301204000000005E-2</v>
      </c>
      <c r="L44" s="2">
        <v>0.43136544700000001</v>
      </c>
      <c r="M44" s="2">
        <v>0.33055601587897399</v>
      </c>
      <c r="N44" s="2">
        <v>97.675156873949902</v>
      </c>
      <c r="O44" s="2">
        <v>23.400171971830101</v>
      </c>
      <c r="P44" s="2">
        <v>5.8837074615294096</v>
      </c>
      <c r="Q44" s="2">
        <v>45.998728062375399</v>
      </c>
      <c r="R44" s="2">
        <v>3</v>
      </c>
      <c r="S44" s="2" t="str">
        <f>VLOOKUP(R44, 'Cluster Centers'!$B$16:$C$20, 2, FALSE)</f>
        <v>The Underdogs</v>
      </c>
      <c r="T44" s="7" t="s">
        <v>45</v>
      </c>
      <c r="W44" s="11">
        <v>2021</v>
      </c>
      <c r="X44" s="12" t="s">
        <v>25</v>
      </c>
      <c r="Y44" s="12">
        <v>0.54658385093167705</v>
      </c>
      <c r="Z44" s="12">
        <v>9.0404070609941201</v>
      </c>
      <c r="AA44" s="12">
        <v>3.2920607222815499</v>
      </c>
      <c r="AB44" s="12">
        <v>3.8917772104491202</v>
      </c>
      <c r="AC44" s="12">
        <v>4.0852043189496996</v>
      </c>
      <c r="AD44" s="12">
        <v>15.518633640533199</v>
      </c>
      <c r="AE44" s="12">
        <v>239</v>
      </c>
      <c r="AF44" s="12">
        <v>59</v>
      </c>
      <c r="AG44" s="12">
        <v>9.0653895999999998E-2</v>
      </c>
      <c r="AH44" s="12">
        <v>0.43501771299999997</v>
      </c>
      <c r="AI44" s="12">
        <v>0.32290754993743298</v>
      </c>
      <c r="AJ44" s="12">
        <v>99.068032932872299</v>
      </c>
      <c r="AK44" s="12">
        <v>23.782584996330201</v>
      </c>
      <c r="AL44" s="12">
        <v>2.23319685876776</v>
      </c>
      <c r="AM44" s="12">
        <v>37.887344515649602</v>
      </c>
      <c r="AN44" s="12">
        <v>3</v>
      </c>
      <c r="AO44" s="12" t="str">
        <f>VLOOKUP(AN44, 'Cluster Centers'!$B$16:$C$20, 2, FALSE)</f>
        <v>The Underdogs</v>
      </c>
      <c r="AP44" s="13" t="s">
        <v>26</v>
      </c>
    </row>
    <row r="45" spans="1:42" x14ac:dyDescent="0.45">
      <c r="A45" s="6">
        <v>2005</v>
      </c>
      <c r="B45" s="2" t="s">
        <v>46</v>
      </c>
      <c r="C45" s="2">
        <v>0.61111111111111105</v>
      </c>
      <c r="D45" s="2">
        <v>6.3428965043844201</v>
      </c>
      <c r="E45" s="2">
        <v>2.7994129764542701</v>
      </c>
      <c r="F45" s="2">
        <v>3.6105718563418998</v>
      </c>
      <c r="G45" s="2">
        <v>4.1205508159826696</v>
      </c>
      <c r="H45" s="2">
        <v>22.988363077864001</v>
      </c>
      <c r="I45" s="2">
        <v>200</v>
      </c>
      <c r="J45" s="2">
        <v>137</v>
      </c>
      <c r="K45" s="2">
        <v>7.0777741000000005E-2</v>
      </c>
      <c r="L45" s="2">
        <v>0.42485078599999998</v>
      </c>
      <c r="M45" s="2">
        <v>0.32449244298133001</v>
      </c>
      <c r="N45" s="2">
        <v>94.701307353734407</v>
      </c>
      <c r="O45" s="2">
        <v>17.9726149720364</v>
      </c>
      <c r="P45" s="2">
        <v>-1.8941849322291</v>
      </c>
      <c r="Q45" s="2">
        <v>13.815486083738501</v>
      </c>
      <c r="R45" s="2">
        <v>3</v>
      </c>
      <c r="S45" s="2" t="str">
        <f>VLOOKUP(R45, 'Cluster Centers'!$B$16:$C$20, 2, FALSE)</f>
        <v>The Underdogs</v>
      </c>
      <c r="T45" s="7" t="s">
        <v>47</v>
      </c>
      <c r="W45" s="6">
        <v>2019</v>
      </c>
      <c r="X45" s="2" t="s">
        <v>172</v>
      </c>
      <c r="Y45" s="2">
        <v>0.57407407407407396</v>
      </c>
      <c r="Z45" s="2">
        <v>9.44812481970175</v>
      </c>
      <c r="AA45" s="2">
        <v>3.2327468774227701</v>
      </c>
      <c r="AB45" s="2">
        <v>4.2769803948881497</v>
      </c>
      <c r="AC45" s="2">
        <v>4.1436065790803802</v>
      </c>
      <c r="AD45" s="2">
        <v>21.734436947852299</v>
      </c>
      <c r="AE45" s="2">
        <v>231</v>
      </c>
      <c r="AF45" s="2">
        <v>116</v>
      </c>
      <c r="AG45" s="2">
        <v>9.3186532000000002E-2</v>
      </c>
      <c r="AH45" s="2">
        <v>0.45446298899999998</v>
      </c>
      <c r="AI45" s="2">
        <v>0.335696074739459</v>
      </c>
      <c r="AJ45" s="2">
        <v>103.78527707408099</v>
      </c>
      <c r="AK45" s="2">
        <v>28.541062050081699</v>
      </c>
      <c r="AL45" s="2">
        <v>8.81812339765019</v>
      </c>
      <c r="AM45" s="2">
        <v>54.141254883143098</v>
      </c>
      <c r="AN45" s="2">
        <v>3</v>
      </c>
      <c r="AO45" s="2" t="str">
        <f>VLOOKUP(AN45, 'Cluster Centers'!$B$16:$C$20, 2, FALSE)</f>
        <v>The Underdogs</v>
      </c>
      <c r="AP45" s="7" t="s">
        <v>26</v>
      </c>
    </row>
    <row r="46" spans="1:42" x14ac:dyDescent="0.45">
      <c r="A46" s="6">
        <v>2003</v>
      </c>
      <c r="B46" s="2" t="s">
        <v>48</v>
      </c>
      <c r="C46" s="2">
        <v>0.561728395061728</v>
      </c>
      <c r="D46" s="2">
        <v>7.0488932090805898</v>
      </c>
      <c r="E46" s="2">
        <v>3.30027685584162</v>
      </c>
      <c r="F46" s="2">
        <v>4.0412824140400199</v>
      </c>
      <c r="G46" s="2">
        <v>3.79951094179013</v>
      </c>
      <c r="H46" s="2">
        <v>21.307534213177799</v>
      </c>
      <c r="I46" s="2">
        <v>157</v>
      </c>
      <c r="J46" s="2">
        <v>150</v>
      </c>
      <c r="K46" s="2">
        <v>8.3252505000000004E-2</v>
      </c>
      <c r="L46" s="2">
        <v>0.42076502700000001</v>
      </c>
      <c r="M46" s="2">
        <v>0.32731488145879201</v>
      </c>
      <c r="N46" s="2">
        <v>98.711836781775602</v>
      </c>
      <c r="O46" s="2">
        <v>23.354069411200499</v>
      </c>
      <c r="P46" s="2">
        <v>2.8215676669496998</v>
      </c>
      <c r="Q46" s="2">
        <v>41.798117868602198</v>
      </c>
      <c r="R46" s="2">
        <v>3</v>
      </c>
      <c r="S46" s="2" t="str">
        <f>VLOOKUP(R46, 'Cluster Centers'!$B$16:$C$20, 2, FALSE)</f>
        <v>The Underdogs</v>
      </c>
      <c r="T46" s="7" t="s">
        <v>49</v>
      </c>
      <c r="W46" s="6">
        <v>2015</v>
      </c>
      <c r="X46" s="2" t="s">
        <v>33</v>
      </c>
      <c r="Y46" s="2">
        <v>0.58641975308642003</v>
      </c>
      <c r="Z46" s="2">
        <v>7.1900829657546996</v>
      </c>
      <c r="AA46" s="2">
        <v>3.0309918709086601</v>
      </c>
      <c r="AB46" s="2">
        <v>3.7376034727155898</v>
      </c>
      <c r="AC46" s="2">
        <v>4.0413072891632797</v>
      </c>
      <c r="AD46" s="2">
        <v>13.8251357255503</v>
      </c>
      <c r="AE46" s="2">
        <v>139</v>
      </c>
      <c r="AF46" s="2">
        <v>104</v>
      </c>
      <c r="AG46" s="2">
        <v>6.2622628999999999E-2</v>
      </c>
      <c r="AH46" s="2">
        <v>0.41219730900000001</v>
      </c>
      <c r="AI46" s="2">
        <v>0.31796409866579001</v>
      </c>
      <c r="AJ46" s="2">
        <v>98.957911038319693</v>
      </c>
      <c r="AK46" s="2">
        <v>21.7977182205437</v>
      </c>
      <c r="AL46" s="2">
        <v>-0.27066912874579402</v>
      </c>
      <c r="AM46" s="2">
        <v>13.801218140870301</v>
      </c>
      <c r="AN46" s="2">
        <v>3</v>
      </c>
      <c r="AO46" s="2" t="str">
        <f>VLOOKUP(AN46, 'Cluster Centers'!$B$16:$C$20, 2, FALSE)</f>
        <v>The Underdogs</v>
      </c>
      <c r="AP46" s="7" t="s">
        <v>34</v>
      </c>
    </row>
    <row r="47" spans="1:42" x14ac:dyDescent="0.45">
      <c r="A47" s="6">
        <v>2002</v>
      </c>
      <c r="B47" s="2" t="s">
        <v>50</v>
      </c>
      <c r="C47" s="2">
        <v>0.61111111111111105</v>
      </c>
      <c r="D47" s="2">
        <v>6.1907281088894299</v>
      </c>
      <c r="E47" s="2">
        <v>3.1542348422669799</v>
      </c>
      <c r="F47" s="2">
        <v>3.6871703951843902</v>
      </c>
      <c r="G47" s="2">
        <v>4.2517234248020603</v>
      </c>
      <c r="H47" s="2">
        <v>16.110379271209201</v>
      </c>
      <c r="I47" s="2">
        <v>152</v>
      </c>
      <c r="J47" s="2">
        <v>117</v>
      </c>
      <c r="K47" s="2">
        <v>7.3020388000000006E-2</v>
      </c>
      <c r="L47" s="2">
        <v>0.43254667099999999</v>
      </c>
      <c r="M47" s="2">
        <v>0.335925466284834</v>
      </c>
      <c r="N47" s="2">
        <v>104.792945735077</v>
      </c>
      <c r="O47" s="2">
        <v>29.2753414156468</v>
      </c>
      <c r="P47" s="2">
        <v>12.473766231210901</v>
      </c>
      <c r="Q47" s="2">
        <v>28.543205136433201</v>
      </c>
      <c r="R47" s="2">
        <v>3</v>
      </c>
      <c r="S47" s="2" t="str">
        <f>VLOOKUP(R47, 'Cluster Centers'!$B$16:$C$20, 2, FALSE)</f>
        <v>The Underdogs</v>
      </c>
      <c r="T47" s="7" t="s">
        <v>49</v>
      </c>
      <c r="W47" s="6">
        <v>2010</v>
      </c>
      <c r="X47" s="2" t="s">
        <v>35</v>
      </c>
      <c r="Y47" s="2">
        <v>0.56790123456790098</v>
      </c>
      <c r="Z47" s="2">
        <v>8.1991790891513396</v>
      </c>
      <c r="AA47" s="2">
        <v>3.5605751416449798</v>
      </c>
      <c r="AB47" s="2">
        <v>3.3634498742874701</v>
      </c>
      <c r="AC47" s="2">
        <v>3.7397178899622299</v>
      </c>
      <c r="AD47" s="2">
        <v>18.416430865414402</v>
      </c>
      <c r="AE47" s="2">
        <v>162</v>
      </c>
      <c r="AF47" s="2">
        <v>55</v>
      </c>
      <c r="AG47" s="2">
        <v>7.9277226000000006E-2</v>
      </c>
      <c r="AH47" s="2">
        <v>0.40834548100000001</v>
      </c>
      <c r="AI47" s="2">
        <v>0.31972408041905598</v>
      </c>
      <c r="AJ47" s="2">
        <v>98.234403305980905</v>
      </c>
      <c r="AK47" s="2">
        <v>26.019502733127101</v>
      </c>
      <c r="AL47" s="2">
        <v>-18.3390189600177</v>
      </c>
      <c r="AM47" s="2">
        <v>94.6299112855922</v>
      </c>
      <c r="AN47" s="2">
        <v>3</v>
      </c>
      <c r="AO47" s="2" t="str">
        <f>VLOOKUP(AN47, 'Cluster Centers'!$B$16:$C$20, 2, FALSE)</f>
        <v>The Underdogs</v>
      </c>
      <c r="AP47" s="7" t="s">
        <v>26</v>
      </c>
    </row>
    <row r="48" spans="1:42" x14ac:dyDescent="0.45">
      <c r="A48" s="6">
        <v>2001</v>
      </c>
      <c r="B48" s="2" t="s">
        <v>51</v>
      </c>
      <c r="C48" s="2">
        <v>0.56790123456790098</v>
      </c>
      <c r="D48" s="2">
        <v>7.9970318652064698</v>
      </c>
      <c r="E48" s="2">
        <v>2.8424299844719898</v>
      </c>
      <c r="F48" s="2">
        <v>3.8782829939975798</v>
      </c>
      <c r="G48" s="2">
        <v>4.0774538712399098</v>
      </c>
      <c r="H48" s="2">
        <v>21.794528818223601</v>
      </c>
      <c r="I48" s="2">
        <v>208</v>
      </c>
      <c r="J48" s="2">
        <v>71</v>
      </c>
      <c r="K48" s="2">
        <v>9.2455503999999994E-2</v>
      </c>
      <c r="L48" s="2">
        <v>0.44182305599999999</v>
      </c>
      <c r="M48" s="2">
        <v>0.33554339367549102</v>
      </c>
      <c r="N48" s="2">
        <v>96.555662329868795</v>
      </c>
      <c r="O48" s="2">
        <v>26.026288802593999</v>
      </c>
      <c r="P48" s="2">
        <v>-2.6350494747748598</v>
      </c>
      <c r="Q48" s="2">
        <v>88.555615077144395</v>
      </c>
      <c r="R48" s="2">
        <v>3</v>
      </c>
      <c r="S48" s="2" t="str">
        <f>VLOOKUP(R48, 'Cluster Centers'!$B$16:$C$20, 2, FALSE)</f>
        <v>The Underdogs</v>
      </c>
      <c r="T48" s="7" t="s">
        <v>52</v>
      </c>
      <c r="W48" s="6">
        <v>2008</v>
      </c>
      <c r="X48" s="2" t="s">
        <v>43</v>
      </c>
      <c r="Y48" s="2">
        <v>0.56790123456790098</v>
      </c>
      <c r="Z48" s="2">
        <v>6.7111983680108303</v>
      </c>
      <c r="AA48" s="2">
        <v>3.30903675314502</v>
      </c>
      <c r="AB48" s="2">
        <v>3.8926192199285801</v>
      </c>
      <c r="AC48" s="2">
        <v>4.2964239584342998</v>
      </c>
      <c r="AD48" s="2">
        <v>14.856988182669699</v>
      </c>
      <c r="AE48" s="2">
        <v>214</v>
      </c>
      <c r="AF48" s="2">
        <v>136</v>
      </c>
      <c r="AG48" s="2">
        <v>9.3416228000000004E-2</v>
      </c>
      <c r="AH48" s="2">
        <v>0.43782900699999999</v>
      </c>
      <c r="AI48" s="2">
        <v>0.33407064140289899</v>
      </c>
      <c r="AJ48" s="2">
        <v>97.666968859036203</v>
      </c>
      <c r="AK48" s="2">
        <v>32.197963243005297</v>
      </c>
      <c r="AL48" s="2">
        <v>23.562216599239001</v>
      </c>
      <c r="AM48" s="2">
        <v>116.95327552501099</v>
      </c>
      <c r="AN48" s="2">
        <v>3</v>
      </c>
      <c r="AO48" s="2" t="str">
        <f>VLOOKUP(AN48, 'Cluster Centers'!$B$16:$C$20, 2, FALSE)</f>
        <v>The Underdogs</v>
      </c>
      <c r="AP48" s="7" t="s">
        <v>173</v>
      </c>
    </row>
    <row r="49" spans="1:42" x14ac:dyDescent="0.45">
      <c r="A49" s="6">
        <v>2000</v>
      </c>
      <c r="B49" s="2" t="s">
        <v>41</v>
      </c>
      <c r="C49" s="2">
        <v>0.54037267080745299</v>
      </c>
      <c r="D49" s="2">
        <v>6.5714958138531703</v>
      </c>
      <c r="E49" s="2">
        <v>3.6459164274935398</v>
      </c>
      <c r="F49" s="2">
        <v>4.7580157190686903</v>
      </c>
      <c r="G49" s="2">
        <v>4.6141585858276297</v>
      </c>
      <c r="H49" s="2">
        <v>17.6015042888104</v>
      </c>
      <c r="I49" s="2">
        <v>205</v>
      </c>
      <c r="J49" s="2">
        <v>99</v>
      </c>
      <c r="K49" s="2">
        <v>9.9984154000000006E-2</v>
      </c>
      <c r="L49" s="2">
        <v>0.44996400199999997</v>
      </c>
      <c r="M49" s="2">
        <v>0.34984530521865298</v>
      </c>
      <c r="N49" s="2">
        <v>104.575623733819</v>
      </c>
      <c r="O49" s="2">
        <v>20.769625027374001</v>
      </c>
      <c r="P49" s="2">
        <v>-1.46112355985678</v>
      </c>
      <c r="Q49" s="2">
        <v>-39.4546301737427</v>
      </c>
      <c r="R49" s="2">
        <v>3</v>
      </c>
      <c r="S49" s="2" t="str">
        <f>VLOOKUP(R49, 'Cluster Centers'!$B$16:$C$20, 2, FALSE)</f>
        <v>The Underdogs</v>
      </c>
      <c r="T49" s="7" t="s">
        <v>53</v>
      </c>
      <c r="W49" s="6">
        <v>2006</v>
      </c>
      <c r="X49" s="2" t="s">
        <v>39</v>
      </c>
      <c r="Y49" s="2">
        <v>0.51552795031055898</v>
      </c>
      <c r="Z49" s="2">
        <v>6.1063192790361702</v>
      </c>
      <c r="AA49" s="2">
        <v>3.1727679552930201</v>
      </c>
      <c r="AB49" s="2">
        <v>4.5388208249330697</v>
      </c>
      <c r="AC49" s="2">
        <v>4.7702033407445796</v>
      </c>
      <c r="AD49" s="2">
        <v>7.8079668110936504</v>
      </c>
      <c r="AE49" s="2">
        <v>184</v>
      </c>
      <c r="AF49" s="2">
        <v>59</v>
      </c>
      <c r="AG49" s="2">
        <v>8.5301204000000005E-2</v>
      </c>
      <c r="AH49" s="2">
        <v>0.43136544700000001</v>
      </c>
      <c r="AI49" s="2">
        <v>0.33055601587897399</v>
      </c>
      <c r="AJ49" s="2">
        <v>97.675156873949902</v>
      </c>
      <c r="AK49" s="2">
        <v>23.400171971830101</v>
      </c>
      <c r="AL49" s="2">
        <v>5.8837074615294096</v>
      </c>
      <c r="AM49" s="2">
        <v>45.998728062375399</v>
      </c>
      <c r="AN49" s="2">
        <v>3</v>
      </c>
      <c r="AO49" s="2" t="str">
        <f>VLOOKUP(AN49, 'Cluster Centers'!$B$16:$C$20, 2, FALSE)</f>
        <v>The Underdogs</v>
      </c>
      <c r="AP49" s="7" t="s">
        <v>45</v>
      </c>
    </row>
    <row r="50" spans="1:42" x14ac:dyDescent="0.45">
      <c r="A50" s="6">
        <v>1997</v>
      </c>
      <c r="B50" s="2" t="s">
        <v>48</v>
      </c>
      <c r="C50" s="2">
        <v>0.56790123456790098</v>
      </c>
      <c r="D50" s="2">
        <v>7.3907837641823297</v>
      </c>
      <c r="E50" s="2">
        <v>3.9753458125526202</v>
      </c>
      <c r="F50" s="2">
        <v>3.8260370496398401</v>
      </c>
      <c r="G50" s="2">
        <v>4.0997646784322104</v>
      </c>
      <c r="H50" s="2">
        <v>15.181189822033</v>
      </c>
      <c r="I50" s="2">
        <v>136</v>
      </c>
      <c r="J50" s="2">
        <v>115</v>
      </c>
      <c r="K50" s="2">
        <v>0.108888888</v>
      </c>
      <c r="L50" s="2">
        <v>0.39455782299999997</v>
      </c>
      <c r="M50" s="2">
        <v>0.32948048606637997</v>
      </c>
      <c r="N50" s="2">
        <v>98.717911108156599</v>
      </c>
      <c r="O50" s="2">
        <v>21.945607785597002</v>
      </c>
      <c r="P50" s="2">
        <v>-1.5240960738738001</v>
      </c>
      <c r="Q50" s="2">
        <v>34.990447971038499</v>
      </c>
      <c r="R50" s="2">
        <v>3</v>
      </c>
      <c r="S50" s="2" t="str">
        <f>VLOOKUP(R50, 'Cluster Centers'!$B$16:$C$20, 2, FALSE)</f>
        <v>The Underdogs</v>
      </c>
      <c r="T50" s="7" t="s">
        <v>54</v>
      </c>
      <c r="W50" s="6">
        <v>2005</v>
      </c>
      <c r="X50" s="2" t="s">
        <v>46</v>
      </c>
      <c r="Y50" s="2">
        <v>0.61111111111111105</v>
      </c>
      <c r="Z50" s="2">
        <v>6.3428965043844201</v>
      </c>
      <c r="AA50" s="2">
        <v>2.7994129764542701</v>
      </c>
      <c r="AB50" s="2">
        <v>3.6105718563418998</v>
      </c>
      <c r="AC50" s="2">
        <v>4.1205508159826696</v>
      </c>
      <c r="AD50" s="2">
        <v>22.988363077864001</v>
      </c>
      <c r="AE50" s="2">
        <v>200</v>
      </c>
      <c r="AF50" s="2">
        <v>137</v>
      </c>
      <c r="AG50" s="2">
        <v>7.0777741000000005E-2</v>
      </c>
      <c r="AH50" s="2">
        <v>0.42485078599999998</v>
      </c>
      <c r="AI50" s="2">
        <v>0.32449244298133001</v>
      </c>
      <c r="AJ50" s="2">
        <v>94.701307353734407</v>
      </c>
      <c r="AK50" s="2">
        <v>17.9726149720364</v>
      </c>
      <c r="AL50" s="2">
        <v>-1.8941849322291</v>
      </c>
      <c r="AM50" s="2">
        <v>13.815486083738501</v>
      </c>
      <c r="AN50" s="2">
        <v>3</v>
      </c>
      <c r="AO50" s="2" t="str">
        <f>VLOOKUP(AN50, 'Cluster Centers'!$B$16:$C$20, 2, FALSE)</f>
        <v>The Underdogs</v>
      </c>
      <c r="AP50" s="7" t="s">
        <v>47</v>
      </c>
    </row>
    <row r="51" spans="1:42" x14ac:dyDescent="0.45">
      <c r="A51" s="6">
        <v>1996</v>
      </c>
      <c r="B51" s="2" t="s">
        <v>41</v>
      </c>
      <c r="C51" s="2">
        <v>0.56790123456790098</v>
      </c>
      <c r="D51" s="2">
        <v>7.1187502404426599</v>
      </c>
      <c r="E51" s="2">
        <v>3.81250012877087</v>
      </c>
      <c r="F51" s="2">
        <v>4.6500001570582397</v>
      </c>
      <c r="G51" s="2">
        <v>4.2535173569647204</v>
      </c>
      <c r="H51" s="2">
        <v>22.996540807740502</v>
      </c>
      <c r="I51" s="2">
        <v>162</v>
      </c>
      <c r="J51" s="2">
        <v>96</v>
      </c>
      <c r="K51" s="2">
        <v>9.8534455000000007E-2</v>
      </c>
      <c r="L51" s="2">
        <v>0.43638948100000002</v>
      </c>
      <c r="M51" s="2">
        <v>0.34831135578126798</v>
      </c>
      <c r="N51" s="2">
        <v>103.010816333119</v>
      </c>
      <c r="O51" s="2">
        <v>18.614090599161401</v>
      </c>
      <c r="P51" s="2">
        <v>-3.20521387126063</v>
      </c>
      <c r="Q51" s="2">
        <v>-66.552480608224798</v>
      </c>
      <c r="R51" s="2">
        <v>3</v>
      </c>
      <c r="S51" s="2" t="str">
        <f>VLOOKUP(R51, 'Cluster Centers'!$B$16:$C$20, 2, FALSE)</f>
        <v>The Underdogs</v>
      </c>
      <c r="T51" s="7" t="s">
        <v>55</v>
      </c>
      <c r="W51" s="6">
        <v>2003</v>
      </c>
      <c r="X51" s="2" t="s">
        <v>48</v>
      </c>
      <c r="Y51" s="2">
        <v>0.561728395061728</v>
      </c>
      <c r="Z51" s="2">
        <v>7.0488932090805898</v>
      </c>
      <c r="AA51" s="2">
        <v>3.30027685584162</v>
      </c>
      <c r="AB51" s="2">
        <v>4.0412824140400199</v>
      </c>
      <c r="AC51" s="2">
        <v>3.79951094179013</v>
      </c>
      <c r="AD51" s="2">
        <v>21.307534213177799</v>
      </c>
      <c r="AE51" s="2">
        <v>157</v>
      </c>
      <c r="AF51" s="2">
        <v>150</v>
      </c>
      <c r="AG51" s="2">
        <v>8.3252505000000004E-2</v>
      </c>
      <c r="AH51" s="2">
        <v>0.42076502700000001</v>
      </c>
      <c r="AI51" s="2">
        <v>0.32731488145879201</v>
      </c>
      <c r="AJ51" s="2">
        <v>98.711836781775602</v>
      </c>
      <c r="AK51" s="2">
        <v>23.354069411200499</v>
      </c>
      <c r="AL51" s="2">
        <v>2.8215676669496998</v>
      </c>
      <c r="AM51" s="2">
        <v>41.798117868602198</v>
      </c>
      <c r="AN51" s="2">
        <v>3</v>
      </c>
      <c r="AO51" s="2" t="str">
        <f>VLOOKUP(AN51, 'Cluster Centers'!$B$16:$C$20, 2, FALSE)</f>
        <v>The Underdogs</v>
      </c>
      <c r="AP51" s="7" t="s">
        <v>49</v>
      </c>
    </row>
    <row r="52" spans="1:42" x14ac:dyDescent="0.45">
      <c r="A52" s="6">
        <v>1993</v>
      </c>
      <c r="B52" s="2" t="s">
        <v>56</v>
      </c>
      <c r="C52" s="2">
        <v>0.58641975308642003</v>
      </c>
      <c r="D52" s="2">
        <v>6.3878357260556804</v>
      </c>
      <c r="E52" s="2">
        <v>3.8714155915488999</v>
      </c>
      <c r="F52" s="2">
        <v>4.22109183852751</v>
      </c>
      <c r="G52" s="2">
        <v>4.13450875286307</v>
      </c>
      <c r="H52" s="2">
        <v>18.832915096543701</v>
      </c>
      <c r="I52" s="2">
        <v>159</v>
      </c>
      <c r="J52" s="2">
        <v>170</v>
      </c>
      <c r="K52" s="2">
        <v>9.3052698000000003E-2</v>
      </c>
      <c r="L52" s="2">
        <v>0.436278903</v>
      </c>
      <c r="M52" s="2">
        <v>0.347170081598494</v>
      </c>
      <c r="N52" s="2">
        <v>109.408371015482</v>
      </c>
      <c r="O52" s="2">
        <v>28.563841496762599</v>
      </c>
      <c r="P52" s="2">
        <v>15.061100529273901</v>
      </c>
      <c r="Q52" s="2">
        <v>-3.7160289660096102</v>
      </c>
      <c r="R52" s="2">
        <v>3</v>
      </c>
      <c r="S52" s="2" t="str">
        <f>VLOOKUP(R52, 'Cluster Centers'!$B$16:$C$20, 2, FALSE)</f>
        <v>The Underdogs</v>
      </c>
      <c r="T52" s="7" t="s">
        <v>49</v>
      </c>
      <c r="W52" s="6">
        <v>2002</v>
      </c>
      <c r="X52" s="2" t="s">
        <v>50</v>
      </c>
      <c r="Y52" s="2">
        <v>0.61111111111111105</v>
      </c>
      <c r="Z52" s="2">
        <v>6.1907281088894299</v>
      </c>
      <c r="AA52" s="2">
        <v>3.1542348422669799</v>
      </c>
      <c r="AB52" s="2">
        <v>3.6871703951843902</v>
      </c>
      <c r="AC52" s="2">
        <v>4.2517234248020603</v>
      </c>
      <c r="AD52" s="2">
        <v>16.110379271209201</v>
      </c>
      <c r="AE52" s="2">
        <v>152</v>
      </c>
      <c r="AF52" s="2">
        <v>117</v>
      </c>
      <c r="AG52" s="2">
        <v>7.3020388000000006E-2</v>
      </c>
      <c r="AH52" s="2">
        <v>0.43254667099999999</v>
      </c>
      <c r="AI52" s="2">
        <v>0.335925466284834</v>
      </c>
      <c r="AJ52" s="2">
        <v>104.792945735077</v>
      </c>
      <c r="AK52" s="2">
        <v>29.2753414156468</v>
      </c>
      <c r="AL52" s="2">
        <v>12.473766231210901</v>
      </c>
      <c r="AM52" s="2">
        <v>28.543205136433201</v>
      </c>
      <c r="AN52" s="2">
        <v>3</v>
      </c>
      <c r="AO52" s="2" t="str">
        <f>VLOOKUP(AN52, 'Cluster Centers'!$B$16:$C$20, 2, FALSE)</f>
        <v>The Underdogs</v>
      </c>
      <c r="AP52" s="7" t="s">
        <v>49</v>
      </c>
    </row>
    <row r="53" spans="1:42" x14ac:dyDescent="0.45">
      <c r="A53" s="6">
        <v>1992</v>
      </c>
      <c r="B53" s="2" t="s">
        <v>56</v>
      </c>
      <c r="C53" s="2">
        <v>0.592592592592593</v>
      </c>
      <c r="D53" s="2">
        <v>5.9597409471772496</v>
      </c>
      <c r="E53" s="2">
        <v>3.3796853798982101</v>
      </c>
      <c r="F53" s="2">
        <v>3.9169366602517202</v>
      </c>
      <c r="G53" s="2">
        <v>3.79812620749105</v>
      </c>
      <c r="H53" s="2">
        <v>18.640712754335201</v>
      </c>
      <c r="I53" s="2">
        <v>163</v>
      </c>
      <c r="J53" s="2">
        <v>129</v>
      </c>
      <c r="K53" s="2">
        <v>9.0134961E-2</v>
      </c>
      <c r="L53" s="2">
        <v>0.41401734099999998</v>
      </c>
      <c r="M53" s="2">
        <v>0.33686134343567797</v>
      </c>
      <c r="N53" s="2">
        <v>107.604648601926</v>
      </c>
      <c r="O53" s="2">
        <v>29.082682563600098</v>
      </c>
      <c r="P53" s="2">
        <v>9.2410905431024695</v>
      </c>
      <c r="Q53" s="2">
        <v>13.311795424669899</v>
      </c>
      <c r="R53" s="2">
        <v>3</v>
      </c>
      <c r="S53" s="2" t="str">
        <f>VLOOKUP(R53, 'Cluster Centers'!$B$16:$C$20, 2, FALSE)</f>
        <v>The Underdogs</v>
      </c>
      <c r="T53" s="7" t="s">
        <v>57</v>
      </c>
      <c r="W53" s="6">
        <v>2001</v>
      </c>
      <c r="X53" s="2" t="s">
        <v>51</v>
      </c>
      <c r="Y53" s="2">
        <v>0.56790123456790098</v>
      </c>
      <c r="Z53" s="2">
        <v>7.9970318652064698</v>
      </c>
      <c r="AA53" s="2">
        <v>2.8424299844719898</v>
      </c>
      <c r="AB53" s="2">
        <v>3.8782829939975798</v>
      </c>
      <c r="AC53" s="2">
        <v>4.0774538712399098</v>
      </c>
      <c r="AD53" s="2">
        <v>21.794528818223601</v>
      </c>
      <c r="AE53" s="2">
        <v>208</v>
      </c>
      <c r="AF53" s="2">
        <v>71</v>
      </c>
      <c r="AG53" s="2">
        <v>9.2455503999999994E-2</v>
      </c>
      <c r="AH53" s="2">
        <v>0.44182305599999999</v>
      </c>
      <c r="AI53" s="2">
        <v>0.33554339367549102</v>
      </c>
      <c r="AJ53" s="2">
        <v>96.555662329868795</v>
      </c>
      <c r="AK53" s="2">
        <v>26.026288802593999</v>
      </c>
      <c r="AL53" s="2">
        <v>-2.6350494747748598</v>
      </c>
      <c r="AM53" s="2">
        <v>88.555615077144395</v>
      </c>
      <c r="AN53" s="2">
        <v>3</v>
      </c>
      <c r="AO53" s="2" t="str">
        <f>VLOOKUP(AN53, 'Cluster Centers'!$B$16:$C$20, 2, FALSE)</f>
        <v>The Underdogs</v>
      </c>
      <c r="AP53" s="7" t="s">
        <v>52</v>
      </c>
    </row>
    <row r="54" spans="1:42" x14ac:dyDescent="0.45">
      <c r="A54" s="6">
        <v>1991</v>
      </c>
      <c r="B54" s="2" t="s">
        <v>58</v>
      </c>
      <c r="C54" s="2">
        <v>0.58641975308642003</v>
      </c>
      <c r="D54" s="2">
        <v>5.4397426119430801</v>
      </c>
      <c r="E54" s="2">
        <v>3.0303588979774201</v>
      </c>
      <c r="F54" s="2">
        <v>3.69480234487001</v>
      </c>
      <c r="G54" s="2">
        <v>3.9596866070223</v>
      </c>
      <c r="H54" s="2">
        <v>15.2443431941792</v>
      </c>
      <c r="I54" s="2">
        <v>140</v>
      </c>
      <c r="J54" s="2">
        <v>107</v>
      </c>
      <c r="K54" s="2">
        <v>8.4593115999999996E-2</v>
      </c>
      <c r="L54" s="2">
        <v>0.41954643600000002</v>
      </c>
      <c r="M54" s="2">
        <v>0.34176725881942799</v>
      </c>
      <c r="N54" s="2">
        <v>107.054720008155</v>
      </c>
      <c r="O54" s="2">
        <v>27.385530172329901</v>
      </c>
      <c r="P54" s="2">
        <v>-5.6683279760327396</v>
      </c>
      <c r="Q54" s="2">
        <v>18.447578936815201</v>
      </c>
      <c r="R54" s="2">
        <v>3</v>
      </c>
      <c r="S54" s="2" t="str">
        <f>VLOOKUP(R54, 'Cluster Centers'!$B$16:$C$20, 2, FALSE)</f>
        <v>The Underdogs</v>
      </c>
      <c r="T54" s="7" t="s">
        <v>59</v>
      </c>
      <c r="W54" s="6">
        <v>2000</v>
      </c>
      <c r="X54" s="2" t="s">
        <v>41</v>
      </c>
      <c r="Y54" s="2">
        <v>0.54037267080745299</v>
      </c>
      <c r="Z54" s="2">
        <v>6.5714958138531703</v>
      </c>
      <c r="AA54" s="2">
        <v>3.6459164274935398</v>
      </c>
      <c r="AB54" s="2">
        <v>4.7580157190686903</v>
      </c>
      <c r="AC54" s="2">
        <v>4.6141585858276297</v>
      </c>
      <c r="AD54" s="2">
        <v>17.6015042888104</v>
      </c>
      <c r="AE54" s="2">
        <v>205</v>
      </c>
      <c r="AF54" s="2">
        <v>99</v>
      </c>
      <c r="AG54" s="2">
        <v>9.9984154000000006E-2</v>
      </c>
      <c r="AH54" s="2">
        <v>0.44996400199999997</v>
      </c>
      <c r="AI54" s="2">
        <v>0.34984530521865298</v>
      </c>
      <c r="AJ54" s="2">
        <v>104.575623733819</v>
      </c>
      <c r="AK54" s="2">
        <v>20.769625027374001</v>
      </c>
      <c r="AL54" s="2">
        <v>-1.46112355985678</v>
      </c>
      <c r="AM54" s="2">
        <v>-39.4546301737427</v>
      </c>
      <c r="AN54" s="2">
        <v>3</v>
      </c>
      <c r="AO54" s="2" t="str">
        <f>VLOOKUP(AN54, 'Cluster Centers'!$B$16:$C$20, 2, FALSE)</f>
        <v>The Underdogs</v>
      </c>
      <c r="AP54" s="7" t="s">
        <v>53</v>
      </c>
    </row>
    <row r="55" spans="1:42" x14ac:dyDescent="0.45">
      <c r="A55" s="6">
        <v>1987</v>
      </c>
      <c r="B55" s="2" t="s">
        <v>58</v>
      </c>
      <c r="C55" s="2">
        <v>0.52469135802469102</v>
      </c>
      <c r="D55" s="2">
        <v>6.24241040868431</v>
      </c>
      <c r="E55" s="2">
        <v>3.55628229343227</v>
      </c>
      <c r="F55" s="2">
        <v>4.6660441438650402</v>
      </c>
      <c r="G55" s="2">
        <v>4.6869510527029004</v>
      </c>
      <c r="H55" s="2">
        <v>11.460202280431901</v>
      </c>
      <c r="I55" s="2">
        <v>196</v>
      </c>
      <c r="J55" s="2">
        <v>113</v>
      </c>
      <c r="K55" s="2">
        <v>8.5878489000000002E-2</v>
      </c>
      <c r="L55" s="2">
        <v>0.42970042200000003</v>
      </c>
      <c r="M55" s="2">
        <v>0.32930904812737999</v>
      </c>
      <c r="N55" s="2">
        <v>95.277351214393306</v>
      </c>
      <c r="O55" s="2">
        <v>15.4159509070921</v>
      </c>
      <c r="P55" s="2">
        <v>-7.5027606210205704</v>
      </c>
      <c r="Q55" s="2">
        <v>-7.3086361959576598</v>
      </c>
      <c r="R55" s="2">
        <v>3</v>
      </c>
      <c r="S55" s="2" t="str">
        <f>VLOOKUP(R55, 'Cluster Centers'!$B$16:$C$20, 2, FALSE)</f>
        <v>The Underdogs</v>
      </c>
      <c r="T55" s="7" t="s">
        <v>55</v>
      </c>
      <c r="W55" s="6">
        <v>1997</v>
      </c>
      <c r="X55" s="2" t="s">
        <v>48</v>
      </c>
      <c r="Y55" s="2">
        <v>0.56790123456790098</v>
      </c>
      <c r="Z55" s="2">
        <v>7.3907837641823297</v>
      </c>
      <c r="AA55" s="2">
        <v>3.9753458125526202</v>
      </c>
      <c r="AB55" s="2">
        <v>3.8260370496398401</v>
      </c>
      <c r="AC55" s="2">
        <v>4.0997646784322104</v>
      </c>
      <c r="AD55" s="2">
        <v>15.181189822033</v>
      </c>
      <c r="AE55" s="2">
        <v>136</v>
      </c>
      <c r="AF55" s="2">
        <v>115</v>
      </c>
      <c r="AG55" s="2">
        <v>0.108888888</v>
      </c>
      <c r="AH55" s="2">
        <v>0.39455782299999997</v>
      </c>
      <c r="AI55" s="2">
        <v>0.32948048606637997</v>
      </c>
      <c r="AJ55" s="2">
        <v>98.717911108156599</v>
      </c>
      <c r="AK55" s="2">
        <v>21.945607785597002</v>
      </c>
      <c r="AL55" s="2">
        <v>-1.5240960738738001</v>
      </c>
      <c r="AM55" s="2">
        <v>34.990447971038499</v>
      </c>
      <c r="AN55" s="2">
        <v>3</v>
      </c>
      <c r="AO55" s="2" t="str">
        <f>VLOOKUP(AN55, 'Cluster Centers'!$B$16:$C$20, 2, FALSE)</f>
        <v>The Underdogs</v>
      </c>
      <c r="AP55" s="7" t="s">
        <v>54</v>
      </c>
    </row>
    <row r="56" spans="1:42" ht="14.65" thickBot="1" x14ac:dyDescent="0.5">
      <c r="A56" s="8">
        <v>1959</v>
      </c>
      <c r="B56" s="9" t="s">
        <v>19</v>
      </c>
      <c r="C56" s="9">
        <v>0.56410256410256399</v>
      </c>
      <c r="D56" s="9">
        <v>6.8663512433890803</v>
      </c>
      <c r="E56" s="9">
        <v>3.9145215073731601</v>
      </c>
      <c r="F56" s="9">
        <v>3.7933881056791998</v>
      </c>
      <c r="G56" s="9">
        <v>3.8763500202310501</v>
      </c>
      <c r="H56" s="9">
        <v>17.385117237778399</v>
      </c>
      <c r="I56" s="9">
        <v>148</v>
      </c>
      <c r="J56" s="9">
        <v>84</v>
      </c>
      <c r="K56" s="9">
        <v>9.7961213000000005E-2</v>
      </c>
      <c r="L56" s="9">
        <v>0.396062097</v>
      </c>
      <c r="M56" s="9">
        <v>0.324725817858523</v>
      </c>
      <c r="N56" s="9">
        <v>90.249256719294394</v>
      </c>
      <c r="O56" s="9">
        <v>18.025715526234301</v>
      </c>
      <c r="P56" s="9">
        <v>-1.5561514319851899</v>
      </c>
      <c r="Q56" s="9">
        <v>35.784093990921903</v>
      </c>
      <c r="R56" s="9">
        <v>3</v>
      </c>
      <c r="S56" s="9" t="str">
        <f>VLOOKUP(R56, 'Cluster Centers'!$B$16:$C$20, 2, FALSE)</f>
        <v>The Underdogs</v>
      </c>
      <c r="T56" s="10" t="s">
        <v>84</v>
      </c>
      <c r="W56" s="6">
        <v>1996</v>
      </c>
      <c r="X56" s="2" t="s">
        <v>41</v>
      </c>
      <c r="Y56" s="2">
        <v>0.56790123456790098</v>
      </c>
      <c r="Z56" s="2">
        <v>7.1187502404426599</v>
      </c>
      <c r="AA56" s="2">
        <v>3.81250012877087</v>
      </c>
      <c r="AB56" s="2">
        <v>4.6500001570582397</v>
      </c>
      <c r="AC56" s="2">
        <v>4.2535173569647204</v>
      </c>
      <c r="AD56" s="2">
        <v>22.996540807740502</v>
      </c>
      <c r="AE56" s="2">
        <v>162</v>
      </c>
      <c r="AF56" s="2">
        <v>96</v>
      </c>
      <c r="AG56" s="2">
        <v>9.8534455000000007E-2</v>
      </c>
      <c r="AH56" s="2">
        <v>0.43638948100000002</v>
      </c>
      <c r="AI56" s="2">
        <v>0.34831135578126798</v>
      </c>
      <c r="AJ56" s="2">
        <v>103.010816333119</v>
      </c>
      <c r="AK56" s="2">
        <v>18.614090599161401</v>
      </c>
      <c r="AL56" s="2">
        <v>-3.20521387126063</v>
      </c>
      <c r="AM56" s="2">
        <v>-66.552480608224798</v>
      </c>
      <c r="AN56" s="2">
        <v>3</v>
      </c>
      <c r="AO56" s="2" t="str">
        <f>VLOOKUP(AN56, 'Cluster Centers'!$B$16:$C$20, 2, FALSE)</f>
        <v>The Underdogs</v>
      </c>
      <c r="AP56" s="7" t="s">
        <v>55</v>
      </c>
    </row>
    <row r="57" spans="1:42" x14ac:dyDescent="0.45">
      <c r="A57" s="11">
        <v>2014</v>
      </c>
      <c r="B57" s="12" t="s">
        <v>35</v>
      </c>
      <c r="C57" s="12">
        <v>0.54320987654320996</v>
      </c>
      <c r="D57" s="12">
        <v>7.5217400366876799</v>
      </c>
      <c r="E57" s="12">
        <v>2.41614935943146</v>
      </c>
      <c r="F57" s="12">
        <v>3.5031060121320001</v>
      </c>
      <c r="G57" s="12">
        <v>3.5773867978565601</v>
      </c>
      <c r="H57" s="12">
        <v>9.3927527880296093</v>
      </c>
      <c r="I57" s="12">
        <v>132</v>
      </c>
      <c r="J57" s="12">
        <v>56</v>
      </c>
      <c r="K57" s="12">
        <v>7.0149498000000005E-2</v>
      </c>
      <c r="L57" s="12">
        <v>0.38819482100000002</v>
      </c>
      <c r="M57" s="12">
        <v>0.30810916283843298</v>
      </c>
      <c r="N57" s="12">
        <v>99.243248800435197</v>
      </c>
      <c r="O57" s="12">
        <v>25.705138671970499</v>
      </c>
      <c r="P57" s="12">
        <v>0.506864545168355</v>
      </c>
      <c r="Q57" s="12">
        <v>55.126823002472499</v>
      </c>
      <c r="R57" s="12">
        <v>4</v>
      </c>
      <c r="S57" s="12" t="str">
        <f>VLOOKUP(R57, 'Cluster Centers'!$B$16:$C$20, 2, FALSE)</f>
        <v>The Pitching Pros</v>
      </c>
      <c r="T57" s="13" t="s">
        <v>36</v>
      </c>
      <c r="W57" s="6">
        <v>1993</v>
      </c>
      <c r="X57" s="2" t="s">
        <v>56</v>
      </c>
      <c r="Y57" s="2">
        <v>0.58641975308642003</v>
      </c>
      <c r="Z57" s="2">
        <v>6.3878357260556804</v>
      </c>
      <c r="AA57" s="2">
        <v>3.8714155915488999</v>
      </c>
      <c r="AB57" s="2">
        <v>4.22109183852751</v>
      </c>
      <c r="AC57" s="2">
        <v>4.13450875286307</v>
      </c>
      <c r="AD57" s="2">
        <v>18.832915096543701</v>
      </c>
      <c r="AE57" s="2">
        <v>159</v>
      </c>
      <c r="AF57" s="2">
        <v>170</v>
      </c>
      <c r="AG57" s="2">
        <v>9.3052698000000003E-2</v>
      </c>
      <c r="AH57" s="2">
        <v>0.436278903</v>
      </c>
      <c r="AI57" s="2">
        <v>0.347170081598494</v>
      </c>
      <c r="AJ57" s="2">
        <v>109.408371015482</v>
      </c>
      <c r="AK57" s="2">
        <v>28.563841496762599</v>
      </c>
      <c r="AL57" s="2">
        <v>15.061100529273901</v>
      </c>
      <c r="AM57" s="2">
        <v>-3.7160289660096102</v>
      </c>
      <c r="AN57" s="2">
        <v>3</v>
      </c>
      <c r="AO57" s="2" t="str">
        <f>VLOOKUP(AN57, 'Cluster Centers'!$B$16:$C$20, 2, FALSE)</f>
        <v>The Underdogs</v>
      </c>
      <c r="AP57" s="7" t="s">
        <v>49</v>
      </c>
    </row>
    <row r="58" spans="1:42" x14ac:dyDescent="0.45">
      <c r="A58" s="6">
        <v>2012</v>
      </c>
      <c r="B58" s="2" t="s">
        <v>35</v>
      </c>
      <c r="C58" s="2">
        <v>0.58024691358024705</v>
      </c>
      <c r="D58" s="2">
        <v>7.6726405838876302</v>
      </c>
      <c r="E58" s="2">
        <v>3.0330810392247698</v>
      </c>
      <c r="F58" s="2">
        <v>3.67815348928485</v>
      </c>
      <c r="G58" s="2">
        <v>3.7781186233005299</v>
      </c>
      <c r="H58" s="2">
        <v>10.918149772100101</v>
      </c>
      <c r="I58" s="2">
        <v>103</v>
      </c>
      <c r="J58" s="2">
        <v>118</v>
      </c>
      <c r="K58" s="2">
        <v>7.7903225000000006E-2</v>
      </c>
      <c r="L58" s="2">
        <v>0.39672543999999998</v>
      </c>
      <c r="M58" s="2">
        <v>0.31437926787313197</v>
      </c>
      <c r="N58" s="2">
        <v>101.29489617128</v>
      </c>
      <c r="O58" s="2">
        <v>28.9575448235815</v>
      </c>
      <c r="P58" s="2">
        <v>12.964208504185001</v>
      </c>
      <c r="Q58" s="2">
        <v>65.416637159883905</v>
      </c>
      <c r="R58" s="2">
        <v>4</v>
      </c>
      <c r="S58" s="2" t="str">
        <f>VLOOKUP(R58, 'Cluster Centers'!$B$16:$C$20, 2, FALSE)</f>
        <v>The Pitching Pros</v>
      </c>
      <c r="T58" s="7" t="s">
        <v>38</v>
      </c>
      <c r="W58" s="6">
        <v>1992</v>
      </c>
      <c r="X58" s="2" t="s">
        <v>56</v>
      </c>
      <c r="Y58" s="2">
        <v>0.592592592592593</v>
      </c>
      <c r="Z58" s="2">
        <v>5.9597409471772496</v>
      </c>
      <c r="AA58" s="2">
        <v>3.3796853798982101</v>
      </c>
      <c r="AB58" s="2">
        <v>3.9169366602517202</v>
      </c>
      <c r="AC58" s="2">
        <v>3.79812620749105</v>
      </c>
      <c r="AD58" s="2">
        <v>18.640712754335201</v>
      </c>
      <c r="AE58" s="2">
        <v>163</v>
      </c>
      <c r="AF58" s="2">
        <v>129</v>
      </c>
      <c r="AG58" s="2">
        <v>9.0134961E-2</v>
      </c>
      <c r="AH58" s="2">
        <v>0.41401734099999998</v>
      </c>
      <c r="AI58" s="2">
        <v>0.33686134343567797</v>
      </c>
      <c r="AJ58" s="2">
        <v>107.604648601926</v>
      </c>
      <c r="AK58" s="2">
        <v>29.082682563600098</v>
      </c>
      <c r="AL58" s="2">
        <v>9.2410905431024695</v>
      </c>
      <c r="AM58" s="2">
        <v>13.311795424669899</v>
      </c>
      <c r="AN58" s="2">
        <v>3</v>
      </c>
      <c r="AO58" s="2" t="str">
        <f>VLOOKUP(AN58, 'Cluster Centers'!$B$16:$C$20, 2, FALSE)</f>
        <v>The Underdogs</v>
      </c>
      <c r="AP58" s="7" t="s">
        <v>57</v>
      </c>
    </row>
    <row r="59" spans="1:42" x14ac:dyDescent="0.45">
      <c r="A59" s="6">
        <v>1995</v>
      </c>
      <c r="B59" s="2" t="s">
        <v>25</v>
      </c>
      <c r="C59" s="2">
        <v>0.625</v>
      </c>
      <c r="D59" s="2">
        <v>7.5739359125950099</v>
      </c>
      <c r="E59" s="2">
        <v>3.0379356558338699</v>
      </c>
      <c r="F59" s="2">
        <v>3.44206471096774</v>
      </c>
      <c r="G59" s="2">
        <v>3.5840711682419402</v>
      </c>
      <c r="H59" s="2">
        <v>27.273055286728699</v>
      </c>
      <c r="I59" s="2">
        <v>168</v>
      </c>
      <c r="J59" s="2">
        <v>73</v>
      </c>
      <c r="K59" s="2">
        <v>9.5168374E-2</v>
      </c>
      <c r="L59" s="2">
        <v>0.40922309899999998</v>
      </c>
      <c r="M59" s="2">
        <v>0.32443745676487001</v>
      </c>
      <c r="N59" s="2">
        <v>91.648367710017197</v>
      </c>
      <c r="O59" s="2">
        <v>19.753262887703201</v>
      </c>
      <c r="P59" s="2">
        <v>-5.43805179651826</v>
      </c>
      <c r="Q59" s="2">
        <v>56.754879636689999</v>
      </c>
      <c r="R59" s="2">
        <v>4</v>
      </c>
      <c r="S59" s="2" t="str">
        <f>VLOOKUP(R59, 'Cluster Centers'!$B$16:$C$20, 2, FALSE)</f>
        <v>The Pitching Pros</v>
      </c>
      <c r="T59" s="7" t="s">
        <v>26</v>
      </c>
      <c r="W59" s="6">
        <v>1991</v>
      </c>
      <c r="X59" s="2" t="s">
        <v>58</v>
      </c>
      <c r="Y59" s="2">
        <v>0.58641975308642003</v>
      </c>
      <c r="Z59" s="2">
        <v>5.4397426119430801</v>
      </c>
      <c r="AA59" s="2">
        <v>3.0303588979774201</v>
      </c>
      <c r="AB59" s="2">
        <v>3.69480234487001</v>
      </c>
      <c r="AC59" s="2">
        <v>3.9596866070223</v>
      </c>
      <c r="AD59" s="2">
        <v>15.2443431941792</v>
      </c>
      <c r="AE59" s="2">
        <v>140</v>
      </c>
      <c r="AF59" s="2">
        <v>107</v>
      </c>
      <c r="AG59" s="2">
        <v>8.4593115999999996E-2</v>
      </c>
      <c r="AH59" s="2">
        <v>0.41954643600000002</v>
      </c>
      <c r="AI59" s="2">
        <v>0.34176725881942799</v>
      </c>
      <c r="AJ59" s="2">
        <v>107.054720008155</v>
      </c>
      <c r="AK59" s="2">
        <v>27.385530172329901</v>
      </c>
      <c r="AL59" s="2">
        <v>-5.6683279760327396</v>
      </c>
      <c r="AM59" s="2">
        <v>18.447578936815201</v>
      </c>
      <c r="AN59" s="2">
        <v>3</v>
      </c>
      <c r="AO59" s="2" t="str">
        <f>VLOOKUP(AN59, 'Cluster Centers'!$B$16:$C$20, 2, FALSE)</f>
        <v>The Underdogs</v>
      </c>
      <c r="AP59" s="7" t="s">
        <v>59</v>
      </c>
    </row>
    <row r="60" spans="1:42" x14ac:dyDescent="0.45">
      <c r="A60" s="6">
        <v>1990</v>
      </c>
      <c r="B60" s="2" t="s">
        <v>60</v>
      </c>
      <c r="C60" s="2">
        <v>0.561728395061728</v>
      </c>
      <c r="D60" s="2">
        <v>6.3591213232531096</v>
      </c>
      <c r="E60" s="2">
        <v>3.3556879285971202</v>
      </c>
      <c r="F60" s="2">
        <v>3.3989472573267299</v>
      </c>
      <c r="G60" s="2">
        <v>3.6906519918342999</v>
      </c>
      <c r="H60" s="2">
        <v>21.171485688537299</v>
      </c>
      <c r="I60" s="2">
        <v>125</v>
      </c>
      <c r="J60" s="2">
        <v>166</v>
      </c>
      <c r="K60" s="2">
        <v>7.5612525999999999E-2</v>
      </c>
      <c r="L60" s="2">
        <v>0.39909502200000002</v>
      </c>
      <c r="M60" s="2">
        <v>0.32224781929910301</v>
      </c>
      <c r="N60" s="2">
        <v>94.169802636139195</v>
      </c>
      <c r="O60" s="2">
        <v>20.3349356520723</v>
      </c>
      <c r="P60" s="2">
        <v>4.8845004313625298</v>
      </c>
      <c r="Q60" s="2">
        <v>16.946420255117101</v>
      </c>
      <c r="R60" s="2">
        <v>4</v>
      </c>
      <c r="S60" s="2" t="str">
        <f>VLOOKUP(R60, 'Cluster Centers'!$B$16:$C$20, 2, FALSE)</f>
        <v>The Pitching Pros</v>
      </c>
      <c r="T60" s="7" t="s">
        <v>61</v>
      </c>
      <c r="W60" s="6">
        <v>1987</v>
      </c>
      <c r="X60" s="2" t="s">
        <v>58</v>
      </c>
      <c r="Y60" s="2">
        <v>0.52469135802469102</v>
      </c>
      <c r="Z60" s="2">
        <v>6.24241040868431</v>
      </c>
      <c r="AA60" s="2">
        <v>3.55628229343227</v>
      </c>
      <c r="AB60" s="2">
        <v>4.6660441438650402</v>
      </c>
      <c r="AC60" s="2">
        <v>4.6869510527029004</v>
      </c>
      <c r="AD60" s="2">
        <v>11.460202280431901</v>
      </c>
      <c r="AE60" s="2">
        <v>196</v>
      </c>
      <c r="AF60" s="2">
        <v>113</v>
      </c>
      <c r="AG60" s="2">
        <v>8.5878489000000002E-2</v>
      </c>
      <c r="AH60" s="2">
        <v>0.42970042200000003</v>
      </c>
      <c r="AI60" s="2">
        <v>0.32930904812737999</v>
      </c>
      <c r="AJ60" s="2">
        <v>95.277351214393306</v>
      </c>
      <c r="AK60" s="2">
        <v>15.4159509070921</v>
      </c>
      <c r="AL60" s="2">
        <v>-7.5027606210205704</v>
      </c>
      <c r="AM60" s="2">
        <v>-7.3086361959576598</v>
      </c>
      <c r="AN60" s="2">
        <v>3</v>
      </c>
      <c r="AO60" s="2" t="str">
        <f>VLOOKUP(AN60, 'Cluster Centers'!$B$16:$C$20, 2, FALSE)</f>
        <v>The Underdogs</v>
      </c>
      <c r="AP60" s="7" t="s">
        <v>55</v>
      </c>
    </row>
    <row r="61" spans="1:42" ht="14.65" thickBot="1" x14ac:dyDescent="0.5">
      <c r="A61" s="6">
        <v>1989</v>
      </c>
      <c r="B61" s="2" t="s">
        <v>62</v>
      </c>
      <c r="C61" s="2">
        <v>0.61111111111111105</v>
      </c>
      <c r="D61" s="2">
        <v>5.7790567953243297</v>
      </c>
      <c r="E61" s="2">
        <v>3.1691601780810799</v>
      </c>
      <c r="F61" s="2">
        <v>3.1318759406918901</v>
      </c>
      <c r="G61" s="2">
        <v>3.5173012496724798</v>
      </c>
      <c r="H61" s="2">
        <v>16.478389436961098</v>
      </c>
      <c r="I61" s="2">
        <v>127</v>
      </c>
      <c r="J61" s="2">
        <v>157</v>
      </c>
      <c r="K61" s="2">
        <v>9.1980359999999997E-2</v>
      </c>
      <c r="L61" s="2">
        <v>0.38127769500000003</v>
      </c>
      <c r="M61" s="2">
        <v>0.32266910767859303</v>
      </c>
      <c r="N61" s="2">
        <v>107.196047604482</v>
      </c>
      <c r="O61" s="2">
        <v>27.391453800021502</v>
      </c>
      <c r="P61" s="2">
        <v>7.4005387704819396</v>
      </c>
      <c r="Q61" s="2">
        <v>-1.44442628230899</v>
      </c>
      <c r="R61" s="2">
        <v>4</v>
      </c>
      <c r="S61" s="2" t="str">
        <f>VLOOKUP(R61, 'Cluster Centers'!$B$16:$C$20, 2, FALSE)</f>
        <v>The Pitching Pros</v>
      </c>
      <c r="T61" s="7" t="s">
        <v>63</v>
      </c>
      <c r="W61" s="8">
        <v>1959</v>
      </c>
      <c r="X61" s="9" t="s">
        <v>19</v>
      </c>
      <c r="Y61" s="9">
        <v>0.56410256410256399</v>
      </c>
      <c r="Z61" s="9">
        <v>6.8663512433890803</v>
      </c>
      <c r="AA61" s="9">
        <v>3.9145215073731601</v>
      </c>
      <c r="AB61" s="9">
        <v>3.7933881056791998</v>
      </c>
      <c r="AC61" s="9">
        <v>3.8763500202310501</v>
      </c>
      <c r="AD61" s="9">
        <v>17.385117237778399</v>
      </c>
      <c r="AE61" s="9">
        <v>148</v>
      </c>
      <c r="AF61" s="9">
        <v>84</v>
      </c>
      <c r="AG61" s="9">
        <v>9.7961213000000005E-2</v>
      </c>
      <c r="AH61" s="9">
        <v>0.396062097</v>
      </c>
      <c r="AI61" s="9">
        <v>0.324725817858523</v>
      </c>
      <c r="AJ61" s="9">
        <v>90.249256719294394</v>
      </c>
      <c r="AK61" s="9">
        <v>18.025715526234301</v>
      </c>
      <c r="AL61" s="9">
        <v>-1.5561514319851899</v>
      </c>
      <c r="AM61" s="9">
        <v>35.784093990921903</v>
      </c>
      <c r="AN61" s="9">
        <v>3</v>
      </c>
      <c r="AO61" s="9" t="str">
        <f>VLOOKUP(AN61, 'Cluster Centers'!$B$16:$C$20, 2, FALSE)</f>
        <v>The Underdogs</v>
      </c>
      <c r="AP61" s="10" t="s">
        <v>84</v>
      </c>
    </row>
    <row r="62" spans="1:42" ht="14.65" thickBot="1" x14ac:dyDescent="0.5">
      <c r="A62" s="6">
        <v>1988</v>
      </c>
      <c r="B62" s="2" t="s">
        <v>19</v>
      </c>
      <c r="C62" s="2">
        <v>0.58385093167701896</v>
      </c>
      <c r="D62" s="2">
        <v>6.32870198876663</v>
      </c>
      <c r="E62" s="2">
        <v>2.9091117985292598</v>
      </c>
      <c r="F62" s="2">
        <v>2.9644648771482101</v>
      </c>
      <c r="G62" s="2">
        <v>3.1235695958846801</v>
      </c>
      <c r="H62" s="2">
        <v>19.799766873734001</v>
      </c>
      <c r="I62" s="2">
        <v>99</v>
      </c>
      <c r="J62" s="2">
        <v>131</v>
      </c>
      <c r="K62" s="2">
        <v>7.2291148999999999E-2</v>
      </c>
      <c r="L62" s="2">
        <v>0.35168477199999998</v>
      </c>
      <c r="M62" s="2">
        <v>0.29425599378555001</v>
      </c>
      <c r="N62" s="2">
        <v>91.769460221042294</v>
      </c>
      <c r="O62" s="2">
        <v>20.1028806904921</v>
      </c>
      <c r="P62" s="2">
        <v>4.2796288067474899</v>
      </c>
      <c r="Q62" s="2">
        <v>50.166584026068399</v>
      </c>
      <c r="R62" s="2">
        <v>4</v>
      </c>
      <c r="S62" s="2" t="str">
        <f>VLOOKUP(R62, 'Cluster Centers'!$B$16:$C$20, 2, FALSE)</f>
        <v>The Pitching Pros</v>
      </c>
      <c r="T62" s="7" t="s">
        <v>64</v>
      </c>
      <c r="W62" s="18" t="str">
        <f>AO64</f>
        <v>The Pitching Pros</v>
      </c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20"/>
    </row>
    <row r="63" spans="1:42" ht="14.65" thickBot="1" x14ac:dyDescent="0.5">
      <c r="A63" s="6">
        <v>1985</v>
      </c>
      <c r="B63" s="2" t="s">
        <v>33</v>
      </c>
      <c r="C63" s="2">
        <v>0.561728395061728</v>
      </c>
      <c r="D63" s="2">
        <v>5.2114991714625196</v>
      </c>
      <c r="E63" s="2">
        <v>2.8521561659422501</v>
      </c>
      <c r="F63" s="2">
        <v>3.4866531099855602</v>
      </c>
      <c r="G63" s="2">
        <v>3.4510533581878899</v>
      </c>
      <c r="H63" s="2">
        <v>24.818855434656101</v>
      </c>
      <c r="I63" s="2">
        <v>154</v>
      </c>
      <c r="J63" s="2">
        <v>128</v>
      </c>
      <c r="K63" s="2">
        <v>7.7604592999999999E-2</v>
      </c>
      <c r="L63" s="2">
        <v>0.40090909000000002</v>
      </c>
      <c r="M63" s="2">
        <v>0.31512558931662199</v>
      </c>
      <c r="N63" s="2">
        <v>92.923590053099005</v>
      </c>
      <c r="O63" s="2">
        <v>13.097027353834999</v>
      </c>
      <c r="P63" s="2">
        <v>4.7401045863516602</v>
      </c>
      <c r="Q63" s="2">
        <v>-25.5805779770016</v>
      </c>
      <c r="R63" s="2">
        <v>4</v>
      </c>
      <c r="S63" s="2" t="str">
        <f>VLOOKUP(R63, 'Cluster Centers'!$B$16:$C$20, 2, FALSE)</f>
        <v>The Pitching Pros</v>
      </c>
      <c r="T63" s="7" t="s">
        <v>66</v>
      </c>
      <c r="W63" s="3" t="s">
        <v>0</v>
      </c>
      <c r="X63" s="4" t="s">
        <v>1</v>
      </c>
      <c r="Y63" s="4" t="s">
        <v>2</v>
      </c>
      <c r="Z63" s="4" t="s">
        <v>3</v>
      </c>
      <c r="AA63" s="4" t="s">
        <v>4</v>
      </c>
      <c r="AB63" s="4" t="s">
        <v>5</v>
      </c>
      <c r="AC63" s="4" t="s">
        <v>6</v>
      </c>
      <c r="AD63" s="4" t="s">
        <v>7</v>
      </c>
      <c r="AE63" s="4" t="s">
        <v>8</v>
      </c>
      <c r="AF63" s="4" t="s">
        <v>9</v>
      </c>
      <c r="AG63" s="4" t="s">
        <v>10</v>
      </c>
      <c r="AH63" s="4" t="s">
        <v>11</v>
      </c>
      <c r="AI63" s="4" t="s">
        <v>12</v>
      </c>
      <c r="AJ63" s="4" t="s">
        <v>13</v>
      </c>
      <c r="AK63" s="4" t="s">
        <v>14</v>
      </c>
      <c r="AL63" s="4" t="s">
        <v>15</v>
      </c>
      <c r="AM63" s="4" t="s">
        <v>16</v>
      </c>
      <c r="AN63" s="4" t="s">
        <v>17</v>
      </c>
      <c r="AO63" s="4" t="s">
        <v>120</v>
      </c>
      <c r="AP63" s="5" t="s">
        <v>18</v>
      </c>
    </row>
    <row r="64" spans="1:42" x14ac:dyDescent="0.45">
      <c r="A64" s="6">
        <v>1982</v>
      </c>
      <c r="B64" s="2" t="s">
        <v>39</v>
      </c>
      <c r="C64" s="2">
        <v>0.56790123456790098</v>
      </c>
      <c r="D64" s="2">
        <v>4.2318019795978099</v>
      </c>
      <c r="E64" s="2">
        <v>3.0832577558172698</v>
      </c>
      <c r="F64" s="2">
        <v>3.3719292986925899</v>
      </c>
      <c r="G64" s="2">
        <v>3.6829256106588999</v>
      </c>
      <c r="H64" s="2">
        <v>10.758756980998401</v>
      </c>
      <c r="I64" s="2">
        <v>67</v>
      </c>
      <c r="J64" s="2">
        <v>200</v>
      </c>
      <c r="K64" s="2">
        <v>9.1803807000000001E-2</v>
      </c>
      <c r="L64" s="2">
        <v>0.363519706</v>
      </c>
      <c r="M64" s="2">
        <v>0.31308497676150199</v>
      </c>
      <c r="N64" s="2">
        <v>94.705489376339003</v>
      </c>
      <c r="O64" s="2">
        <v>27.4630341872925</v>
      </c>
      <c r="P64" s="2">
        <v>4.2298082776833299</v>
      </c>
      <c r="Q64" s="2">
        <v>90.568283217959106</v>
      </c>
      <c r="R64" s="2">
        <v>4</v>
      </c>
      <c r="S64" s="2" t="str">
        <f>VLOOKUP(R64, 'Cluster Centers'!$B$16:$C$20, 2, FALSE)</f>
        <v>The Pitching Pros</v>
      </c>
      <c r="T64" s="7" t="s">
        <v>70</v>
      </c>
      <c r="W64" s="11">
        <v>2014</v>
      </c>
      <c r="X64" s="12" t="s">
        <v>35</v>
      </c>
      <c r="Y64" s="12">
        <v>0.54320987654320996</v>
      </c>
      <c r="Z64" s="12">
        <v>7.5217400366876799</v>
      </c>
      <c r="AA64" s="12">
        <v>2.41614935943146</v>
      </c>
      <c r="AB64" s="12">
        <v>3.5031060121320001</v>
      </c>
      <c r="AC64" s="12">
        <v>3.5773867978565601</v>
      </c>
      <c r="AD64" s="12">
        <v>9.3927527880296093</v>
      </c>
      <c r="AE64" s="12">
        <v>132</v>
      </c>
      <c r="AF64" s="12">
        <v>56</v>
      </c>
      <c r="AG64" s="12">
        <v>7.0149498000000005E-2</v>
      </c>
      <c r="AH64" s="12">
        <v>0.38819482100000002</v>
      </c>
      <c r="AI64" s="12">
        <v>0.30810916283843298</v>
      </c>
      <c r="AJ64" s="12">
        <v>99.243248800435197</v>
      </c>
      <c r="AK64" s="12">
        <v>25.705138671970499</v>
      </c>
      <c r="AL64" s="12">
        <v>0.506864545168355</v>
      </c>
      <c r="AM64" s="12">
        <v>55.126823002472499</v>
      </c>
      <c r="AN64" s="12">
        <v>4</v>
      </c>
      <c r="AO64" s="12" t="str">
        <f>VLOOKUP(AN64, 'Cluster Centers'!$B$16:$C$20, 2, FALSE)</f>
        <v>The Pitching Pros</v>
      </c>
      <c r="AP64" s="13" t="s">
        <v>36</v>
      </c>
    </row>
    <row r="65" spans="1:42" x14ac:dyDescent="0.45">
      <c r="A65" s="6">
        <v>1981</v>
      </c>
      <c r="B65" s="2" t="s">
        <v>19</v>
      </c>
      <c r="C65" s="2">
        <v>0.57272727272727297</v>
      </c>
      <c r="D65" s="2">
        <v>5.4433302867566304</v>
      </c>
      <c r="E65" s="2">
        <v>2.7261786842462699</v>
      </c>
      <c r="F65" s="2">
        <v>3.00601821805963</v>
      </c>
      <c r="G65" s="2">
        <v>3.0455750230888201</v>
      </c>
      <c r="H65" s="2">
        <v>21.444212137772301</v>
      </c>
      <c r="I65" s="2">
        <v>82</v>
      </c>
      <c r="J65" s="2">
        <v>73</v>
      </c>
      <c r="K65" s="2">
        <v>7.9016471000000005E-2</v>
      </c>
      <c r="L65" s="2">
        <v>0.374033591</v>
      </c>
      <c r="M65" s="2">
        <v>0.31766335238974103</v>
      </c>
      <c r="N65" s="2">
        <v>100.804924250553</v>
      </c>
      <c r="O65" s="2">
        <v>24.8026286037259</v>
      </c>
      <c r="P65" s="2">
        <v>-2.3082724332634799</v>
      </c>
      <c r="Q65" s="2">
        <v>16.5371799408458</v>
      </c>
      <c r="R65" s="2">
        <v>4</v>
      </c>
      <c r="S65" s="2" t="str">
        <f>VLOOKUP(R65, 'Cluster Centers'!$B$16:$C$20, 2, FALSE)</f>
        <v>The Pitching Pros</v>
      </c>
      <c r="T65" s="7" t="s">
        <v>71</v>
      </c>
      <c r="W65" s="6">
        <v>2012</v>
      </c>
      <c r="X65" s="2" t="s">
        <v>35</v>
      </c>
      <c r="Y65" s="2">
        <v>0.58024691358024705</v>
      </c>
      <c r="Z65" s="2">
        <v>7.6726405838876302</v>
      </c>
      <c r="AA65" s="2">
        <v>3.0330810392247698</v>
      </c>
      <c r="AB65" s="2">
        <v>3.67815348928485</v>
      </c>
      <c r="AC65" s="2">
        <v>3.7781186233005299</v>
      </c>
      <c r="AD65" s="2">
        <v>10.918149772100101</v>
      </c>
      <c r="AE65" s="2">
        <v>103</v>
      </c>
      <c r="AF65" s="2">
        <v>118</v>
      </c>
      <c r="AG65" s="2">
        <v>7.7903225000000006E-2</v>
      </c>
      <c r="AH65" s="2">
        <v>0.39672543999999998</v>
      </c>
      <c r="AI65" s="2">
        <v>0.31437926787313197</v>
      </c>
      <c r="AJ65" s="2">
        <v>101.29489617128</v>
      </c>
      <c r="AK65" s="2">
        <v>28.9575448235815</v>
      </c>
      <c r="AL65" s="2">
        <v>12.964208504185001</v>
      </c>
      <c r="AM65" s="2">
        <v>65.416637159883905</v>
      </c>
      <c r="AN65" s="2">
        <v>4</v>
      </c>
      <c r="AO65" s="2" t="str">
        <f>VLOOKUP(AN65, 'Cluster Centers'!$B$16:$C$20, 2, FALSE)</f>
        <v>The Pitching Pros</v>
      </c>
      <c r="AP65" s="7" t="s">
        <v>38</v>
      </c>
    </row>
    <row r="66" spans="1:42" x14ac:dyDescent="0.45">
      <c r="A66" s="6">
        <v>1980</v>
      </c>
      <c r="B66" s="2" t="s">
        <v>43</v>
      </c>
      <c r="C66" s="2">
        <v>0.561728395061728</v>
      </c>
      <c r="D66" s="2">
        <v>5.40608126396699</v>
      </c>
      <c r="E66" s="2">
        <v>3.2229730820050602</v>
      </c>
      <c r="F66" s="2">
        <v>3.4601352521903399</v>
      </c>
      <c r="G66" s="2">
        <v>3.4301149971287899</v>
      </c>
      <c r="H66" s="2">
        <v>20.237084212247201</v>
      </c>
      <c r="I66" s="2">
        <v>117</v>
      </c>
      <c r="J66" s="2">
        <v>140</v>
      </c>
      <c r="K66" s="2">
        <v>7.5291115000000006E-2</v>
      </c>
      <c r="L66" s="2">
        <v>0.39964444399999999</v>
      </c>
      <c r="M66" s="2">
        <v>0.32365333527769502</v>
      </c>
      <c r="N66" s="2">
        <v>100.246114220782</v>
      </c>
      <c r="O66" s="2">
        <v>25.310126311604801</v>
      </c>
      <c r="P66" s="2">
        <v>2.6485705447848802</v>
      </c>
      <c r="Q66" s="2">
        <v>41.711743667721699</v>
      </c>
      <c r="R66" s="2">
        <v>4</v>
      </c>
      <c r="S66" s="2" t="str">
        <f>VLOOKUP(R66, 'Cluster Centers'!$B$16:$C$20, 2, FALSE)</f>
        <v>The Pitching Pros</v>
      </c>
      <c r="T66" s="7" t="s">
        <v>66</v>
      </c>
      <c r="W66" s="6">
        <v>1995</v>
      </c>
      <c r="X66" s="2" t="s">
        <v>25</v>
      </c>
      <c r="Y66" s="2">
        <v>0.625</v>
      </c>
      <c r="Z66" s="2">
        <v>7.5739359125950099</v>
      </c>
      <c r="AA66" s="2">
        <v>3.0379356558338699</v>
      </c>
      <c r="AB66" s="2">
        <v>3.44206471096774</v>
      </c>
      <c r="AC66" s="2">
        <v>3.5840711682419402</v>
      </c>
      <c r="AD66" s="2">
        <v>27.273055286728699</v>
      </c>
      <c r="AE66" s="2">
        <v>168</v>
      </c>
      <c r="AF66" s="2">
        <v>73</v>
      </c>
      <c r="AG66" s="2">
        <v>9.5168374E-2</v>
      </c>
      <c r="AH66" s="2">
        <v>0.40922309899999998</v>
      </c>
      <c r="AI66" s="2">
        <v>0.32443745676487001</v>
      </c>
      <c r="AJ66" s="2">
        <v>91.648367710017197</v>
      </c>
      <c r="AK66" s="2">
        <v>19.753262887703201</v>
      </c>
      <c r="AL66" s="2">
        <v>-5.43805179651826</v>
      </c>
      <c r="AM66" s="2">
        <v>56.754879636689999</v>
      </c>
      <c r="AN66" s="2">
        <v>4</v>
      </c>
      <c r="AO66" s="2" t="str">
        <f>VLOOKUP(AN66, 'Cluster Centers'!$B$16:$C$20, 2, FALSE)</f>
        <v>The Pitching Pros</v>
      </c>
      <c r="AP66" s="7" t="s">
        <v>26</v>
      </c>
    </row>
    <row r="67" spans="1:42" x14ac:dyDescent="0.45">
      <c r="A67" s="6">
        <v>1979</v>
      </c>
      <c r="B67" s="2" t="s">
        <v>72</v>
      </c>
      <c r="C67" s="2">
        <v>0.60493827160493796</v>
      </c>
      <c r="D67" s="2">
        <v>5.4482146561195899</v>
      </c>
      <c r="E67" s="2">
        <v>3.0375002065091499</v>
      </c>
      <c r="F67" s="2">
        <v>3.4232145184468199</v>
      </c>
      <c r="G67" s="2">
        <v>3.68439773493987</v>
      </c>
      <c r="H67" s="2">
        <v>17.684981890953999</v>
      </c>
      <c r="I67" s="2">
        <v>148</v>
      </c>
      <c r="J67" s="2">
        <v>180</v>
      </c>
      <c r="K67" s="2">
        <v>7.6279215999999997E-2</v>
      </c>
      <c r="L67" s="2">
        <v>0.41565094499999999</v>
      </c>
      <c r="M67" s="2">
        <v>0.32704149319336001</v>
      </c>
      <c r="N67" s="2">
        <v>97.886329042458897</v>
      </c>
      <c r="O67" s="2">
        <v>25.494490723572198</v>
      </c>
      <c r="P67" s="2">
        <v>11.136629525571999</v>
      </c>
      <c r="Q67" s="2">
        <v>41.3920513724442</v>
      </c>
      <c r="R67" s="2">
        <v>4</v>
      </c>
      <c r="S67" s="2" t="str">
        <f>VLOOKUP(R67, 'Cluster Centers'!$B$16:$C$20, 2, FALSE)</f>
        <v>The Pitching Pros</v>
      </c>
      <c r="T67" s="7" t="s">
        <v>61</v>
      </c>
      <c r="W67" s="6">
        <v>1990</v>
      </c>
      <c r="X67" s="2" t="s">
        <v>60</v>
      </c>
      <c r="Y67" s="2">
        <v>0.561728395061728</v>
      </c>
      <c r="Z67" s="2">
        <v>6.3591213232531096</v>
      </c>
      <c r="AA67" s="2">
        <v>3.3556879285971202</v>
      </c>
      <c r="AB67" s="2">
        <v>3.3989472573267299</v>
      </c>
      <c r="AC67" s="2">
        <v>3.6906519918342999</v>
      </c>
      <c r="AD67" s="2">
        <v>21.171485688537299</v>
      </c>
      <c r="AE67" s="2">
        <v>125</v>
      </c>
      <c r="AF67" s="2">
        <v>166</v>
      </c>
      <c r="AG67" s="2">
        <v>7.5612525999999999E-2</v>
      </c>
      <c r="AH67" s="2">
        <v>0.39909502200000002</v>
      </c>
      <c r="AI67" s="2">
        <v>0.32224781929910301</v>
      </c>
      <c r="AJ67" s="2">
        <v>94.169802636139195</v>
      </c>
      <c r="AK67" s="2">
        <v>20.3349356520723</v>
      </c>
      <c r="AL67" s="2">
        <v>4.8845004313625298</v>
      </c>
      <c r="AM67" s="2">
        <v>16.946420255117101</v>
      </c>
      <c r="AN67" s="2">
        <v>4</v>
      </c>
      <c r="AO67" s="2" t="str">
        <f>VLOOKUP(AN67, 'Cluster Centers'!$B$16:$C$20, 2, FALSE)</f>
        <v>The Pitching Pros</v>
      </c>
      <c r="AP67" s="7" t="s">
        <v>61</v>
      </c>
    </row>
    <row r="68" spans="1:42" x14ac:dyDescent="0.45">
      <c r="A68" s="6">
        <v>1978</v>
      </c>
      <c r="B68" s="2" t="s">
        <v>41</v>
      </c>
      <c r="C68" s="2">
        <v>0.61349693251533699</v>
      </c>
      <c r="D68" s="2">
        <v>5.0340028696703998</v>
      </c>
      <c r="E68" s="2">
        <v>2.9452305651192798</v>
      </c>
      <c r="F68" s="2">
        <v>3.1793702334760399</v>
      </c>
      <c r="G68" s="2">
        <v>3.5015478359788599</v>
      </c>
      <c r="H68" s="2">
        <v>20.059440742812399</v>
      </c>
      <c r="I68" s="2">
        <v>125</v>
      </c>
      <c r="J68" s="2">
        <v>98</v>
      </c>
      <c r="K68" s="2">
        <v>8.1189709999999998E-2</v>
      </c>
      <c r="L68" s="2">
        <v>0.38832169</v>
      </c>
      <c r="M68" s="2">
        <v>0.32472212741560202</v>
      </c>
      <c r="N68" s="2">
        <v>104.31920063830999</v>
      </c>
      <c r="O68" s="2">
        <v>27.593790023473399</v>
      </c>
      <c r="P68" s="2">
        <v>4.2361447382718298</v>
      </c>
      <c r="Q68" s="2">
        <v>28.2246420402079</v>
      </c>
      <c r="R68" s="2">
        <v>4</v>
      </c>
      <c r="S68" s="2" t="str">
        <f>VLOOKUP(R68, 'Cluster Centers'!$B$16:$C$20, 2, FALSE)</f>
        <v>The Pitching Pros</v>
      </c>
      <c r="T68" s="7" t="s">
        <v>71</v>
      </c>
      <c r="W68" s="6">
        <v>1989</v>
      </c>
      <c r="X68" s="2" t="s">
        <v>62</v>
      </c>
      <c r="Y68" s="2">
        <v>0.61111111111111105</v>
      </c>
      <c r="Z68" s="2">
        <v>5.7790567953243297</v>
      </c>
      <c r="AA68" s="2">
        <v>3.1691601780810799</v>
      </c>
      <c r="AB68" s="2">
        <v>3.1318759406918901</v>
      </c>
      <c r="AC68" s="2">
        <v>3.5173012496724798</v>
      </c>
      <c r="AD68" s="2">
        <v>16.478389436961098</v>
      </c>
      <c r="AE68" s="2">
        <v>127</v>
      </c>
      <c r="AF68" s="2">
        <v>157</v>
      </c>
      <c r="AG68" s="2">
        <v>9.1980359999999997E-2</v>
      </c>
      <c r="AH68" s="2">
        <v>0.38127769500000003</v>
      </c>
      <c r="AI68" s="2">
        <v>0.32266910767859303</v>
      </c>
      <c r="AJ68" s="2">
        <v>107.196047604482</v>
      </c>
      <c r="AK68" s="2">
        <v>27.391453800021502</v>
      </c>
      <c r="AL68" s="2">
        <v>7.4005387704819396</v>
      </c>
      <c r="AM68" s="2">
        <v>-1.44442628230899</v>
      </c>
      <c r="AN68" s="2">
        <v>4</v>
      </c>
      <c r="AO68" s="2" t="str">
        <f>VLOOKUP(AN68, 'Cluster Centers'!$B$16:$C$20, 2, FALSE)</f>
        <v>The Pitching Pros</v>
      </c>
      <c r="AP68" s="7" t="s">
        <v>63</v>
      </c>
    </row>
    <row r="69" spans="1:42" x14ac:dyDescent="0.45">
      <c r="A69" s="6">
        <v>1974</v>
      </c>
      <c r="B69" s="2" t="s">
        <v>62</v>
      </c>
      <c r="C69" s="2">
        <v>0.55555555555555602</v>
      </c>
      <c r="D69" s="2">
        <v>4.7198425508060602</v>
      </c>
      <c r="E69" s="2">
        <v>2.6881222474789501</v>
      </c>
      <c r="F69" s="2">
        <v>2.9631859193140002</v>
      </c>
      <c r="G69" s="2">
        <v>3.29018996719656</v>
      </c>
      <c r="H69" s="2">
        <v>21.6902106925845</v>
      </c>
      <c r="I69" s="2">
        <v>132</v>
      </c>
      <c r="J69" s="2">
        <v>164</v>
      </c>
      <c r="K69" s="2">
        <v>9.3915342999999998E-2</v>
      </c>
      <c r="L69" s="2">
        <v>0.37328831299999998</v>
      </c>
      <c r="M69" s="2">
        <v>0.31872045633568102</v>
      </c>
      <c r="N69" s="2">
        <v>105.723319567538</v>
      </c>
      <c r="O69" s="2">
        <v>25.979764679460001</v>
      </c>
      <c r="P69" s="2">
        <v>-1.4709682424436299</v>
      </c>
      <c r="Q69" s="2">
        <v>16.018541086465099</v>
      </c>
      <c r="R69" s="2">
        <v>4</v>
      </c>
      <c r="S69" s="2" t="str">
        <f>VLOOKUP(R69, 'Cluster Centers'!$B$16:$C$20, 2, FALSE)</f>
        <v>The Pitching Pros</v>
      </c>
      <c r="T69" s="7" t="s">
        <v>76</v>
      </c>
      <c r="W69" s="6">
        <v>1988</v>
      </c>
      <c r="X69" s="2" t="s">
        <v>19</v>
      </c>
      <c r="Y69" s="2">
        <v>0.58385093167701896</v>
      </c>
      <c r="Z69" s="2">
        <v>6.32870198876663</v>
      </c>
      <c r="AA69" s="2">
        <v>2.9091117985292598</v>
      </c>
      <c r="AB69" s="2">
        <v>2.9644648771482101</v>
      </c>
      <c r="AC69" s="2">
        <v>3.1235695958846801</v>
      </c>
      <c r="AD69" s="2">
        <v>19.799766873734001</v>
      </c>
      <c r="AE69" s="2">
        <v>99</v>
      </c>
      <c r="AF69" s="2">
        <v>131</v>
      </c>
      <c r="AG69" s="2">
        <v>7.2291148999999999E-2</v>
      </c>
      <c r="AH69" s="2">
        <v>0.35168477199999998</v>
      </c>
      <c r="AI69" s="2">
        <v>0.29425599378555001</v>
      </c>
      <c r="AJ69" s="2">
        <v>91.769460221042294</v>
      </c>
      <c r="AK69" s="2">
        <v>20.1028806904921</v>
      </c>
      <c r="AL69" s="2">
        <v>4.2796288067474899</v>
      </c>
      <c r="AM69" s="2">
        <v>50.166584026068399</v>
      </c>
      <c r="AN69" s="2">
        <v>4</v>
      </c>
      <c r="AO69" s="2" t="str">
        <f>VLOOKUP(AN69, 'Cluster Centers'!$B$16:$C$20, 2, FALSE)</f>
        <v>The Pitching Pros</v>
      </c>
      <c r="AP69" s="7" t="s">
        <v>64</v>
      </c>
    </row>
    <row r="70" spans="1:42" x14ac:dyDescent="0.45">
      <c r="A70" s="6">
        <v>1972</v>
      </c>
      <c r="B70" s="2" t="s">
        <v>62</v>
      </c>
      <c r="C70" s="2">
        <v>0.6</v>
      </c>
      <c r="D70" s="2">
        <v>5.4723730013124898</v>
      </c>
      <c r="E70" s="2">
        <v>2.6536565133974701</v>
      </c>
      <c r="F70" s="2">
        <v>2.5774749866970601</v>
      </c>
      <c r="G70" s="2">
        <v>2.9877465588258199</v>
      </c>
      <c r="H70" s="2">
        <v>14.869453112180199</v>
      </c>
      <c r="I70" s="2">
        <v>134</v>
      </c>
      <c r="J70" s="2">
        <v>87</v>
      </c>
      <c r="K70" s="2">
        <v>7.9199452000000004E-2</v>
      </c>
      <c r="L70" s="2">
        <v>0.36596153799999998</v>
      </c>
      <c r="M70" s="2">
        <v>0.30666946660988398</v>
      </c>
      <c r="N70" s="2">
        <v>104.650610991565</v>
      </c>
      <c r="O70" s="2">
        <v>31.303418283780999</v>
      </c>
      <c r="P70" s="2">
        <v>1.6216254233731799</v>
      </c>
      <c r="Q70" s="2">
        <v>76.728615008294497</v>
      </c>
      <c r="R70" s="2">
        <v>4</v>
      </c>
      <c r="S70" s="2" t="str">
        <f>VLOOKUP(R70, 'Cluster Centers'!$B$16:$C$20, 2, FALSE)</f>
        <v>The Pitching Pros</v>
      </c>
      <c r="T70" s="7" t="s">
        <v>71</v>
      </c>
      <c r="W70" s="6">
        <v>1985</v>
      </c>
      <c r="X70" s="2" t="s">
        <v>33</v>
      </c>
      <c r="Y70" s="2">
        <v>0.561728395061728</v>
      </c>
      <c r="Z70" s="2">
        <v>5.2114991714625196</v>
      </c>
      <c r="AA70" s="2">
        <v>2.8521561659422501</v>
      </c>
      <c r="AB70" s="2">
        <v>3.4866531099855602</v>
      </c>
      <c r="AC70" s="2">
        <v>3.4510533581878899</v>
      </c>
      <c r="AD70" s="2">
        <v>24.818855434656101</v>
      </c>
      <c r="AE70" s="2">
        <v>154</v>
      </c>
      <c r="AF70" s="2">
        <v>128</v>
      </c>
      <c r="AG70" s="2">
        <v>7.7604592999999999E-2</v>
      </c>
      <c r="AH70" s="2">
        <v>0.40090909000000002</v>
      </c>
      <c r="AI70" s="2">
        <v>0.31512558931662199</v>
      </c>
      <c r="AJ70" s="2">
        <v>92.923590053099005</v>
      </c>
      <c r="AK70" s="2">
        <v>13.097027353834999</v>
      </c>
      <c r="AL70" s="2">
        <v>4.7401045863516602</v>
      </c>
      <c r="AM70" s="2">
        <v>-25.5805779770016</v>
      </c>
      <c r="AN70" s="2">
        <v>4</v>
      </c>
      <c r="AO70" s="2" t="str">
        <f>VLOOKUP(AN70, 'Cluster Centers'!$B$16:$C$20, 2, FALSE)</f>
        <v>The Pitching Pros</v>
      </c>
      <c r="AP70" s="7" t="s">
        <v>66</v>
      </c>
    </row>
    <row r="71" spans="1:42" x14ac:dyDescent="0.45">
      <c r="A71" s="6">
        <v>1969</v>
      </c>
      <c r="B71" s="2" t="s">
        <v>65</v>
      </c>
      <c r="C71" s="2">
        <v>0.61728395061728403</v>
      </c>
      <c r="D71" s="2">
        <v>6.2029513039618998</v>
      </c>
      <c r="E71" s="2">
        <v>3.16889903571967</v>
      </c>
      <c r="F71" s="2">
        <v>2.9850170800686202</v>
      </c>
      <c r="G71" s="2">
        <v>3.29935744645464</v>
      </c>
      <c r="H71" s="2">
        <v>17.287206164561201</v>
      </c>
      <c r="I71" s="2">
        <v>109</v>
      </c>
      <c r="J71" s="2">
        <v>66</v>
      </c>
      <c r="K71" s="2">
        <v>8.6365126E-2</v>
      </c>
      <c r="L71" s="2">
        <v>0.35083839999999999</v>
      </c>
      <c r="M71" s="2">
        <v>0.30147840856945901</v>
      </c>
      <c r="N71" s="2">
        <v>85.991421291524105</v>
      </c>
      <c r="O71" s="2">
        <v>20.681076369751299</v>
      </c>
      <c r="P71" s="2">
        <v>-0.93138083093799595</v>
      </c>
      <c r="Q71" s="2">
        <v>88.389886260032597</v>
      </c>
      <c r="R71" s="2">
        <v>4</v>
      </c>
      <c r="S71" s="2" t="str">
        <f>VLOOKUP(R71, 'Cluster Centers'!$B$16:$C$20, 2, FALSE)</f>
        <v>The Pitching Pros</v>
      </c>
      <c r="T71" s="7" t="s">
        <v>80</v>
      </c>
      <c r="W71" s="6">
        <v>1982</v>
      </c>
      <c r="X71" s="2" t="s">
        <v>39</v>
      </c>
      <c r="Y71" s="2">
        <v>0.56790123456790098</v>
      </c>
      <c r="Z71" s="2">
        <v>4.2318019795978099</v>
      </c>
      <c r="AA71" s="2">
        <v>3.0832577558172698</v>
      </c>
      <c r="AB71" s="2">
        <v>3.3719292986925899</v>
      </c>
      <c r="AC71" s="2">
        <v>3.6829256106588999</v>
      </c>
      <c r="AD71" s="2">
        <v>10.758756980998401</v>
      </c>
      <c r="AE71" s="2">
        <v>67</v>
      </c>
      <c r="AF71" s="2">
        <v>200</v>
      </c>
      <c r="AG71" s="2">
        <v>9.1803807000000001E-2</v>
      </c>
      <c r="AH71" s="2">
        <v>0.363519706</v>
      </c>
      <c r="AI71" s="2">
        <v>0.31308497676150199</v>
      </c>
      <c r="AJ71" s="2">
        <v>94.705489376339003</v>
      </c>
      <c r="AK71" s="2">
        <v>27.4630341872925</v>
      </c>
      <c r="AL71" s="2">
        <v>4.2298082776833299</v>
      </c>
      <c r="AM71" s="2">
        <v>90.568283217959106</v>
      </c>
      <c r="AN71" s="2">
        <v>4</v>
      </c>
      <c r="AO71" s="2" t="str">
        <f>VLOOKUP(AN71, 'Cluster Centers'!$B$16:$C$20, 2, FALSE)</f>
        <v>The Pitching Pros</v>
      </c>
      <c r="AP71" s="7" t="s">
        <v>70</v>
      </c>
    </row>
    <row r="72" spans="1:42" x14ac:dyDescent="0.45">
      <c r="A72" s="6">
        <v>1967</v>
      </c>
      <c r="B72" s="2" t="s">
        <v>39</v>
      </c>
      <c r="C72" s="2">
        <v>0.62732919254658404</v>
      </c>
      <c r="D72" s="2">
        <v>5.8730380033558598</v>
      </c>
      <c r="E72" s="2">
        <v>2.6477817776635701</v>
      </c>
      <c r="F72" s="2">
        <v>3.0470992151302401</v>
      </c>
      <c r="G72" s="2">
        <v>3.04858864708901</v>
      </c>
      <c r="H72" s="2">
        <v>18.339340957980699</v>
      </c>
      <c r="I72" s="2">
        <v>115</v>
      </c>
      <c r="J72" s="2">
        <v>102</v>
      </c>
      <c r="K72" s="2">
        <v>7.2009102000000005E-2</v>
      </c>
      <c r="L72" s="2">
        <v>0.37944664</v>
      </c>
      <c r="M72" s="2">
        <v>0.31272208592638601</v>
      </c>
      <c r="N72" s="2">
        <v>100.683811820223</v>
      </c>
      <c r="O72" s="2">
        <v>29.395819388078099</v>
      </c>
      <c r="P72" s="2">
        <v>4.3405884774401704</v>
      </c>
      <c r="Q72" s="2">
        <v>45.2576374448835</v>
      </c>
      <c r="R72" s="2">
        <v>4</v>
      </c>
      <c r="S72" s="2" t="str">
        <f>VLOOKUP(R72, 'Cluster Centers'!$B$16:$C$20, 2, FALSE)</f>
        <v>The Pitching Pros</v>
      </c>
      <c r="T72" s="7" t="s">
        <v>63</v>
      </c>
      <c r="W72" s="6">
        <v>1981</v>
      </c>
      <c r="X72" s="2" t="s">
        <v>19</v>
      </c>
      <c r="Y72" s="2">
        <v>0.57272727272727297</v>
      </c>
      <c r="Z72" s="2">
        <v>5.4433302867566304</v>
      </c>
      <c r="AA72" s="2">
        <v>2.7261786842462699</v>
      </c>
      <c r="AB72" s="2">
        <v>3.00601821805963</v>
      </c>
      <c r="AC72" s="2">
        <v>3.0455750230888201</v>
      </c>
      <c r="AD72" s="2">
        <v>21.444212137772301</v>
      </c>
      <c r="AE72" s="2">
        <v>82</v>
      </c>
      <c r="AF72" s="2">
        <v>73</v>
      </c>
      <c r="AG72" s="2">
        <v>7.9016471000000005E-2</v>
      </c>
      <c r="AH72" s="2">
        <v>0.374033591</v>
      </c>
      <c r="AI72" s="2">
        <v>0.31766335238974103</v>
      </c>
      <c r="AJ72" s="2">
        <v>100.804924250553</v>
      </c>
      <c r="AK72" s="2">
        <v>24.8026286037259</v>
      </c>
      <c r="AL72" s="2">
        <v>-2.3082724332634799</v>
      </c>
      <c r="AM72" s="2">
        <v>16.5371799408458</v>
      </c>
      <c r="AN72" s="2">
        <v>4</v>
      </c>
      <c r="AO72" s="2" t="str">
        <f>VLOOKUP(AN72, 'Cluster Centers'!$B$16:$C$20, 2, FALSE)</f>
        <v>The Pitching Pros</v>
      </c>
      <c r="AP72" s="7" t="s">
        <v>71</v>
      </c>
    </row>
    <row r="73" spans="1:42" x14ac:dyDescent="0.45">
      <c r="A73" s="6">
        <v>1965</v>
      </c>
      <c r="B73" s="2" t="s">
        <v>19</v>
      </c>
      <c r="C73" s="2">
        <v>0.59876543209876498</v>
      </c>
      <c r="D73" s="2">
        <v>6.5792682756789098</v>
      </c>
      <c r="E73" s="2">
        <v>2.5914634079365499</v>
      </c>
      <c r="F73" s="2">
        <v>2.8109756024911698</v>
      </c>
      <c r="G73" s="2">
        <v>3.1046402795853698</v>
      </c>
      <c r="H73" s="2">
        <v>15.615814033895701</v>
      </c>
      <c r="I73" s="2">
        <v>78</v>
      </c>
      <c r="J73" s="2">
        <v>172</v>
      </c>
      <c r="K73" s="2">
        <v>8.0563287999999997E-2</v>
      </c>
      <c r="L73" s="2">
        <v>0.33548387000000002</v>
      </c>
      <c r="M73" s="2">
        <v>0.29124062021620101</v>
      </c>
      <c r="N73" s="2">
        <v>91.414997376055695</v>
      </c>
      <c r="O73" s="2">
        <v>25.6326422823198</v>
      </c>
      <c r="P73" s="2">
        <v>5.9365115047294204</v>
      </c>
      <c r="Q73" s="2">
        <v>99.968257147818804</v>
      </c>
      <c r="R73" s="2">
        <v>4</v>
      </c>
      <c r="S73" s="2" t="str">
        <f>VLOOKUP(R73, 'Cluster Centers'!$B$16:$C$20, 2, FALSE)</f>
        <v>The Pitching Pros</v>
      </c>
      <c r="T73" s="7" t="s">
        <v>80</v>
      </c>
      <c r="W73" s="6">
        <v>1980</v>
      </c>
      <c r="X73" s="2" t="s">
        <v>43</v>
      </c>
      <c r="Y73" s="2">
        <v>0.561728395061728</v>
      </c>
      <c r="Z73" s="2">
        <v>5.40608126396699</v>
      </c>
      <c r="AA73" s="2">
        <v>3.2229730820050602</v>
      </c>
      <c r="AB73" s="2">
        <v>3.4601352521903399</v>
      </c>
      <c r="AC73" s="2">
        <v>3.4301149971287899</v>
      </c>
      <c r="AD73" s="2">
        <v>20.237084212247201</v>
      </c>
      <c r="AE73" s="2">
        <v>117</v>
      </c>
      <c r="AF73" s="2">
        <v>140</v>
      </c>
      <c r="AG73" s="2">
        <v>7.5291115000000006E-2</v>
      </c>
      <c r="AH73" s="2">
        <v>0.39964444399999999</v>
      </c>
      <c r="AI73" s="2">
        <v>0.32365333527769502</v>
      </c>
      <c r="AJ73" s="2">
        <v>100.246114220782</v>
      </c>
      <c r="AK73" s="2">
        <v>25.310126311604801</v>
      </c>
      <c r="AL73" s="2">
        <v>2.6485705447848802</v>
      </c>
      <c r="AM73" s="2">
        <v>41.711743667721699</v>
      </c>
      <c r="AN73" s="2">
        <v>4</v>
      </c>
      <c r="AO73" s="2" t="str">
        <f>VLOOKUP(AN73, 'Cluster Centers'!$B$16:$C$20, 2, FALSE)</f>
        <v>The Pitching Pros</v>
      </c>
      <c r="AP73" s="7" t="s">
        <v>66</v>
      </c>
    </row>
    <row r="74" spans="1:42" x14ac:dyDescent="0.45">
      <c r="A74" s="6">
        <v>1964</v>
      </c>
      <c r="B74" s="2" t="s">
        <v>39</v>
      </c>
      <c r="C74" s="2">
        <v>0.57407407407407396</v>
      </c>
      <c r="D74" s="2">
        <v>5.4610244530745096</v>
      </c>
      <c r="E74" s="2">
        <v>2.5530444991568402</v>
      </c>
      <c r="F74" s="2">
        <v>3.4310427293546799</v>
      </c>
      <c r="G74" s="2">
        <v>3.5008378829874598</v>
      </c>
      <c r="H74" s="2">
        <v>18.0721690594218</v>
      </c>
      <c r="I74" s="2">
        <v>109</v>
      </c>
      <c r="J74" s="2">
        <v>73</v>
      </c>
      <c r="K74" s="2">
        <v>6.8915429E-2</v>
      </c>
      <c r="L74" s="2">
        <v>0.391822222</v>
      </c>
      <c r="M74" s="2">
        <v>0.31665205495492599</v>
      </c>
      <c r="N74" s="2">
        <v>93.271685429565196</v>
      </c>
      <c r="O74" s="2">
        <v>23.4974753338394</v>
      </c>
      <c r="P74" s="2">
        <v>-2.7316825290909001</v>
      </c>
      <c r="Q74" s="2">
        <v>56.471601858734999</v>
      </c>
      <c r="R74" s="2">
        <v>4</v>
      </c>
      <c r="S74" s="2" t="str">
        <f>VLOOKUP(R74, 'Cluster Centers'!$B$16:$C$20, 2, FALSE)</f>
        <v>The Pitching Pros</v>
      </c>
      <c r="T74" s="7" t="s">
        <v>82</v>
      </c>
      <c r="W74" s="6">
        <v>1979</v>
      </c>
      <c r="X74" s="2" t="s">
        <v>72</v>
      </c>
      <c r="Y74" s="2">
        <v>0.60493827160493796</v>
      </c>
      <c r="Z74" s="2">
        <v>5.4482146561195899</v>
      </c>
      <c r="AA74" s="2">
        <v>3.0375002065091499</v>
      </c>
      <c r="AB74" s="2">
        <v>3.4232145184468199</v>
      </c>
      <c r="AC74" s="2">
        <v>3.68439773493987</v>
      </c>
      <c r="AD74" s="2">
        <v>17.684981890953999</v>
      </c>
      <c r="AE74" s="2">
        <v>148</v>
      </c>
      <c r="AF74" s="2">
        <v>180</v>
      </c>
      <c r="AG74" s="2">
        <v>7.6279215999999997E-2</v>
      </c>
      <c r="AH74" s="2">
        <v>0.41565094499999999</v>
      </c>
      <c r="AI74" s="2">
        <v>0.32704149319336001</v>
      </c>
      <c r="AJ74" s="2">
        <v>97.886329042458897</v>
      </c>
      <c r="AK74" s="2">
        <v>25.494490723572198</v>
      </c>
      <c r="AL74" s="2">
        <v>11.136629525571999</v>
      </c>
      <c r="AM74" s="2">
        <v>41.3920513724442</v>
      </c>
      <c r="AN74" s="2">
        <v>4</v>
      </c>
      <c r="AO74" s="2" t="str">
        <f>VLOOKUP(AN74, 'Cluster Centers'!$B$16:$C$20, 2, FALSE)</f>
        <v>The Pitching Pros</v>
      </c>
      <c r="AP74" s="7" t="s">
        <v>61</v>
      </c>
    </row>
    <row r="75" spans="1:42" x14ac:dyDescent="0.45">
      <c r="A75" s="6">
        <v>1963</v>
      </c>
      <c r="B75" s="2" t="s">
        <v>19</v>
      </c>
      <c r="C75" s="2">
        <v>0.61111111111111105</v>
      </c>
      <c r="D75" s="2">
        <v>6.7056024152355498</v>
      </c>
      <c r="E75" s="2">
        <v>2.4617828044974299</v>
      </c>
      <c r="F75" s="2">
        <v>2.8537084251139402</v>
      </c>
      <c r="G75" s="2">
        <v>2.8587082680007998</v>
      </c>
      <c r="H75" s="2">
        <v>17.660628573968999</v>
      </c>
      <c r="I75" s="2">
        <v>110</v>
      </c>
      <c r="J75" s="2">
        <v>124</v>
      </c>
      <c r="K75" s="2">
        <v>7.4937964999999995E-2</v>
      </c>
      <c r="L75" s="2">
        <v>0.35685335200000001</v>
      </c>
      <c r="M75" s="2">
        <v>0.296925305019835</v>
      </c>
      <c r="N75" s="2">
        <v>98.459117607486505</v>
      </c>
      <c r="O75" s="2">
        <v>22.4726487681408</v>
      </c>
      <c r="P75" s="2">
        <v>0.76242982980329499</v>
      </c>
      <c r="Q75" s="2">
        <v>7.2085387315601102</v>
      </c>
      <c r="R75" s="2">
        <v>4</v>
      </c>
      <c r="S75" s="2" t="str">
        <f>VLOOKUP(R75, 'Cluster Centers'!$B$16:$C$20, 2, FALSE)</f>
        <v>The Pitching Pros</v>
      </c>
      <c r="T75" s="7" t="s">
        <v>80</v>
      </c>
      <c r="W75" s="6">
        <v>1978</v>
      </c>
      <c r="X75" s="2" t="s">
        <v>41</v>
      </c>
      <c r="Y75" s="2">
        <v>0.61349693251533699</v>
      </c>
      <c r="Z75" s="2">
        <v>5.0340028696703998</v>
      </c>
      <c r="AA75" s="2">
        <v>2.9452305651192798</v>
      </c>
      <c r="AB75" s="2">
        <v>3.1793702334760399</v>
      </c>
      <c r="AC75" s="2">
        <v>3.5015478359788599</v>
      </c>
      <c r="AD75" s="2">
        <v>20.059440742812399</v>
      </c>
      <c r="AE75" s="2">
        <v>125</v>
      </c>
      <c r="AF75" s="2">
        <v>98</v>
      </c>
      <c r="AG75" s="2">
        <v>8.1189709999999998E-2</v>
      </c>
      <c r="AH75" s="2">
        <v>0.38832169</v>
      </c>
      <c r="AI75" s="2">
        <v>0.32472212741560202</v>
      </c>
      <c r="AJ75" s="2">
        <v>104.31920063830999</v>
      </c>
      <c r="AK75" s="2">
        <v>27.593790023473399</v>
      </c>
      <c r="AL75" s="2">
        <v>4.2361447382718298</v>
      </c>
      <c r="AM75" s="2">
        <v>28.2246420402079</v>
      </c>
      <c r="AN75" s="2">
        <v>4</v>
      </c>
      <c r="AO75" s="2" t="str">
        <f>VLOOKUP(AN75, 'Cluster Centers'!$B$16:$C$20, 2, FALSE)</f>
        <v>The Pitching Pros</v>
      </c>
      <c r="AP75" s="7" t="s">
        <v>71</v>
      </c>
    </row>
    <row r="76" spans="1:42" x14ac:dyDescent="0.45">
      <c r="A76" s="6">
        <v>1960</v>
      </c>
      <c r="B76" s="2" t="s">
        <v>72</v>
      </c>
      <c r="C76" s="2">
        <v>0.61688311688311703</v>
      </c>
      <c r="D76" s="2">
        <v>5.2148130228933098</v>
      </c>
      <c r="E76" s="2">
        <v>2.48201951521186</v>
      </c>
      <c r="F76" s="2">
        <v>3.49154558746124</v>
      </c>
      <c r="G76" s="2">
        <v>3.1942644443744501</v>
      </c>
      <c r="H76" s="2">
        <v>21.7129583104586</v>
      </c>
      <c r="I76" s="2">
        <v>120</v>
      </c>
      <c r="J76" s="2">
        <v>34</v>
      </c>
      <c r="K76" s="2">
        <v>8.0610382999999994E-2</v>
      </c>
      <c r="L76" s="2">
        <v>0.407140214</v>
      </c>
      <c r="M76" s="2">
        <v>0.32910501442774898</v>
      </c>
      <c r="N76" s="2">
        <v>103.16479791790999</v>
      </c>
      <c r="O76" s="2">
        <v>31.3367971304016</v>
      </c>
      <c r="P76" s="2">
        <v>-0.63483249768614702</v>
      </c>
      <c r="Q76" s="2">
        <v>69.263623651117001</v>
      </c>
      <c r="R76" s="2">
        <v>4</v>
      </c>
      <c r="S76" s="2" t="str">
        <f>VLOOKUP(R76, 'Cluster Centers'!$B$16:$C$20, 2, FALSE)</f>
        <v>The Pitching Pros</v>
      </c>
      <c r="T76" s="7" t="s">
        <v>63</v>
      </c>
      <c r="W76" s="6">
        <v>1974</v>
      </c>
      <c r="X76" s="2" t="s">
        <v>62</v>
      </c>
      <c r="Y76" s="2">
        <v>0.55555555555555602</v>
      </c>
      <c r="Z76" s="2">
        <v>4.7198425508060602</v>
      </c>
      <c r="AA76" s="2">
        <v>2.6881222474789501</v>
      </c>
      <c r="AB76" s="2">
        <v>2.9631859193140002</v>
      </c>
      <c r="AC76" s="2">
        <v>3.29018996719656</v>
      </c>
      <c r="AD76" s="2">
        <v>21.6902106925845</v>
      </c>
      <c r="AE76" s="2">
        <v>132</v>
      </c>
      <c r="AF76" s="2">
        <v>164</v>
      </c>
      <c r="AG76" s="2">
        <v>9.3915342999999998E-2</v>
      </c>
      <c r="AH76" s="2">
        <v>0.37328831299999998</v>
      </c>
      <c r="AI76" s="2">
        <v>0.31872045633568102</v>
      </c>
      <c r="AJ76" s="2">
        <v>105.723319567538</v>
      </c>
      <c r="AK76" s="2">
        <v>25.979764679460001</v>
      </c>
      <c r="AL76" s="2">
        <v>-1.4709682424436299</v>
      </c>
      <c r="AM76" s="2">
        <v>16.018541086465099</v>
      </c>
      <c r="AN76" s="2">
        <v>4</v>
      </c>
      <c r="AO76" s="2" t="str">
        <f>VLOOKUP(AN76, 'Cluster Centers'!$B$16:$C$20, 2, FALSE)</f>
        <v>The Pitching Pros</v>
      </c>
      <c r="AP76" s="7" t="s">
        <v>76</v>
      </c>
    </row>
    <row r="77" spans="1:42" x14ac:dyDescent="0.45">
      <c r="A77" s="6">
        <v>1946</v>
      </c>
      <c r="B77" s="2" t="s">
        <v>39</v>
      </c>
      <c r="C77" s="2">
        <v>0.62820512820512797</v>
      </c>
      <c r="D77" s="2">
        <v>3.9105225696742401</v>
      </c>
      <c r="E77" s="2">
        <v>3.1760916422560102</v>
      </c>
      <c r="F77" s="2">
        <v>3.0085898517922098</v>
      </c>
      <c r="G77" s="2">
        <v>3.4210489998670299</v>
      </c>
      <c r="H77" s="2">
        <v>18.730446437516999</v>
      </c>
      <c r="I77" s="2">
        <v>81</v>
      </c>
      <c r="J77" s="2">
        <v>58</v>
      </c>
      <c r="K77" s="2">
        <v>8.8039866999999994E-2</v>
      </c>
      <c r="L77" s="2">
        <v>0.38086373699999998</v>
      </c>
      <c r="M77" s="2">
        <v>0.33969693500488801</v>
      </c>
      <c r="N77" s="2">
        <v>101.195505403392</v>
      </c>
      <c r="O77" s="2">
        <v>26.6704368384021</v>
      </c>
      <c r="P77" s="2">
        <v>6.2917733741924096</v>
      </c>
      <c r="Q77" s="2">
        <v>47.581031344830897</v>
      </c>
      <c r="R77" s="2">
        <v>4</v>
      </c>
      <c r="S77" s="2" t="str">
        <f>VLOOKUP(R77, 'Cluster Centers'!$B$16:$C$20, 2, FALSE)</f>
        <v>The Pitching Pros</v>
      </c>
      <c r="T77" s="7" t="s">
        <v>63</v>
      </c>
      <c r="W77" s="6">
        <v>1972</v>
      </c>
      <c r="X77" s="2" t="s">
        <v>62</v>
      </c>
      <c r="Y77" s="2">
        <v>0.6</v>
      </c>
      <c r="Z77" s="2">
        <v>5.4723730013124898</v>
      </c>
      <c r="AA77" s="2">
        <v>2.6536565133974701</v>
      </c>
      <c r="AB77" s="2">
        <v>2.5774749866970601</v>
      </c>
      <c r="AC77" s="2">
        <v>2.9877465588258199</v>
      </c>
      <c r="AD77" s="2">
        <v>14.869453112180199</v>
      </c>
      <c r="AE77" s="2">
        <v>134</v>
      </c>
      <c r="AF77" s="2">
        <v>87</v>
      </c>
      <c r="AG77" s="2">
        <v>7.9199452000000004E-2</v>
      </c>
      <c r="AH77" s="2">
        <v>0.36596153799999998</v>
      </c>
      <c r="AI77" s="2">
        <v>0.30666946660988398</v>
      </c>
      <c r="AJ77" s="2">
        <v>104.650610991565</v>
      </c>
      <c r="AK77" s="2">
        <v>31.303418283780999</v>
      </c>
      <c r="AL77" s="2">
        <v>1.6216254233731799</v>
      </c>
      <c r="AM77" s="2">
        <v>76.728615008294497</v>
      </c>
      <c r="AN77" s="2">
        <v>4</v>
      </c>
      <c r="AO77" s="2" t="str">
        <f>VLOOKUP(AN77, 'Cluster Centers'!$B$16:$C$20, 2, FALSE)</f>
        <v>The Pitching Pros</v>
      </c>
      <c r="AP77" s="7" t="s">
        <v>71</v>
      </c>
    </row>
    <row r="78" spans="1:42" x14ac:dyDescent="0.45">
      <c r="A78" s="6">
        <v>1945</v>
      </c>
      <c r="B78" s="2" t="s">
        <v>67</v>
      </c>
      <c r="C78" s="2">
        <v>0.57516339869280997</v>
      </c>
      <c r="D78" s="2">
        <v>3.7971783950867399</v>
      </c>
      <c r="E78" s="2">
        <v>3.4742890757766398</v>
      </c>
      <c r="F78" s="2">
        <v>2.9899550968114998</v>
      </c>
      <c r="G78" s="2">
        <v>3.5011296244532799</v>
      </c>
      <c r="H78" s="2">
        <v>19.4572332716711</v>
      </c>
      <c r="I78" s="2">
        <v>77</v>
      </c>
      <c r="J78" s="2">
        <v>60</v>
      </c>
      <c r="K78" s="2">
        <v>8.7850467000000002E-2</v>
      </c>
      <c r="L78" s="2">
        <v>0.36085219699999999</v>
      </c>
      <c r="M78" s="2">
        <v>0.32818836101544802</v>
      </c>
      <c r="N78" s="2">
        <v>93.377474706566005</v>
      </c>
      <c r="O78" s="2">
        <v>19.8103688539328</v>
      </c>
      <c r="P78" s="2">
        <v>-13.6599697358906</v>
      </c>
      <c r="Q78" s="2">
        <v>48.767365220934103</v>
      </c>
      <c r="R78" s="2">
        <v>4</v>
      </c>
      <c r="S78" s="2" t="str">
        <f>VLOOKUP(R78, 'Cluster Centers'!$B$16:$C$20, 2, FALSE)</f>
        <v>The Pitching Pros</v>
      </c>
      <c r="T78" s="7" t="s">
        <v>82</v>
      </c>
      <c r="W78" s="6">
        <v>1969</v>
      </c>
      <c r="X78" s="2" t="s">
        <v>65</v>
      </c>
      <c r="Y78" s="2">
        <v>0.61728395061728403</v>
      </c>
      <c r="Z78" s="2">
        <v>6.2029513039618998</v>
      </c>
      <c r="AA78" s="2">
        <v>3.16889903571967</v>
      </c>
      <c r="AB78" s="2">
        <v>2.9850170800686202</v>
      </c>
      <c r="AC78" s="2">
        <v>3.29935744645464</v>
      </c>
      <c r="AD78" s="2">
        <v>17.287206164561201</v>
      </c>
      <c r="AE78" s="2">
        <v>109</v>
      </c>
      <c r="AF78" s="2">
        <v>66</v>
      </c>
      <c r="AG78" s="2">
        <v>8.6365126E-2</v>
      </c>
      <c r="AH78" s="2">
        <v>0.35083839999999999</v>
      </c>
      <c r="AI78" s="2">
        <v>0.30147840856945901</v>
      </c>
      <c r="AJ78" s="2">
        <v>85.991421291524105</v>
      </c>
      <c r="AK78" s="2">
        <v>20.681076369751299</v>
      </c>
      <c r="AL78" s="2">
        <v>-0.93138083093799595</v>
      </c>
      <c r="AM78" s="2">
        <v>88.389886260032597</v>
      </c>
      <c r="AN78" s="2">
        <v>4</v>
      </c>
      <c r="AO78" s="2" t="str">
        <f>VLOOKUP(AN78, 'Cluster Centers'!$B$16:$C$20, 2, FALSE)</f>
        <v>The Pitching Pros</v>
      </c>
      <c r="AP78" s="7" t="s">
        <v>80</v>
      </c>
    </row>
    <row r="79" spans="1:42" x14ac:dyDescent="0.45">
      <c r="A79" s="6">
        <v>1942</v>
      </c>
      <c r="B79" s="2" t="s">
        <v>39</v>
      </c>
      <c r="C79" s="2">
        <v>0.68831168831168799</v>
      </c>
      <c r="D79" s="2">
        <v>4.1543371926565698</v>
      </c>
      <c r="E79" s="2">
        <v>3.01843547177659</v>
      </c>
      <c r="F79" s="2">
        <v>2.5462066664669298</v>
      </c>
      <c r="G79" s="2">
        <v>3.0461531098030998</v>
      </c>
      <c r="H79" s="2">
        <v>23.564219479316002</v>
      </c>
      <c r="I79" s="2">
        <v>60</v>
      </c>
      <c r="J79" s="2">
        <v>71</v>
      </c>
      <c r="K79" s="2">
        <v>8.9959182999999998E-2</v>
      </c>
      <c r="L79" s="2">
        <v>0.378827001</v>
      </c>
      <c r="M79" s="2">
        <v>0.34225017289701698</v>
      </c>
      <c r="N79" s="2">
        <v>106.655318294493</v>
      </c>
      <c r="O79" s="2">
        <v>32.167230786242399</v>
      </c>
      <c r="P79" s="2">
        <v>9.2968367710709501</v>
      </c>
      <c r="Q79" s="2">
        <v>52.165937703102799</v>
      </c>
      <c r="R79" s="2">
        <v>4</v>
      </c>
      <c r="S79" s="2" t="str">
        <f>VLOOKUP(R79, 'Cluster Centers'!$B$16:$C$20, 2, FALSE)</f>
        <v>The Pitching Pros</v>
      </c>
      <c r="T79" s="7" t="s">
        <v>96</v>
      </c>
      <c r="W79" s="6">
        <v>1967</v>
      </c>
      <c r="X79" s="2" t="s">
        <v>39</v>
      </c>
      <c r="Y79" s="2">
        <v>0.62732919254658404</v>
      </c>
      <c r="Z79" s="2">
        <v>5.8730380033558598</v>
      </c>
      <c r="AA79" s="2">
        <v>2.6477817776635701</v>
      </c>
      <c r="AB79" s="2">
        <v>3.0470992151302401</v>
      </c>
      <c r="AC79" s="2">
        <v>3.04858864708901</v>
      </c>
      <c r="AD79" s="2">
        <v>18.339340957980699</v>
      </c>
      <c r="AE79" s="2">
        <v>115</v>
      </c>
      <c r="AF79" s="2">
        <v>102</v>
      </c>
      <c r="AG79" s="2">
        <v>7.2009102000000005E-2</v>
      </c>
      <c r="AH79" s="2">
        <v>0.37944664</v>
      </c>
      <c r="AI79" s="2">
        <v>0.31272208592638601</v>
      </c>
      <c r="AJ79" s="2">
        <v>100.683811820223</v>
      </c>
      <c r="AK79" s="2">
        <v>29.395819388078099</v>
      </c>
      <c r="AL79" s="2">
        <v>4.3405884774401704</v>
      </c>
      <c r="AM79" s="2">
        <v>45.2576374448835</v>
      </c>
      <c r="AN79" s="2">
        <v>4</v>
      </c>
      <c r="AO79" s="2" t="str">
        <f>VLOOKUP(AN79, 'Cluster Centers'!$B$16:$C$20, 2, FALSE)</f>
        <v>The Pitching Pros</v>
      </c>
      <c r="AP79" s="7" t="s">
        <v>63</v>
      </c>
    </row>
    <row r="80" spans="1:42" x14ac:dyDescent="0.45">
      <c r="A80" s="6">
        <v>1940</v>
      </c>
      <c r="B80" s="2" t="s">
        <v>60</v>
      </c>
      <c r="C80" s="2">
        <v>0.65359477124182996</v>
      </c>
      <c r="D80" s="2">
        <v>3.5612120986144702</v>
      </c>
      <c r="E80" s="2">
        <v>2.8451335437763698</v>
      </c>
      <c r="F80" s="2">
        <v>3.0497274165872601</v>
      </c>
      <c r="G80" s="2">
        <v>3.7478224328044099</v>
      </c>
      <c r="H80" s="2">
        <v>17.645937410018899</v>
      </c>
      <c r="I80" s="2">
        <v>89</v>
      </c>
      <c r="J80" s="2">
        <v>72</v>
      </c>
      <c r="K80" s="2">
        <v>7.5676577999999994E-2</v>
      </c>
      <c r="L80" s="2">
        <v>0.378629932</v>
      </c>
      <c r="M80" s="2">
        <v>0.32680448717355798</v>
      </c>
      <c r="N80" s="2">
        <v>95.223821777275504</v>
      </c>
      <c r="O80" s="2">
        <v>30.772530895321399</v>
      </c>
      <c r="P80" s="2">
        <v>9.2731842210050601</v>
      </c>
      <c r="Q80" s="2">
        <v>128.33332949504199</v>
      </c>
      <c r="R80" s="2">
        <v>4</v>
      </c>
      <c r="S80" s="2" t="str">
        <f>VLOOKUP(R80, 'Cluster Centers'!$B$16:$C$20, 2, FALSE)</f>
        <v>The Pitching Pros</v>
      </c>
      <c r="T80" s="7" t="s">
        <v>98</v>
      </c>
      <c r="W80" s="6">
        <v>1965</v>
      </c>
      <c r="X80" s="2" t="s">
        <v>19</v>
      </c>
      <c r="Y80" s="2">
        <v>0.59876543209876498</v>
      </c>
      <c r="Z80" s="2">
        <v>6.5792682756789098</v>
      </c>
      <c r="AA80" s="2">
        <v>2.5914634079365499</v>
      </c>
      <c r="AB80" s="2">
        <v>2.8109756024911698</v>
      </c>
      <c r="AC80" s="2">
        <v>3.1046402795853698</v>
      </c>
      <c r="AD80" s="2">
        <v>15.615814033895701</v>
      </c>
      <c r="AE80" s="2">
        <v>78</v>
      </c>
      <c r="AF80" s="2">
        <v>172</v>
      </c>
      <c r="AG80" s="2">
        <v>8.0563287999999997E-2</v>
      </c>
      <c r="AH80" s="2">
        <v>0.33548387000000002</v>
      </c>
      <c r="AI80" s="2">
        <v>0.29124062021620101</v>
      </c>
      <c r="AJ80" s="2">
        <v>91.414997376055695</v>
      </c>
      <c r="AK80" s="2">
        <v>25.6326422823198</v>
      </c>
      <c r="AL80" s="2">
        <v>5.9365115047294204</v>
      </c>
      <c r="AM80" s="2">
        <v>99.968257147818804</v>
      </c>
      <c r="AN80" s="2">
        <v>4</v>
      </c>
      <c r="AO80" s="2" t="str">
        <f>VLOOKUP(AN80, 'Cluster Centers'!$B$16:$C$20, 2, FALSE)</f>
        <v>The Pitching Pros</v>
      </c>
      <c r="AP80" s="7" t="s">
        <v>80</v>
      </c>
    </row>
    <row r="81" spans="1:42" x14ac:dyDescent="0.45">
      <c r="A81" s="6">
        <v>1934</v>
      </c>
      <c r="B81" s="2" t="s">
        <v>39</v>
      </c>
      <c r="C81" s="2">
        <v>0.62091503267973902</v>
      </c>
      <c r="D81" s="2">
        <v>4.4718746099223798</v>
      </c>
      <c r="E81" s="2">
        <v>2.6675478442352598</v>
      </c>
      <c r="F81" s="2">
        <v>3.6865381399650299</v>
      </c>
      <c r="G81" s="2">
        <v>3.8674339209089199</v>
      </c>
      <c r="H81" s="2">
        <v>20.418423032977</v>
      </c>
      <c r="I81" s="2">
        <v>104</v>
      </c>
      <c r="J81" s="2">
        <v>69</v>
      </c>
      <c r="K81" s="2">
        <v>6.5464260999999996E-2</v>
      </c>
      <c r="L81" s="2">
        <v>0.424936386</v>
      </c>
      <c r="M81" s="2">
        <v>0.34898683858256502</v>
      </c>
      <c r="N81" s="2">
        <v>99.626660022104502</v>
      </c>
      <c r="O81" s="2">
        <v>25.530073524100501</v>
      </c>
      <c r="P81" s="2">
        <v>9.8550571410450996</v>
      </c>
      <c r="Q81" s="2">
        <v>41.300892852246697</v>
      </c>
      <c r="R81" s="2">
        <v>4</v>
      </c>
      <c r="S81" s="2" t="str">
        <f>VLOOKUP(R81, 'Cluster Centers'!$B$16:$C$20, 2, FALSE)</f>
        <v>The Pitching Pros</v>
      </c>
      <c r="T81" s="7" t="s">
        <v>63</v>
      </c>
      <c r="W81" s="6">
        <v>1964</v>
      </c>
      <c r="X81" s="2" t="s">
        <v>39</v>
      </c>
      <c r="Y81" s="2">
        <v>0.57407407407407396</v>
      </c>
      <c r="Z81" s="2">
        <v>5.4610244530745096</v>
      </c>
      <c r="AA81" s="2">
        <v>2.5530444991568402</v>
      </c>
      <c r="AB81" s="2">
        <v>3.4310427293546799</v>
      </c>
      <c r="AC81" s="2">
        <v>3.5008378829874598</v>
      </c>
      <c r="AD81" s="2">
        <v>18.0721690594218</v>
      </c>
      <c r="AE81" s="2">
        <v>109</v>
      </c>
      <c r="AF81" s="2">
        <v>73</v>
      </c>
      <c r="AG81" s="2">
        <v>6.8915429E-2</v>
      </c>
      <c r="AH81" s="2">
        <v>0.391822222</v>
      </c>
      <c r="AI81" s="2">
        <v>0.31665205495492599</v>
      </c>
      <c r="AJ81" s="2">
        <v>93.271685429565196</v>
      </c>
      <c r="AK81" s="2">
        <v>23.4974753338394</v>
      </c>
      <c r="AL81" s="2">
        <v>-2.7316825290909001</v>
      </c>
      <c r="AM81" s="2">
        <v>56.471601858734999</v>
      </c>
      <c r="AN81" s="2">
        <v>4</v>
      </c>
      <c r="AO81" s="2" t="str">
        <f>VLOOKUP(AN81, 'Cluster Centers'!$B$16:$C$20, 2, FALSE)</f>
        <v>The Pitching Pros</v>
      </c>
      <c r="AP81" s="7" t="s">
        <v>82</v>
      </c>
    </row>
    <row r="82" spans="1:42" x14ac:dyDescent="0.45">
      <c r="A82" s="6">
        <v>1933</v>
      </c>
      <c r="B82" s="2" t="s">
        <v>90</v>
      </c>
      <c r="C82" s="2">
        <v>0.59868421052631604</v>
      </c>
      <c r="D82" s="2">
        <v>3.5459062863662099</v>
      </c>
      <c r="E82" s="2">
        <v>2.5556081343179802</v>
      </c>
      <c r="F82" s="2">
        <v>2.7089446223770599</v>
      </c>
      <c r="G82" s="2">
        <v>3.5802417072027199</v>
      </c>
      <c r="H82" s="2">
        <v>13.472542299986999</v>
      </c>
      <c r="I82" s="2">
        <v>82</v>
      </c>
      <c r="J82" s="2">
        <v>31</v>
      </c>
      <c r="K82" s="2">
        <v>6.3478699999999999E-2</v>
      </c>
      <c r="L82" s="2">
        <v>0.36055667400000002</v>
      </c>
      <c r="M82" s="2">
        <v>0.31387993933175601</v>
      </c>
      <c r="N82" s="2">
        <v>95.0301290044345</v>
      </c>
      <c r="O82" s="2">
        <v>27.220011124095301</v>
      </c>
      <c r="P82" s="2">
        <v>3.139660007786</v>
      </c>
      <c r="Q82" s="2">
        <v>102.735467724502</v>
      </c>
      <c r="R82" s="2">
        <v>4</v>
      </c>
      <c r="S82" s="2" t="str">
        <f>VLOOKUP(R82, 'Cluster Centers'!$B$16:$C$20, 2, FALSE)</f>
        <v>The Pitching Pros</v>
      </c>
      <c r="T82" s="7" t="s">
        <v>101</v>
      </c>
      <c r="W82" s="6">
        <v>1963</v>
      </c>
      <c r="X82" s="2" t="s">
        <v>19</v>
      </c>
      <c r="Y82" s="2">
        <v>0.61111111111111105</v>
      </c>
      <c r="Z82" s="2">
        <v>6.7056024152355498</v>
      </c>
      <c r="AA82" s="2">
        <v>2.4617828044974299</v>
      </c>
      <c r="AB82" s="2">
        <v>2.8537084251139402</v>
      </c>
      <c r="AC82" s="2">
        <v>2.8587082680007998</v>
      </c>
      <c r="AD82" s="2">
        <v>17.660628573968999</v>
      </c>
      <c r="AE82" s="2">
        <v>110</v>
      </c>
      <c r="AF82" s="2">
        <v>124</v>
      </c>
      <c r="AG82" s="2">
        <v>7.4937964999999995E-2</v>
      </c>
      <c r="AH82" s="2">
        <v>0.35685335200000001</v>
      </c>
      <c r="AI82" s="2">
        <v>0.296925305019835</v>
      </c>
      <c r="AJ82" s="2">
        <v>98.459117607486505</v>
      </c>
      <c r="AK82" s="2">
        <v>22.4726487681408</v>
      </c>
      <c r="AL82" s="2">
        <v>0.76242982980329499</v>
      </c>
      <c r="AM82" s="2">
        <v>7.2085387315601102</v>
      </c>
      <c r="AN82" s="2">
        <v>4</v>
      </c>
      <c r="AO82" s="2" t="str">
        <f>VLOOKUP(AN82, 'Cluster Centers'!$B$16:$C$20, 2, FALSE)</f>
        <v>The Pitching Pros</v>
      </c>
      <c r="AP82" s="7" t="s">
        <v>80</v>
      </c>
    </row>
    <row r="83" spans="1:42" x14ac:dyDescent="0.45">
      <c r="A83" s="6">
        <v>1926</v>
      </c>
      <c r="B83" s="2" t="s">
        <v>39</v>
      </c>
      <c r="C83" s="2">
        <v>0.57792207792207795</v>
      </c>
      <c r="D83" s="2">
        <v>2.34866534543684</v>
      </c>
      <c r="E83" s="2">
        <v>2.5545757318860902</v>
      </c>
      <c r="F83" s="2">
        <v>3.66777875862739</v>
      </c>
      <c r="G83" s="2">
        <v>4.1086114113354002</v>
      </c>
      <c r="H83" s="2">
        <v>13.5270130941554</v>
      </c>
      <c r="I83" s="2">
        <v>90</v>
      </c>
      <c r="J83" s="2">
        <v>83</v>
      </c>
      <c r="K83" s="2">
        <v>7.8309304999999996E-2</v>
      </c>
      <c r="L83" s="2">
        <v>0.41516446699999998</v>
      </c>
      <c r="M83" s="2">
        <v>0.35560125032615503</v>
      </c>
      <c r="N83" s="2">
        <v>102.487471300484</v>
      </c>
      <c r="O83" s="2">
        <v>30.6027955700721</v>
      </c>
      <c r="P83" s="2">
        <v>6.3082000520080301</v>
      </c>
      <c r="Q83" s="2">
        <v>73.269317485392094</v>
      </c>
      <c r="R83" s="2">
        <v>4</v>
      </c>
      <c r="S83" s="2" t="str">
        <f>VLOOKUP(R83, 'Cluster Centers'!$B$16:$C$20, 2, FALSE)</f>
        <v>The Pitching Pros</v>
      </c>
      <c r="T83" s="7" t="s">
        <v>106</v>
      </c>
      <c r="W83" s="6">
        <v>1960</v>
      </c>
      <c r="X83" s="2" t="s">
        <v>72</v>
      </c>
      <c r="Y83" s="2">
        <v>0.61688311688311703</v>
      </c>
      <c r="Z83" s="2">
        <v>5.2148130228933098</v>
      </c>
      <c r="AA83" s="2">
        <v>2.48201951521186</v>
      </c>
      <c r="AB83" s="2">
        <v>3.49154558746124</v>
      </c>
      <c r="AC83" s="2">
        <v>3.1942644443744501</v>
      </c>
      <c r="AD83" s="2">
        <v>21.7129583104586</v>
      </c>
      <c r="AE83" s="2">
        <v>120</v>
      </c>
      <c r="AF83" s="2">
        <v>34</v>
      </c>
      <c r="AG83" s="2">
        <v>8.0610382999999994E-2</v>
      </c>
      <c r="AH83" s="2">
        <v>0.407140214</v>
      </c>
      <c r="AI83" s="2">
        <v>0.32910501442774898</v>
      </c>
      <c r="AJ83" s="2">
        <v>103.16479791790999</v>
      </c>
      <c r="AK83" s="2">
        <v>31.3367971304016</v>
      </c>
      <c r="AL83" s="2">
        <v>-0.63483249768614702</v>
      </c>
      <c r="AM83" s="2">
        <v>69.263623651117001</v>
      </c>
      <c r="AN83" s="2">
        <v>4</v>
      </c>
      <c r="AO83" s="2" t="str">
        <f>VLOOKUP(AN83, 'Cluster Centers'!$B$16:$C$20, 2, FALSE)</f>
        <v>The Pitching Pros</v>
      </c>
      <c r="AP83" s="7" t="s">
        <v>63</v>
      </c>
    </row>
    <row r="84" spans="1:42" ht="14.65" thickBot="1" x14ac:dyDescent="0.5">
      <c r="A84" s="8">
        <v>1924</v>
      </c>
      <c r="B84" s="9" t="s">
        <v>107</v>
      </c>
      <c r="C84" s="9">
        <v>0.59740259740259705</v>
      </c>
      <c r="D84" s="9">
        <v>3.0520609942892301</v>
      </c>
      <c r="E84" s="9">
        <v>3.28633433287006</v>
      </c>
      <c r="F84" s="9">
        <v>3.3579178529919802</v>
      </c>
      <c r="G84" s="9">
        <v>3.9802878595204199</v>
      </c>
      <c r="H84" s="9">
        <v>14.246006029597501</v>
      </c>
      <c r="I84" s="9">
        <v>22</v>
      </c>
      <c r="J84" s="9">
        <v>116</v>
      </c>
      <c r="K84" s="9">
        <v>8.3128381000000001E-2</v>
      </c>
      <c r="L84" s="9">
        <v>0.38827078999999998</v>
      </c>
      <c r="M84" s="9">
        <v>0.35435269475491299</v>
      </c>
      <c r="N84" s="9">
        <v>98.106517865065896</v>
      </c>
      <c r="O84" s="9">
        <v>29.320681901435702</v>
      </c>
      <c r="P84" s="9">
        <v>-10.4477865295484</v>
      </c>
      <c r="Q84" s="9">
        <v>78.959170833230004</v>
      </c>
      <c r="R84" s="9">
        <v>4</v>
      </c>
      <c r="S84" s="9" t="str">
        <f>VLOOKUP(R84, 'Cluster Centers'!$B$16:$C$20, 2, FALSE)</f>
        <v>The Pitching Pros</v>
      </c>
      <c r="T84" s="10" t="s">
        <v>108</v>
      </c>
      <c r="W84" s="6">
        <v>1946</v>
      </c>
      <c r="X84" s="2" t="s">
        <v>39</v>
      </c>
      <c r="Y84" s="2">
        <v>0.62820512820512797</v>
      </c>
      <c r="Z84" s="2">
        <v>3.9105225696742401</v>
      </c>
      <c r="AA84" s="2">
        <v>3.1760916422560102</v>
      </c>
      <c r="AB84" s="2">
        <v>3.0085898517922098</v>
      </c>
      <c r="AC84" s="2">
        <v>3.4210489998670299</v>
      </c>
      <c r="AD84" s="2">
        <v>18.730446437516999</v>
      </c>
      <c r="AE84" s="2">
        <v>81</v>
      </c>
      <c r="AF84" s="2">
        <v>58</v>
      </c>
      <c r="AG84" s="2">
        <v>8.8039866999999994E-2</v>
      </c>
      <c r="AH84" s="2">
        <v>0.38086373699999998</v>
      </c>
      <c r="AI84" s="2">
        <v>0.33969693500488801</v>
      </c>
      <c r="AJ84" s="2">
        <v>101.195505403392</v>
      </c>
      <c r="AK84" s="2">
        <v>26.6704368384021</v>
      </c>
      <c r="AL84" s="2">
        <v>6.2917733741924096</v>
      </c>
      <c r="AM84" s="2">
        <v>47.581031344830897</v>
      </c>
      <c r="AN84" s="2">
        <v>4</v>
      </c>
      <c r="AO84" s="2" t="str">
        <f>VLOOKUP(AN84, 'Cluster Centers'!$B$16:$C$20, 2, FALSE)</f>
        <v>The Pitching Pros</v>
      </c>
      <c r="AP84" s="7" t="s">
        <v>63</v>
      </c>
    </row>
    <row r="85" spans="1:42" x14ac:dyDescent="0.45">
      <c r="A85" s="11">
        <v>2016</v>
      </c>
      <c r="B85" s="12" t="s">
        <v>31</v>
      </c>
      <c r="C85" s="12">
        <v>0.63975155279503104</v>
      </c>
      <c r="D85" s="12">
        <v>8.8849057565464307</v>
      </c>
      <c r="E85" s="12">
        <v>3.0520668629357899</v>
      </c>
      <c r="F85" s="12">
        <v>3.1507195292125099</v>
      </c>
      <c r="G85" s="12">
        <v>3.7706755146352702</v>
      </c>
      <c r="H85" s="12">
        <v>18.9538917050231</v>
      </c>
      <c r="I85" s="12">
        <v>199</v>
      </c>
      <c r="J85" s="12">
        <v>66</v>
      </c>
      <c r="K85" s="12">
        <v>0.103551696</v>
      </c>
      <c r="L85" s="12">
        <v>0.428675268</v>
      </c>
      <c r="M85" s="12">
        <v>0.33332569720898803</v>
      </c>
      <c r="N85" s="12">
        <v>105.68011488575399</v>
      </c>
      <c r="O85" s="12">
        <v>35.021290044894897</v>
      </c>
      <c r="P85" s="12">
        <v>3.4784282641485298</v>
      </c>
      <c r="Q85" s="12">
        <v>91.376984650851199</v>
      </c>
      <c r="R85" s="12">
        <v>5</v>
      </c>
      <c r="S85" s="12" t="str">
        <f>VLOOKUP(R85, 'Cluster Centers'!$B$16:$C$20, 2, FALSE)</f>
        <v>The Balanced Attack</v>
      </c>
      <c r="T85" s="13" t="s">
        <v>32</v>
      </c>
      <c r="W85" s="6">
        <v>1945</v>
      </c>
      <c r="X85" s="2" t="s">
        <v>67</v>
      </c>
      <c r="Y85" s="2">
        <v>0.57516339869280997</v>
      </c>
      <c r="Z85" s="2">
        <v>3.7971783950867399</v>
      </c>
      <c r="AA85" s="2">
        <v>3.4742890757766398</v>
      </c>
      <c r="AB85" s="2">
        <v>2.9899550968114998</v>
      </c>
      <c r="AC85" s="2">
        <v>3.5011296244532799</v>
      </c>
      <c r="AD85" s="2">
        <v>19.4572332716711</v>
      </c>
      <c r="AE85" s="2">
        <v>77</v>
      </c>
      <c r="AF85" s="2">
        <v>60</v>
      </c>
      <c r="AG85" s="2">
        <v>8.7850467000000002E-2</v>
      </c>
      <c r="AH85" s="2">
        <v>0.36085219699999999</v>
      </c>
      <c r="AI85" s="2">
        <v>0.32818836101544802</v>
      </c>
      <c r="AJ85" s="2">
        <v>93.377474706566005</v>
      </c>
      <c r="AK85" s="2">
        <v>19.8103688539328</v>
      </c>
      <c r="AL85" s="2">
        <v>-13.6599697358906</v>
      </c>
      <c r="AM85" s="2">
        <v>48.767365220934103</v>
      </c>
      <c r="AN85" s="2">
        <v>4</v>
      </c>
      <c r="AO85" s="2" t="str">
        <f>VLOOKUP(AN85, 'Cluster Centers'!$B$16:$C$20, 2, FALSE)</f>
        <v>The Pitching Pros</v>
      </c>
      <c r="AP85" s="7" t="s">
        <v>82</v>
      </c>
    </row>
    <row r="86" spans="1:42" x14ac:dyDescent="0.45">
      <c r="A86" s="6">
        <v>1986</v>
      </c>
      <c r="B86" s="2" t="s">
        <v>65</v>
      </c>
      <c r="C86" s="2">
        <v>0.66666666666666696</v>
      </c>
      <c r="D86" s="2">
        <v>6.5680595181496502</v>
      </c>
      <c r="E86" s="2">
        <v>3.0869273266280399</v>
      </c>
      <c r="F86" s="2">
        <v>3.1111860875445698</v>
      </c>
      <c r="G86" s="2">
        <v>3.3053778994888399</v>
      </c>
      <c r="H86" s="2">
        <v>20.787620142102199</v>
      </c>
      <c r="I86" s="2">
        <v>148</v>
      </c>
      <c r="J86" s="2">
        <v>118</v>
      </c>
      <c r="K86" s="2">
        <v>9.9385730000000005E-2</v>
      </c>
      <c r="L86" s="2">
        <v>0.40104353999999998</v>
      </c>
      <c r="M86" s="2">
        <v>0.32825271188012001</v>
      </c>
      <c r="N86" s="2">
        <v>108.220741307363</v>
      </c>
      <c r="O86" s="2">
        <v>33.284160146329803</v>
      </c>
      <c r="P86" s="2">
        <v>3.86821952858008</v>
      </c>
      <c r="Q86" s="2">
        <v>52.644863421563002</v>
      </c>
      <c r="R86" s="2">
        <v>5</v>
      </c>
      <c r="S86" s="2" t="str">
        <f>VLOOKUP(R86, 'Cluster Centers'!$B$16:$C$20, 2, FALSE)</f>
        <v>The Balanced Attack</v>
      </c>
      <c r="T86" s="7" t="s">
        <v>32</v>
      </c>
      <c r="W86" s="6">
        <v>1942</v>
      </c>
      <c r="X86" s="2" t="s">
        <v>39</v>
      </c>
      <c r="Y86" s="2">
        <v>0.68831168831168799</v>
      </c>
      <c r="Z86" s="2">
        <v>4.1543371926565698</v>
      </c>
      <c r="AA86" s="2">
        <v>3.01843547177659</v>
      </c>
      <c r="AB86" s="2">
        <v>2.5462066664669298</v>
      </c>
      <c r="AC86" s="2">
        <v>3.0461531098030998</v>
      </c>
      <c r="AD86" s="2">
        <v>23.564219479316002</v>
      </c>
      <c r="AE86" s="2">
        <v>60</v>
      </c>
      <c r="AF86" s="2">
        <v>71</v>
      </c>
      <c r="AG86" s="2">
        <v>8.9959182999999998E-2</v>
      </c>
      <c r="AH86" s="2">
        <v>0.378827001</v>
      </c>
      <c r="AI86" s="2">
        <v>0.34225017289701698</v>
      </c>
      <c r="AJ86" s="2">
        <v>106.655318294493</v>
      </c>
      <c r="AK86" s="2">
        <v>32.167230786242399</v>
      </c>
      <c r="AL86" s="2">
        <v>9.2968367710709501</v>
      </c>
      <c r="AM86" s="2">
        <v>52.165937703102799</v>
      </c>
      <c r="AN86" s="2">
        <v>4</v>
      </c>
      <c r="AO86" s="2" t="str">
        <f>VLOOKUP(AN86, 'Cluster Centers'!$B$16:$C$20, 2, FALSE)</f>
        <v>The Pitching Pros</v>
      </c>
      <c r="AP86" s="7" t="s">
        <v>96</v>
      </c>
    </row>
    <row r="87" spans="1:42" x14ac:dyDescent="0.45">
      <c r="A87" s="6">
        <v>1976</v>
      </c>
      <c r="B87" s="2" t="s">
        <v>60</v>
      </c>
      <c r="C87" s="2">
        <v>0.62962962962962998</v>
      </c>
      <c r="D87" s="2">
        <v>4.8334468229585603</v>
      </c>
      <c r="E87" s="2">
        <v>3.0040789747755099</v>
      </c>
      <c r="F87" s="2">
        <v>3.5057785184243699</v>
      </c>
      <c r="G87" s="2">
        <v>3.4863746987520199</v>
      </c>
      <c r="H87" s="2">
        <v>14.576935156248499</v>
      </c>
      <c r="I87" s="2">
        <v>141</v>
      </c>
      <c r="J87" s="2">
        <v>210</v>
      </c>
      <c r="K87" s="2">
        <v>0.104160293</v>
      </c>
      <c r="L87" s="2">
        <v>0.424237109</v>
      </c>
      <c r="M87" s="2">
        <v>0.35735823205913902</v>
      </c>
      <c r="N87" s="2">
        <v>120.29897917560599</v>
      </c>
      <c r="O87" s="2">
        <v>45.850152062045503</v>
      </c>
      <c r="P87" s="2">
        <v>19.0362885139184</v>
      </c>
      <c r="Q87" s="2">
        <v>39.166046433150697</v>
      </c>
      <c r="R87" s="2">
        <v>5</v>
      </c>
      <c r="S87" s="2" t="str">
        <f>VLOOKUP(R87, 'Cluster Centers'!$B$16:$C$20, 2, FALSE)</f>
        <v>The Balanced Attack</v>
      </c>
      <c r="T87" s="7" t="s">
        <v>74</v>
      </c>
      <c r="W87" s="6">
        <v>1940</v>
      </c>
      <c r="X87" s="2" t="s">
        <v>60</v>
      </c>
      <c r="Y87" s="2">
        <v>0.65359477124182996</v>
      </c>
      <c r="Z87" s="2">
        <v>3.5612120986144702</v>
      </c>
      <c r="AA87" s="2">
        <v>2.8451335437763698</v>
      </c>
      <c r="AB87" s="2">
        <v>3.0497274165872601</v>
      </c>
      <c r="AC87" s="2">
        <v>3.7478224328044099</v>
      </c>
      <c r="AD87" s="2">
        <v>17.645937410018899</v>
      </c>
      <c r="AE87" s="2">
        <v>89</v>
      </c>
      <c r="AF87" s="2">
        <v>72</v>
      </c>
      <c r="AG87" s="2">
        <v>7.5676577999999994E-2</v>
      </c>
      <c r="AH87" s="2">
        <v>0.378629932</v>
      </c>
      <c r="AI87" s="2">
        <v>0.32680448717355798</v>
      </c>
      <c r="AJ87" s="2">
        <v>95.223821777275504</v>
      </c>
      <c r="AK87" s="2">
        <v>30.772530895321399</v>
      </c>
      <c r="AL87" s="2">
        <v>9.2731842210050601</v>
      </c>
      <c r="AM87" s="2">
        <v>128.33332949504199</v>
      </c>
      <c r="AN87" s="2">
        <v>4</v>
      </c>
      <c r="AO87" s="2" t="str">
        <f>VLOOKUP(AN87, 'Cluster Centers'!$B$16:$C$20, 2, FALSE)</f>
        <v>The Pitching Pros</v>
      </c>
      <c r="AP87" s="7" t="s">
        <v>98</v>
      </c>
    </row>
    <row r="88" spans="1:42" x14ac:dyDescent="0.45">
      <c r="A88" s="6">
        <v>1975</v>
      </c>
      <c r="B88" s="2" t="s">
        <v>60</v>
      </c>
      <c r="C88" s="2">
        <v>0.66666666666666696</v>
      </c>
      <c r="D88" s="2">
        <v>4.0897876246141402</v>
      </c>
      <c r="E88" s="2">
        <v>3.0041124784119</v>
      </c>
      <c r="F88" s="2">
        <v>3.3680603967410598</v>
      </c>
      <c r="G88" s="2">
        <v>3.73739116994467</v>
      </c>
      <c r="H88" s="2">
        <v>11.902836605906399</v>
      </c>
      <c r="I88" s="2">
        <v>124</v>
      </c>
      <c r="J88" s="2">
        <v>168</v>
      </c>
      <c r="K88" s="2">
        <v>0.107649166</v>
      </c>
      <c r="L88" s="2">
        <v>0.40118258299999998</v>
      </c>
      <c r="M88" s="2">
        <v>0.34458396691790399</v>
      </c>
      <c r="N88" s="2">
        <v>111.33116106196999</v>
      </c>
      <c r="O88" s="2">
        <v>43.174296467810898</v>
      </c>
      <c r="P88" s="2">
        <v>20.842845524079099</v>
      </c>
      <c r="Q88" s="2">
        <v>99.156946346163707</v>
      </c>
      <c r="R88" s="2">
        <v>5</v>
      </c>
      <c r="S88" s="2" t="str">
        <f>VLOOKUP(R88, 'Cluster Centers'!$B$16:$C$20, 2, FALSE)</f>
        <v>The Balanced Attack</v>
      </c>
      <c r="T88" s="7" t="s">
        <v>75</v>
      </c>
      <c r="W88" s="6">
        <v>1934</v>
      </c>
      <c r="X88" s="2" t="s">
        <v>39</v>
      </c>
      <c r="Y88" s="2">
        <v>0.62091503267973902</v>
      </c>
      <c r="Z88" s="2">
        <v>4.4718746099223798</v>
      </c>
      <c r="AA88" s="2">
        <v>2.6675478442352598</v>
      </c>
      <c r="AB88" s="2">
        <v>3.6865381399650299</v>
      </c>
      <c r="AC88" s="2">
        <v>3.8674339209089199</v>
      </c>
      <c r="AD88" s="2">
        <v>20.418423032977</v>
      </c>
      <c r="AE88" s="2">
        <v>104</v>
      </c>
      <c r="AF88" s="2">
        <v>69</v>
      </c>
      <c r="AG88" s="2">
        <v>6.5464260999999996E-2</v>
      </c>
      <c r="AH88" s="2">
        <v>0.424936386</v>
      </c>
      <c r="AI88" s="2">
        <v>0.34898683858256502</v>
      </c>
      <c r="AJ88" s="2">
        <v>99.626660022104502</v>
      </c>
      <c r="AK88" s="2">
        <v>25.530073524100501</v>
      </c>
      <c r="AL88" s="2">
        <v>9.8550571410450996</v>
      </c>
      <c r="AM88" s="2">
        <v>41.300892852246697</v>
      </c>
      <c r="AN88" s="2">
        <v>4</v>
      </c>
      <c r="AO88" s="2" t="str">
        <f>VLOOKUP(AN88, 'Cluster Centers'!$B$16:$C$20, 2, FALSE)</f>
        <v>The Pitching Pros</v>
      </c>
      <c r="AP88" s="7" t="s">
        <v>63</v>
      </c>
    </row>
    <row r="89" spans="1:42" x14ac:dyDescent="0.45">
      <c r="A89" s="6">
        <v>1973</v>
      </c>
      <c r="B89" s="2" t="s">
        <v>62</v>
      </c>
      <c r="C89" s="2">
        <v>0.58024691358024705</v>
      </c>
      <c r="D89" s="2">
        <v>4.9220037187029604</v>
      </c>
      <c r="E89" s="2">
        <v>3.0507777127217799</v>
      </c>
      <c r="F89" s="2">
        <v>3.28545292139269</v>
      </c>
      <c r="G89" s="2">
        <v>3.8259289824686999</v>
      </c>
      <c r="H89" s="2">
        <v>9.5702896416187198</v>
      </c>
      <c r="I89" s="2">
        <v>147</v>
      </c>
      <c r="J89" s="2">
        <v>128</v>
      </c>
      <c r="K89" s="2">
        <v>9.5093495E-2</v>
      </c>
      <c r="L89" s="2">
        <v>0.38932267999999998</v>
      </c>
      <c r="M89" s="2">
        <v>0.32726323384113498</v>
      </c>
      <c r="N89" s="2">
        <v>108.92197431904999</v>
      </c>
      <c r="O89" s="2">
        <v>35.965645179789</v>
      </c>
      <c r="P89" s="2">
        <v>6.2448639227077303</v>
      </c>
      <c r="Q89" s="2">
        <v>66.048004195094094</v>
      </c>
      <c r="R89" s="2">
        <v>5</v>
      </c>
      <c r="S89" s="2" t="str">
        <f>VLOOKUP(R89, 'Cluster Centers'!$B$16:$C$20, 2, FALSE)</f>
        <v>The Balanced Attack</v>
      </c>
      <c r="T89" s="7" t="s">
        <v>77</v>
      </c>
      <c r="W89" s="6">
        <v>1933</v>
      </c>
      <c r="X89" s="2" t="s">
        <v>90</v>
      </c>
      <c r="Y89" s="2">
        <v>0.59868421052631604</v>
      </c>
      <c r="Z89" s="2">
        <v>3.5459062863662099</v>
      </c>
      <c r="AA89" s="2">
        <v>2.5556081343179802</v>
      </c>
      <c r="AB89" s="2">
        <v>2.7089446223770599</v>
      </c>
      <c r="AC89" s="2">
        <v>3.5802417072027199</v>
      </c>
      <c r="AD89" s="2">
        <v>13.472542299986999</v>
      </c>
      <c r="AE89" s="2">
        <v>82</v>
      </c>
      <c r="AF89" s="2">
        <v>31</v>
      </c>
      <c r="AG89" s="2">
        <v>6.3478699999999999E-2</v>
      </c>
      <c r="AH89" s="2">
        <v>0.36055667400000002</v>
      </c>
      <c r="AI89" s="2">
        <v>0.31387993933175601</v>
      </c>
      <c r="AJ89" s="2">
        <v>95.0301290044345</v>
      </c>
      <c r="AK89" s="2">
        <v>27.220011124095301</v>
      </c>
      <c r="AL89" s="2">
        <v>3.139660007786</v>
      </c>
      <c r="AM89" s="2">
        <v>102.735467724502</v>
      </c>
      <c r="AN89" s="2">
        <v>4</v>
      </c>
      <c r="AO89" s="2" t="str">
        <f>VLOOKUP(AN89, 'Cluster Centers'!$B$16:$C$20, 2, FALSE)</f>
        <v>The Pitching Pros</v>
      </c>
      <c r="AP89" s="7" t="s">
        <v>101</v>
      </c>
    </row>
    <row r="90" spans="1:42" x14ac:dyDescent="0.45">
      <c r="A90" s="6">
        <v>1971</v>
      </c>
      <c r="B90" s="2" t="s">
        <v>72</v>
      </c>
      <c r="C90" s="2">
        <v>0.59876543209876498</v>
      </c>
      <c r="D90" s="2">
        <v>5.0082135376502901</v>
      </c>
      <c r="E90" s="2">
        <v>2.8952771988876198</v>
      </c>
      <c r="F90" s="2">
        <v>3.3080082038354299</v>
      </c>
      <c r="G90" s="2">
        <v>3.3280293360575102</v>
      </c>
      <c r="H90" s="2">
        <v>13.1594262290745</v>
      </c>
      <c r="I90" s="2">
        <v>154</v>
      </c>
      <c r="J90" s="2">
        <v>65</v>
      </c>
      <c r="K90" s="2">
        <v>7.4645869000000004E-2</v>
      </c>
      <c r="L90" s="2">
        <v>0.41628480699999998</v>
      </c>
      <c r="M90" s="2">
        <v>0.33483542129639698</v>
      </c>
      <c r="N90" s="2">
        <v>112.079079377729</v>
      </c>
      <c r="O90" s="2">
        <v>37.334232893149498</v>
      </c>
      <c r="P90" s="2">
        <v>2.7984474247787099</v>
      </c>
      <c r="Q90" s="2">
        <v>47.9112937152385</v>
      </c>
      <c r="R90" s="2">
        <v>5</v>
      </c>
      <c r="S90" s="2" t="str">
        <f>VLOOKUP(R90, 'Cluster Centers'!$B$16:$C$20, 2, FALSE)</f>
        <v>The Balanced Attack</v>
      </c>
      <c r="T90" s="7" t="s">
        <v>78</v>
      </c>
      <c r="W90" s="6">
        <v>1926</v>
      </c>
      <c r="X90" s="2" t="s">
        <v>39</v>
      </c>
      <c r="Y90" s="2">
        <v>0.57792207792207795</v>
      </c>
      <c r="Z90" s="2">
        <v>2.34866534543684</v>
      </c>
      <c r="AA90" s="2">
        <v>2.5545757318860902</v>
      </c>
      <c r="AB90" s="2">
        <v>3.66777875862739</v>
      </c>
      <c r="AC90" s="2">
        <v>4.1086114113354002</v>
      </c>
      <c r="AD90" s="2">
        <v>13.5270130941554</v>
      </c>
      <c r="AE90" s="2">
        <v>90</v>
      </c>
      <c r="AF90" s="2">
        <v>83</v>
      </c>
      <c r="AG90" s="2">
        <v>7.8309304999999996E-2</v>
      </c>
      <c r="AH90" s="2">
        <v>0.41516446699999998</v>
      </c>
      <c r="AI90" s="2">
        <v>0.35560125032615503</v>
      </c>
      <c r="AJ90" s="2">
        <v>102.487471300484</v>
      </c>
      <c r="AK90" s="2">
        <v>30.6027955700721</v>
      </c>
      <c r="AL90" s="2">
        <v>6.3082000520080301</v>
      </c>
      <c r="AM90" s="2">
        <v>73.269317485392094</v>
      </c>
      <c r="AN90" s="2">
        <v>4</v>
      </c>
      <c r="AO90" s="2" t="str">
        <f>VLOOKUP(AN90, 'Cluster Centers'!$B$16:$C$20, 2, FALSE)</f>
        <v>The Pitching Pros</v>
      </c>
      <c r="AP90" s="7" t="s">
        <v>106</v>
      </c>
    </row>
    <row r="91" spans="1:42" ht="14.65" thickBot="1" x14ac:dyDescent="0.5">
      <c r="A91" s="6">
        <v>1970</v>
      </c>
      <c r="B91" s="2" t="s">
        <v>69</v>
      </c>
      <c r="C91" s="2">
        <v>0.66666666666666696</v>
      </c>
      <c r="D91" s="2">
        <v>5.7274574813752901</v>
      </c>
      <c r="E91" s="2">
        <v>2.8545988934803499</v>
      </c>
      <c r="F91" s="2">
        <v>3.1467540041137299</v>
      </c>
      <c r="G91" s="2">
        <v>3.58595825442517</v>
      </c>
      <c r="H91" s="2">
        <v>20.424990516155901</v>
      </c>
      <c r="I91" s="2">
        <v>179</v>
      </c>
      <c r="J91" s="2">
        <v>84</v>
      </c>
      <c r="K91" s="2">
        <v>0.11175187</v>
      </c>
      <c r="L91" s="2">
        <v>0.40108205499999999</v>
      </c>
      <c r="M91" s="2">
        <v>0.33502173514766498</v>
      </c>
      <c r="N91" s="2">
        <v>106.97332948495701</v>
      </c>
      <c r="O91" s="2">
        <v>36.855863581185901</v>
      </c>
      <c r="P91" s="2">
        <v>3.4580967938527398</v>
      </c>
      <c r="Q91" s="2">
        <v>102.75578368455101</v>
      </c>
      <c r="R91" s="2">
        <v>5</v>
      </c>
      <c r="S91" s="2" t="str">
        <f>VLOOKUP(R91, 'Cluster Centers'!$B$16:$C$20, 2, FALSE)</f>
        <v>The Balanced Attack</v>
      </c>
      <c r="T91" s="7" t="s">
        <v>79</v>
      </c>
      <c r="W91" s="8">
        <v>1924</v>
      </c>
      <c r="X91" s="9" t="s">
        <v>107</v>
      </c>
      <c r="Y91" s="9">
        <v>0.59740259740259705</v>
      </c>
      <c r="Z91" s="9">
        <v>3.0520609942892301</v>
      </c>
      <c r="AA91" s="9">
        <v>3.28633433287006</v>
      </c>
      <c r="AB91" s="9">
        <v>3.3579178529919802</v>
      </c>
      <c r="AC91" s="9">
        <v>3.9802878595204199</v>
      </c>
      <c r="AD91" s="9">
        <v>14.246006029597501</v>
      </c>
      <c r="AE91" s="9">
        <v>22</v>
      </c>
      <c r="AF91" s="9">
        <v>116</v>
      </c>
      <c r="AG91" s="9">
        <v>8.3128381000000001E-2</v>
      </c>
      <c r="AH91" s="9">
        <v>0.38827078999999998</v>
      </c>
      <c r="AI91" s="9">
        <v>0.35435269475491299</v>
      </c>
      <c r="AJ91" s="9">
        <v>98.106517865065896</v>
      </c>
      <c r="AK91" s="9">
        <v>29.320681901435702</v>
      </c>
      <c r="AL91" s="9">
        <v>-10.4477865295484</v>
      </c>
      <c r="AM91" s="9">
        <v>78.959170833230004</v>
      </c>
      <c r="AN91" s="9">
        <v>4</v>
      </c>
      <c r="AO91" s="9" t="str">
        <f>VLOOKUP(AN91, 'Cluster Centers'!$B$16:$C$20, 2, FALSE)</f>
        <v>The Pitching Pros</v>
      </c>
      <c r="AP91" s="10" t="s">
        <v>108</v>
      </c>
    </row>
    <row r="92" spans="1:42" ht="14.65" thickBot="1" x14ac:dyDescent="0.5">
      <c r="A92" s="6">
        <v>1968</v>
      </c>
      <c r="B92" s="2" t="s">
        <v>67</v>
      </c>
      <c r="C92" s="2">
        <v>0.63580246913580296</v>
      </c>
      <c r="D92" s="2">
        <v>6.7364066876782802</v>
      </c>
      <c r="E92" s="2">
        <v>2.9362274889790498</v>
      </c>
      <c r="F92" s="2">
        <v>2.7126875361143901</v>
      </c>
      <c r="G92" s="2">
        <v>3.05723990289908</v>
      </c>
      <c r="H92" s="2">
        <v>17.787442331893502</v>
      </c>
      <c r="I92" s="2">
        <v>185</v>
      </c>
      <c r="J92" s="2">
        <v>26</v>
      </c>
      <c r="K92" s="2">
        <v>8.431785E-2</v>
      </c>
      <c r="L92" s="2">
        <v>0.385245901</v>
      </c>
      <c r="M92" s="2">
        <v>0.31640375081948802</v>
      </c>
      <c r="N92" s="2">
        <v>107.78109605554199</v>
      </c>
      <c r="O92" s="2">
        <v>34.253267389412599</v>
      </c>
      <c r="P92" s="2">
        <v>-5.17142036960285</v>
      </c>
      <c r="Q92" s="2">
        <v>95.405286893248501</v>
      </c>
      <c r="R92" s="2">
        <v>5</v>
      </c>
      <c r="S92" s="2" t="str">
        <f>VLOOKUP(R92, 'Cluster Centers'!$B$16:$C$20, 2, FALSE)</f>
        <v>The Balanced Attack</v>
      </c>
      <c r="T92" s="7" t="s">
        <v>78</v>
      </c>
      <c r="W92" s="18" t="str">
        <f>AO94</f>
        <v>The Balanced Attack</v>
      </c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20"/>
    </row>
    <row r="93" spans="1:42" ht="14.65" thickBot="1" x14ac:dyDescent="0.5">
      <c r="A93" s="6">
        <v>1966</v>
      </c>
      <c r="B93" s="2" t="s">
        <v>69</v>
      </c>
      <c r="C93" s="2">
        <v>0.60624999999999996</v>
      </c>
      <c r="D93" s="2">
        <v>6.5674013632761303</v>
      </c>
      <c r="E93" s="2">
        <v>3.1548077576859099</v>
      </c>
      <c r="F93" s="2">
        <v>3.32052723133868</v>
      </c>
      <c r="G93" s="2">
        <v>3.3311612260591099</v>
      </c>
      <c r="H93" s="2">
        <v>17.668382534058701</v>
      </c>
      <c r="I93" s="2">
        <v>175</v>
      </c>
      <c r="J93" s="2">
        <v>55</v>
      </c>
      <c r="K93" s="2">
        <v>8.2916598999999994E-2</v>
      </c>
      <c r="L93" s="2">
        <v>0.40947730100000002</v>
      </c>
      <c r="M93" s="2">
        <v>0.32292192361660998</v>
      </c>
      <c r="N93" s="2">
        <v>109.88502541889299</v>
      </c>
      <c r="O93" s="2">
        <v>31.622696042490301</v>
      </c>
      <c r="P93" s="2">
        <v>-2.2429275690810702</v>
      </c>
      <c r="Q93" s="2">
        <v>53.005889397580098</v>
      </c>
      <c r="R93" s="2">
        <v>5</v>
      </c>
      <c r="S93" s="2" t="str">
        <f>VLOOKUP(R93, 'Cluster Centers'!$B$16:$C$20, 2, FALSE)</f>
        <v>The Balanced Attack</v>
      </c>
      <c r="T93" s="7" t="s">
        <v>81</v>
      </c>
      <c r="W93" s="3" t="s">
        <v>0</v>
      </c>
      <c r="X93" s="4" t="s">
        <v>1</v>
      </c>
      <c r="Y93" s="4" t="s">
        <v>2</v>
      </c>
      <c r="Z93" s="4" t="s">
        <v>3</v>
      </c>
      <c r="AA93" s="4" t="s">
        <v>4</v>
      </c>
      <c r="AB93" s="4" t="s">
        <v>5</v>
      </c>
      <c r="AC93" s="4" t="s">
        <v>6</v>
      </c>
      <c r="AD93" s="4" t="s">
        <v>7</v>
      </c>
      <c r="AE93" s="4" t="s">
        <v>8</v>
      </c>
      <c r="AF93" s="4" t="s">
        <v>9</v>
      </c>
      <c r="AG93" s="4" t="s">
        <v>10</v>
      </c>
      <c r="AH93" s="4" t="s">
        <v>11</v>
      </c>
      <c r="AI93" s="4" t="s">
        <v>12</v>
      </c>
      <c r="AJ93" s="4" t="s">
        <v>13</v>
      </c>
      <c r="AK93" s="4" t="s">
        <v>14</v>
      </c>
      <c r="AL93" s="4" t="s">
        <v>15</v>
      </c>
      <c r="AM93" s="4" t="s">
        <v>16</v>
      </c>
      <c r="AN93" s="4" t="s">
        <v>17</v>
      </c>
      <c r="AO93" s="4" t="s">
        <v>120</v>
      </c>
      <c r="AP93" s="5" t="s">
        <v>18</v>
      </c>
    </row>
    <row r="94" spans="1:42" x14ac:dyDescent="0.45">
      <c r="A94" s="6">
        <v>1962</v>
      </c>
      <c r="B94" s="2" t="s">
        <v>41</v>
      </c>
      <c r="C94" s="2">
        <v>0.592592592592593</v>
      </c>
      <c r="D94" s="2">
        <v>5.1294486198760296</v>
      </c>
      <c r="E94" s="2">
        <v>3.0544091423844102</v>
      </c>
      <c r="F94" s="2">
        <v>3.70324154537589</v>
      </c>
      <c r="G94" s="2">
        <v>3.8453932175879602</v>
      </c>
      <c r="H94" s="2">
        <v>15.4527513775974</v>
      </c>
      <c r="I94" s="2">
        <v>199</v>
      </c>
      <c r="J94" s="2">
        <v>42</v>
      </c>
      <c r="K94" s="2">
        <v>9.1349913000000005E-2</v>
      </c>
      <c r="L94" s="2">
        <v>0.42593904999999999</v>
      </c>
      <c r="M94" s="2">
        <v>0.33827433922942002</v>
      </c>
      <c r="N94" s="2">
        <v>107.139846399204</v>
      </c>
      <c r="O94" s="2">
        <v>31.963574168291899</v>
      </c>
      <c r="P94" s="2">
        <v>-2.58874176657991</v>
      </c>
      <c r="Q94" s="2">
        <v>74.430545276496503</v>
      </c>
      <c r="R94" s="2">
        <v>5</v>
      </c>
      <c r="S94" s="2" t="str">
        <f>VLOOKUP(R94, 'Cluster Centers'!$B$16:$C$20, 2, FALSE)</f>
        <v>The Balanced Attack</v>
      </c>
      <c r="T94" s="7" t="s">
        <v>77</v>
      </c>
      <c r="W94" s="11">
        <v>2016</v>
      </c>
      <c r="X94" s="12" t="s">
        <v>31</v>
      </c>
      <c r="Y94" s="12">
        <v>0.63975155279503104</v>
      </c>
      <c r="Z94" s="12">
        <v>8.8849057565464307</v>
      </c>
      <c r="AA94" s="12">
        <v>3.0520668629357899</v>
      </c>
      <c r="AB94" s="12">
        <v>3.1507195292125099</v>
      </c>
      <c r="AC94" s="12">
        <v>3.7706755146352702</v>
      </c>
      <c r="AD94" s="12">
        <v>18.9538917050231</v>
      </c>
      <c r="AE94" s="12">
        <v>199</v>
      </c>
      <c r="AF94" s="12">
        <v>66</v>
      </c>
      <c r="AG94" s="12">
        <v>0.103551696</v>
      </c>
      <c r="AH94" s="12">
        <v>0.428675268</v>
      </c>
      <c r="AI94" s="12">
        <v>0.33332569720898803</v>
      </c>
      <c r="AJ94" s="12">
        <v>105.68011488575399</v>
      </c>
      <c r="AK94" s="12">
        <v>35.021290044894897</v>
      </c>
      <c r="AL94" s="12">
        <v>3.4784282641485298</v>
      </c>
      <c r="AM94" s="12">
        <v>91.376984650851199</v>
      </c>
      <c r="AN94" s="12">
        <v>5</v>
      </c>
      <c r="AO94" s="12" t="str">
        <f>VLOOKUP(AN94, 'Cluster Centers'!$B$16:$C$20, 2, FALSE)</f>
        <v>The Balanced Attack</v>
      </c>
      <c r="AP94" s="13" t="s">
        <v>32</v>
      </c>
    </row>
    <row r="95" spans="1:42" x14ac:dyDescent="0.45">
      <c r="A95" s="6">
        <v>1961</v>
      </c>
      <c r="B95" s="2" t="s">
        <v>41</v>
      </c>
      <c r="C95" s="2">
        <v>0.67283950617283905</v>
      </c>
      <c r="D95" s="2">
        <v>5.3714683105902301</v>
      </c>
      <c r="E95" s="2">
        <v>3.3618196585911102</v>
      </c>
      <c r="F95" s="2">
        <v>3.4610615673318099</v>
      </c>
      <c r="G95" s="2">
        <v>3.7944247035989598</v>
      </c>
      <c r="H95" s="2">
        <v>14.9148129267268</v>
      </c>
      <c r="I95" s="2">
        <v>240</v>
      </c>
      <c r="J95" s="2">
        <v>28</v>
      </c>
      <c r="K95" s="2">
        <v>8.7033178000000003E-2</v>
      </c>
      <c r="L95" s="2">
        <v>0.441626191</v>
      </c>
      <c r="M95" s="2">
        <v>0.33919549168020602</v>
      </c>
      <c r="N95" s="2">
        <v>108.084896878536</v>
      </c>
      <c r="O95" s="2">
        <v>37.312979759595301</v>
      </c>
      <c r="P95" s="2">
        <v>0.303551476448774</v>
      </c>
      <c r="Q95" s="2">
        <v>111.291238881647</v>
      </c>
      <c r="R95" s="2">
        <v>5</v>
      </c>
      <c r="S95" s="2" t="str">
        <f>VLOOKUP(R95, 'Cluster Centers'!$B$16:$C$20, 2, FALSE)</f>
        <v>The Balanced Attack</v>
      </c>
      <c r="T95" s="7" t="s">
        <v>83</v>
      </c>
      <c r="W95" s="6">
        <v>1986</v>
      </c>
      <c r="X95" s="2" t="s">
        <v>65</v>
      </c>
      <c r="Y95" s="2">
        <v>0.66666666666666696</v>
      </c>
      <c r="Z95" s="2">
        <v>6.5680595181496502</v>
      </c>
      <c r="AA95" s="2">
        <v>3.0869273266280399</v>
      </c>
      <c r="AB95" s="2">
        <v>3.1111860875445698</v>
      </c>
      <c r="AC95" s="2">
        <v>3.3053778994888399</v>
      </c>
      <c r="AD95" s="2">
        <v>20.787620142102199</v>
      </c>
      <c r="AE95" s="2">
        <v>148</v>
      </c>
      <c r="AF95" s="2">
        <v>118</v>
      </c>
      <c r="AG95" s="2">
        <v>9.9385730000000005E-2</v>
      </c>
      <c r="AH95" s="2">
        <v>0.40104353999999998</v>
      </c>
      <c r="AI95" s="2">
        <v>0.32825271188012001</v>
      </c>
      <c r="AJ95" s="2">
        <v>108.220741307363</v>
      </c>
      <c r="AK95" s="2">
        <v>33.284160146329803</v>
      </c>
      <c r="AL95" s="2">
        <v>3.86821952858008</v>
      </c>
      <c r="AM95" s="2">
        <v>52.644863421563002</v>
      </c>
      <c r="AN95" s="2">
        <v>5</v>
      </c>
      <c r="AO95" s="2" t="str">
        <f>VLOOKUP(AN95, 'Cluster Centers'!$B$16:$C$20, 2, FALSE)</f>
        <v>The Balanced Attack</v>
      </c>
      <c r="AP95" s="7" t="s">
        <v>32</v>
      </c>
    </row>
    <row r="96" spans="1:42" x14ac:dyDescent="0.45">
      <c r="A96" s="6">
        <v>1958</v>
      </c>
      <c r="B96" s="2" t="s">
        <v>41</v>
      </c>
      <c r="C96" s="2">
        <v>0.59740259740259705</v>
      </c>
      <c r="D96" s="2">
        <v>5.1950692857030099</v>
      </c>
      <c r="E96" s="2">
        <v>3.6352432062017299</v>
      </c>
      <c r="F96" s="2">
        <v>3.2175491932808802</v>
      </c>
      <c r="G96" s="2">
        <v>3.7218765765855499</v>
      </c>
      <c r="H96" s="2">
        <v>12.7845312564016</v>
      </c>
      <c r="I96" s="2">
        <v>164</v>
      </c>
      <c r="J96" s="2">
        <v>48</v>
      </c>
      <c r="K96" s="2">
        <v>8.9934684000000001E-2</v>
      </c>
      <c r="L96" s="2">
        <v>0.41556479000000002</v>
      </c>
      <c r="M96" s="2">
        <v>0.333566102446549</v>
      </c>
      <c r="N96" s="2">
        <v>110.562094217259</v>
      </c>
      <c r="O96" s="2">
        <v>38.560185045704401</v>
      </c>
      <c r="P96" s="2">
        <v>0.60778814833611206</v>
      </c>
      <c r="Q96" s="2">
        <v>93.164424784132194</v>
      </c>
      <c r="R96" s="2">
        <v>5</v>
      </c>
      <c r="S96" s="2" t="str">
        <f>VLOOKUP(R96, 'Cluster Centers'!$B$16:$C$20, 2, FALSE)</f>
        <v>The Balanced Attack</v>
      </c>
      <c r="T96" s="7" t="s">
        <v>85</v>
      </c>
      <c r="W96" s="6">
        <v>1976</v>
      </c>
      <c r="X96" s="2" t="s">
        <v>60</v>
      </c>
      <c r="Y96" s="2">
        <v>0.62962962962962998</v>
      </c>
      <c r="Z96" s="2">
        <v>4.8334468229585603</v>
      </c>
      <c r="AA96" s="2">
        <v>3.0040789747755099</v>
      </c>
      <c r="AB96" s="2">
        <v>3.5057785184243699</v>
      </c>
      <c r="AC96" s="2">
        <v>3.4863746987520199</v>
      </c>
      <c r="AD96" s="2">
        <v>14.576935156248499</v>
      </c>
      <c r="AE96" s="2">
        <v>141</v>
      </c>
      <c r="AF96" s="2">
        <v>210</v>
      </c>
      <c r="AG96" s="2">
        <v>0.104160293</v>
      </c>
      <c r="AH96" s="2">
        <v>0.424237109</v>
      </c>
      <c r="AI96" s="2">
        <v>0.35735823205913902</v>
      </c>
      <c r="AJ96" s="2">
        <v>120.29897917560599</v>
      </c>
      <c r="AK96" s="2">
        <v>45.850152062045503</v>
      </c>
      <c r="AL96" s="2">
        <v>19.0362885139184</v>
      </c>
      <c r="AM96" s="2">
        <v>39.166046433150697</v>
      </c>
      <c r="AN96" s="2">
        <v>5</v>
      </c>
      <c r="AO96" s="2" t="str">
        <f>VLOOKUP(AN96, 'Cluster Centers'!$B$16:$C$20, 2, FALSE)</f>
        <v>The Balanced Attack</v>
      </c>
      <c r="AP96" s="7" t="s">
        <v>74</v>
      </c>
    </row>
    <row r="97" spans="1:42" x14ac:dyDescent="0.45">
      <c r="A97" s="6">
        <v>1957</v>
      </c>
      <c r="B97" s="2" t="s">
        <v>86</v>
      </c>
      <c r="C97" s="2">
        <v>0.61688311688311703</v>
      </c>
      <c r="D97" s="2">
        <v>4.42026904478106</v>
      </c>
      <c r="E97" s="2">
        <v>3.6357191277419898</v>
      </c>
      <c r="F97" s="2">
        <v>3.4698793078800798</v>
      </c>
      <c r="G97" s="2">
        <v>3.8561780486525299</v>
      </c>
      <c r="H97" s="2">
        <v>8.1013774439547301</v>
      </c>
      <c r="I97" s="2">
        <v>199</v>
      </c>
      <c r="J97" s="2">
        <v>35</v>
      </c>
      <c r="K97" s="2">
        <v>7.6198347E-2</v>
      </c>
      <c r="L97" s="2">
        <v>0.44173689900000002</v>
      </c>
      <c r="M97" s="2">
        <v>0.337464575519835</v>
      </c>
      <c r="N97" s="2">
        <v>111.117989013921</v>
      </c>
      <c r="O97" s="2">
        <v>36.950830673870897</v>
      </c>
      <c r="P97" s="2">
        <v>4.6540929926559302</v>
      </c>
      <c r="Q97" s="2">
        <v>70.596019476652103</v>
      </c>
      <c r="R97" s="2">
        <v>5</v>
      </c>
      <c r="S97" s="2" t="str">
        <f>VLOOKUP(R97, 'Cluster Centers'!$B$16:$C$20, 2, FALSE)</f>
        <v>The Balanced Attack</v>
      </c>
      <c r="T97" s="7" t="s">
        <v>77</v>
      </c>
      <c r="W97" s="6">
        <v>1975</v>
      </c>
      <c r="X97" s="2" t="s">
        <v>60</v>
      </c>
      <c r="Y97" s="2">
        <v>0.66666666666666696</v>
      </c>
      <c r="Z97" s="2">
        <v>4.0897876246141402</v>
      </c>
      <c r="AA97" s="2">
        <v>3.0041124784119</v>
      </c>
      <c r="AB97" s="2">
        <v>3.3680603967410598</v>
      </c>
      <c r="AC97" s="2">
        <v>3.73739116994467</v>
      </c>
      <c r="AD97" s="2">
        <v>11.902836605906399</v>
      </c>
      <c r="AE97" s="2">
        <v>124</v>
      </c>
      <c r="AF97" s="2">
        <v>168</v>
      </c>
      <c r="AG97" s="2">
        <v>0.107649166</v>
      </c>
      <c r="AH97" s="2">
        <v>0.40118258299999998</v>
      </c>
      <c r="AI97" s="2">
        <v>0.34458396691790399</v>
      </c>
      <c r="AJ97" s="2">
        <v>111.33116106196999</v>
      </c>
      <c r="AK97" s="2">
        <v>43.174296467810898</v>
      </c>
      <c r="AL97" s="2">
        <v>20.842845524079099</v>
      </c>
      <c r="AM97" s="2">
        <v>99.156946346163707</v>
      </c>
      <c r="AN97" s="2">
        <v>5</v>
      </c>
      <c r="AO97" s="2" t="str">
        <f>VLOOKUP(AN97, 'Cluster Centers'!$B$16:$C$20, 2, FALSE)</f>
        <v>The Balanced Attack</v>
      </c>
      <c r="AP97" s="7" t="s">
        <v>75</v>
      </c>
    </row>
    <row r="98" spans="1:42" x14ac:dyDescent="0.45">
      <c r="A98" s="6">
        <v>1954</v>
      </c>
      <c r="B98" s="2" t="s">
        <v>90</v>
      </c>
      <c r="C98" s="2">
        <v>0.62987012987013002</v>
      </c>
      <c r="D98" s="2">
        <v>4.4805755949022803</v>
      </c>
      <c r="E98" s="2">
        <v>3.9690647972183499</v>
      </c>
      <c r="F98" s="2">
        <v>3.09496406699897</v>
      </c>
      <c r="G98" s="2">
        <v>3.8597011986833101</v>
      </c>
      <c r="H98" s="2">
        <v>16.622054853609601</v>
      </c>
      <c r="I98" s="2">
        <v>186</v>
      </c>
      <c r="J98" s="2">
        <v>30</v>
      </c>
      <c r="K98" s="2">
        <v>8.7938005E-2</v>
      </c>
      <c r="L98" s="2">
        <v>0.423641563</v>
      </c>
      <c r="M98" s="2">
        <v>0.34435056542095299</v>
      </c>
      <c r="N98" s="2">
        <v>95.6191279550915</v>
      </c>
      <c r="O98" s="2">
        <v>26.1001235145837</v>
      </c>
      <c r="P98" s="2">
        <v>1.1385753720533101</v>
      </c>
      <c r="Q98" s="2">
        <v>88.235532261431203</v>
      </c>
      <c r="R98" s="2">
        <v>5</v>
      </c>
      <c r="S98" s="2" t="str">
        <f>VLOOKUP(R98, 'Cluster Centers'!$B$16:$C$20, 2, FALSE)</f>
        <v>The Balanced Attack</v>
      </c>
      <c r="T98" s="7" t="s">
        <v>83</v>
      </c>
      <c r="W98" s="6">
        <v>1973</v>
      </c>
      <c r="X98" s="2" t="s">
        <v>62</v>
      </c>
      <c r="Y98" s="2">
        <v>0.58024691358024705</v>
      </c>
      <c r="Z98" s="2">
        <v>4.9220037187029604</v>
      </c>
      <c r="AA98" s="2">
        <v>3.0507777127217799</v>
      </c>
      <c r="AB98" s="2">
        <v>3.28545292139269</v>
      </c>
      <c r="AC98" s="2">
        <v>3.8259289824686999</v>
      </c>
      <c r="AD98" s="2">
        <v>9.5702896416187198</v>
      </c>
      <c r="AE98" s="2">
        <v>147</v>
      </c>
      <c r="AF98" s="2">
        <v>128</v>
      </c>
      <c r="AG98" s="2">
        <v>9.5093495E-2</v>
      </c>
      <c r="AH98" s="2">
        <v>0.38932267999999998</v>
      </c>
      <c r="AI98" s="2">
        <v>0.32726323384113498</v>
      </c>
      <c r="AJ98" s="2">
        <v>108.92197431904999</v>
      </c>
      <c r="AK98" s="2">
        <v>35.965645179789</v>
      </c>
      <c r="AL98" s="2">
        <v>6.2448639227077303</v>
      </c>
      <c r="AM98" s="2">
        <v>66.048004195094094</v>
      </c>
      <c r="AN98" s="2">
        <v>5</v>
      </c>
      <c r="AO98" s="2" t="str">
        <f>VLOOKUP(AN98, 'Cluster Centers'!$B$16:$C$20, 2, FALSE)</f>
        <v>The Balanced Attack</v>
      </c>
      <c r="AP98" s="7" t="s">
        <v>77</v>
      </c>
    </row>
    <row r="99" spans="1:42" x14ac:dyDescent="0.45">
      <c r="A99" s="6">
        <v>1952</v>
      </c>
      <c r="B99" s="2" t="s">
        <v>41</v>
      </c>
      <c r="C99" s="2">
        <v>0.61688311688311703</v>
      </c>
      <c r="D99" s="2">
        <v>4.3403334276593899</v>
      </c>
      <c r="E99" s="2">
        <v>3.7863869691743299</v>
      </c>
      <c r="F99" s="2">
        <v>3.1412022704682099</v>
      </c>
      <c r="G99" s="2">
        <v>3.6470862076540702</v>
      </c>
      <c r="H99" s="2">
        <v>11.1507859573451</v>
      </c>
      <c r="I99" s="2">
        <v>129</v>
      </c>
      <c r="J99" s="2">
        <v>52</v>
      </c>
      <c r="K99" s="2">
        <v>9.4339621999999998E-2</v>
      </c>
      <c r="L99" s="2">
        <v>0.40253116700000002</v>
      </c>
      <c r="M99" s="2">
        <v>0.34662153752199898</v>
      </c>
      <c r="N99" s="2">
        <v>110.644041586076</v>
      </c>
      <c r="O99" s="2">
        <v>39.646626329531003</v>
      </c>
      <c r="P99" s="2">
        <v>-9.1360692400485194E-2</v>
      </c>
      <c r="Q99" s="2">
        <v>94.131305268034296</v>
      </c>
      <c r="R99" s="2">
        <v>5</v>
      </c>
      <c r="S99" s="2" t="str">
        <f>VLOOKUP(R99, 'Cluster Centers'!$B$16:$C$20, 2, FALSE)</f>
        <v>The Balanced Attack</v>
      </c>
      <c r="T99" s="7" t="s">
        <v>77</v>
      </c>
      <c r="W99" s="6">
        <v>1971</v>
      </c>
      <c r="X99" s="2" t="s">
        <v>72</v>
      </c>
      <c r="Y99" s="2">
        <v>0.59876543209876498</v>
      </c>
      <c r="Z99" s="2">
        <v>5.0082135376502901</v>
      </c>
      <c r="AA99" s="2">
        <v>2.8952771988876198</v>
      </c>
      <c r="AB99" s="2">
        <v>3.3080082038354299</v>
      </c>
      <c r="AC99" s="2">
        <v>3.3280293360575102</v>
      </c>
      <c r="AD99" s="2">
        <v>13.1594262290745</v>
      </c>
      <c r="AE99" s="2">
        <v>154</v>
      </c>
      <c r="AF99" s="2">
        <v>65</v>
      </c>
      <c r="AG99" s="2">
        <v>7.4645869000000004E-2</v>
      </c>
      <c r="AH99" s="2">
        <v>0.41628480699999998</v>
      </c>
      <c r="AI99" s="2">
        <v>0.33483542129639698</v>
      </c>
      <c r="AJ99" s="2">
        <v>112.079079377729</v>
      </c>
      <c r="AK99" s="2">
        <v>37.334232893149498</v>
      </c>
      <c r="AL99" s="2">
        <v>2.7984474247787099</v>
      </c>
      <c r="AM99" s="2">
        <v>47.9112937152385</v>
      </c>
      <c r="AN99" s="2">
        <v>5</v>
      </c>
      <c r="AO99" s="2" t="str">
        <f>VLOOKUP(AN99, 'Cluster Centers'!$B$16:$C$20, 2, FALSE)</f>
        <v>The Balanced Attack</v>
      </c>
      <c r="AP99" s="7" t="s">
        <v>78</v>
      </c>
    </row>
    <row r="100" spans="1:42" x14ac:dyDescent="0.45">
      <c r="A100" s="6">
        <v>1951</v>
      </c>
      <c r="B100" s="2" t="s">
        <v>41</v>
      </c>
      <c r="C100" s="2">
        <v>0.63636363636363602</v>
      </c>
      <c r="D100" s="2">
        <v>4.3716166346364798</v>
      </c>
      <c r="E100" s="2">
        <v>3.7000731154603899</v>
      </c>
      <c r="F100" s="2">
        <v>3.56181415563002</v>
      </c>
      <c r="G100" s="2">
        <v>3.6768183083980399</v>
      </c>
      <c r="H100" s="2">
        <v>16.240362918173702</v>
      </c>
      <c r="I100" s="2">
        <v>140</v>
      </c>
      <c r="J100" s="2">
        <v>78</v>
      </c>
      <c r="K100" s="2">
        <v>0.101620526</v>
      </c>
      <c r="L100" s="2">
        <v>0.40797073499999997</v>
      </c>
      <c r="M100" s="2">
        <v>0.35133285465645903</v>
      </c>
      <c r="N100" s="2">
        <v>108.360465519901</v>
      </c>
      <c r="O100" s="2">
        <v>32.736174120210599</v>
      </c>
      <c r="P100" s="2">
        <v>4.3484721458516997</v>
      </c>
      <c r="Q100" s="2">
        <v>51.4572136178612</v>
      </c>
      <c r="R100" s="2">
        <v>5</v>
      </c>
      <c r="S100" s="2" t="str">
        <f>VLOOKUP(R100, 'Cluster Centers'!$B$16:$C$20, 2, FALSE)</f>
        <v>The Balanced Attack</v>
      </c>
      <c r="T100" s="7" t="s">
        <v>85</v>
      </c>
      <c r="W100" s="6">
        <v>1970</v>
      </c>
      <c r="X100" s="2" t="s">
        <v>69</v>
      </c>
      <c r="Y100" s="2">
        <v>0.66666666666666696</v>
      </c>
      <c r="Z100" s="2">
        <v>5.7274574813752901</v>
      </c>
      <c r="AA100" s="2">
        <v>2.8545988934803499</v>
      </c>
      <c r="AB100" s="2">
        <v>3.1467540041137299</v>
      </c>
      <c r="AC100" s="2">
        <v>3.58595825442517</v>
      </c>
      <c r="AD100" s="2">
        <v>20.424990516155901</v>
      </c>
      <c r="AE100" s="2">
        <v>179</v>
      </c>
      <c r="AF100" s="2">
        <v>84</v>
      </c>
      <c r="AG100" s="2">
        <v>0.11175187</v>
      </c>
      <c r="AH100" s="2">
        <v>0.40108205499999999</v>
      </c>
      <c r="AI100" s="2">
        <v>0.33502173514766498</v>
      </c>
      <c r="AJ100" s="2">
        <v>106.97332948495701</v>
      </c>
      <c r="AK100" s="2">
        <v>36.855863581185901</v>
      </c>
      <c r="AL100" s="2">
        <v>3.4580967938527398</v>
      </c>
      <c r="AM100" s="2">
        <v>102.75578368455101</v>
      </c>
      <c r="AN100" s="2">
        <v>5</v>
      </c>
      <c r="AO100" s="2" t="str">
        <f>VLOOKUP(AN100, 'Cluster Centers'!$B$16:$C$20, 2, FALSE)</f>
        <v>The Balanced Attack</v>
      </c>
      <c r="AP100" s="7" t="s">
        <v>79</v>
      </c>
    </row>
    <row r="101" spans="1:42" x14ac:dyDescent="0.45">
      <c r="A101" s="6">
        <v>1944</v>
      </c>
      <c r="B101" s="2" t="s">
        <v>39</v>
      </c>
      <c r="C101" s="2">
        <v>0.68181818181818199</v>
      </c>
      <c r="D101" s="2">
        <v>4.0175198511447698</v>
      </c>
      <c r="E101" s="2">
        <v>2.9516472375757399</v>
      </c>
      <c r="F101" s="2">
        <v>2.6741419417352899</v>
      </c>
      <c r="G101" s="2">
        <v>3.3127637543005899</v>
      </c>
      <c r="H101" s="2">
        <v>23.370627962609198</v>
      </c>
      <c r="I101" s="2">
        <v>100</v>
      </c>
      <c r="J101" s="2">
        <v>37</v>
      </c>
      <c r="K101" s="2">
        <v>8.8035019000000006E-2</v>
      </c>
      <c r="L101" s="2">
        <v>0.40171720799999999</v>
      </c>
      <c r="M101" s="2">
        <v>0.35247695143257501</v>
      </c>
      <c r="N101" s="2">
        <v>108.06110031036</v>
      </c>
      <c r="O101" s="2">
        <v>38.842627676234301</v>
      </c>
      <c r="P101" s="2">
        <v>2.2729807570576601</v>
      </c>
      <c r="Q101" s="2">
        <v>100.440935865044</v>
      </c>
      <c r="R101" s="2">
        <v>5</v>
      </c>
      <c r="S101" s="2" t="str">
        <f>VLOOKUP(R101, 'Cluster Centers'!$B$16:$C$20, 2, FALSE)</f>
        <v>The Balanced Attack</v>
      </c>
      <c r="T101" s="7" t="s">
        <v>95</v>
      </c>
      <c r="W101" s="6">
        <v>1968</v>
      </c>
      <c r="X101" s="2" t="s">
        <v>67</v>
      </c>
      <c r="Y101" s="2">
        <v>0.63580246913580296</v>
      </c>
      <c r="Z101" s="2">
        <v>6.7364066876782802</v>
      </c>
      <c r="AA101" s="2">
        <v>2.9362274889790498</v>
      </c>
      <c r="AB101" s="2">
        <v>2.7126875361143901</v>
      </c>
      <c r="AC101" s="2">
        <v>3.05723990289908</v>
      </c>
      <c r="AD101" s="2">
        <v>17.787442331893502</v>
      </c>
      <c r="AE101" s="2">
        <v>185</v>
      </c>
      <c r="AF101" s="2">
        <v>26</v>
      </c>
      <c r="AG101" s="2">
        <v>8.431785E-2</v>
      </c>
      <c r="AH101" s="2">
        <v>0.385245901</v>
      </c>
      <c r="AI101" s="2">
        <v>0.31640375081948802</v>
      </c>
      <c r="AJ101" s="2">
        <v>107.78109605554199</v>
      </c>
      <c r="AK101" s="2">
        <v>34.253267389412599</v>
      </c>
      <c r="AL101" s="2">
        <v>-5.17142036960285</v>
      </c>
      <c r="AM101" s="2">
        <v>95.405286893248501</v>
      </c>
      <c r="AN101" s="2">
        <v>5</v>
      </c>
      <c r="AO101" s="2" t="str">
        <f>VLOOKUP(AN101, 'Cluster Centers'!$B$16:$C$20, 2, FALSE)</f>
        <v>The Balanced Attack</v>
      </c>
      <c r="AP101" s="7" t="s">
        <v>78</v>
      </c>
    </row>
    <row r="102" spans="1:42" ht="14.65" thickBot="1" x14ac:dyDescent="0.5">
      <c r="A102" s="8">
        <v>1943</v>
      </c>
      <c r="B102" s="9" t="s">
        <v>41</v>
      </c>
      <c r="C102" s="9">
        <v>0.63636363636363602</v>
      </c>
      <c r="D102" s="9">
        <v>4.15237880823405</v>
      </c>
      <c r="E102" s="9">
        <v>3.1095149115259599</v>
      </c>
      <c r="F102" s="9">
        <v>2.9251060517422101</v>
      </c>
      <c r="G102" s="9">
        <v>3.34674661430078</v>
      </c>
      <c r="H102" s="9">
        <v>19.469897435276501</v>
      </c>
      <c r="I102" s="9">
        <v>100</v>
      </c>
      <c r="J102" s="9">
        <v>46</v>
      </c>
      <c r="K102" s="9">
        <v>0.103585657</v>
      </c>
      <c r="L102" s="9">
        <v>0.375993941</v>
      </c>
      <c r="M102" s="9">
        <v>0.343911053729969</v>
      </c>
      <c r="N102" s="9">
        <v>108.38661415414001</v>
      </c>
      <c r="O102" s="9">
        <v>33.6055277201975</v>
      </c>
      <c r="P102" s="9">
        <v>-18.801862600259401</v>
      </c>
      <c r="Q102" s="9">
        <v>59.930167734622898</v>
      </c>
      <c r="R102" s="9">
        <v>5</v>
      </c>
      <c r="S102" s="9" t="str">
        <f>VLOOKUP(R102, 'Cluster Centers'!$B$16:$C$20, 2, FALSE)</f>
        <v>The Balanced Attack</v>
      </c>
      <c r="T102" s="10" t="s">
        <v>96</v>
      </c>
      <c r="W102" s="6">
        <v>1966</v>
      </c>
      <c r="X102" s="2" t="s">
        <v>69</v>
      </c>
      <c r="Y102" s="2">
        <v>0.60624999999999996</v>
      </c>
      <c r="Z102" s="2">
        <v>6.5674013632761303</v>
      </c>
      <c r="AA102" s="2">
        <v>3.1548077576859099</v>
      </c>
      <c r="AB102" s="2">
        <v>3.32052723133868</v>
      </c>
      <c r="AC102" s="2">
        <v>3.3311612260591099</v>
      </c>
      <c r="AD102" s="2">
        <v>17.668382534058701</v>
      </c>
      <c r="AE102" s="2">
        <v>175</v>
      </c>
      <c r="AF102" s="2">
        <v>55</v>
      </c>
      <c r="AG102" s="2">
        <v>8.2916598999999994E-2</v>
      </c>
      <c r="AH102" s="2">
        <v>0.40947730100000002</v>
      </c>
      <c r="AI102" s="2">
        <v>0.32292192361660998</v>
      </c>
      <c r="AJ102" s="2">
        <v>109.88502541889299</v>
      </c>
      <c r="AK102" s="2">
        <v>31.622696042490301</v>
      </c>
      <c r="AL102" s="2">
        <v>-2.2429275690810702</v>
      </c>
      <c r="AM102" s="2">
        <v>53.005889397580098</v>
      </c>
      <c r="AN102" s="2">
        <v>5</v>
      </c>
      <c r="AO102" s="2" t="str">
        <f>VLOOKUP(AN102, 'Cluster Centers'!$B$16:$C$20, 2, FALSE)</f>
        <v>The Balanced Attack</v>
      </c>
      <c r="AP102" s="7" t="s">
        <v>81</v>
      </c>
    </row>
    <row r="103" spans="1:42" x14ac:dyDescent="0.45">
      <c r="W103" s="6">
        <v>1962</v>
      </c>
      <c r="X103" s="2" t="s">
        <v>41</v>
      </c>
      <c r="Y103" s="2">
        <v>0.592592592592593</v>
      </c>
      <c r="Z103" s="2">
        <v>5.1294486198760296</v>
      </c>
      <c r="AA103" s="2">
        <v>3.0544091423844102</v>
      </c>
      <c r="AB103" s="2">
        <v>3.70324154537589</v>
      </c>
      <c r="AC103" s="2">
        <v>3.8453932175879602</v>
      </c>
      <c r="AD103" s="2">
        <v>15.4527513775974</v>
      </c>
      <c r="AE103" s="2">
        <v>199</v>
      </c>
      <c r="AF103" s="2">
        <v>42</v>
      </c>
      <c r="AG103" s="2">
        <v>9.1349913000000005E-2</v>
      </c>
      <c r="AH103" s="2">
        <v>0.42593904999999999</v>
      </c>
      <c r="AI103" s="2">
        <v>0.33827433922942002</v>
      </c>
      <c r="AJ103" s="2">
        <v>107.139846399204</v>
      </c>
      <c r="AK103" s="2">
        <v>31.963574168291899</v>
      </c>
      <c r="AL103" s="2">
        <v>-2.58874176657991</v>
      </c>
      <c r="AM103" s="2">
        <v>74.430545276496503</v>
      </c>
      <c r="AN103" s="2">
        <v>5</v>
      </c>
      <c r="AO103" s="2" t="str">
        <f>VLOOKUP(AN103, 'Cluster Centers'!$B$16:$C$20, 2, FALSE)</f>
        <v>The Balanced Attack</v>
      </c>
      <c r="AP103" s="7" t="s">
        <v>77</v>
      </c>
    </row>
    <row r="104" spans="1:42" x14ac:dyDescent="0.45">
      <c r="W104" s="6">
        <v>1961</v>
      </c>
      <c r="X104" s="2" t="s">
        <v>41</v>
      </c>
      <c r="Y104" s="2">
        <v>0.67283950617283905</v>
      </c>
      <c r="Z104" s="2">
        <v>5.3714683105902301</v>
      </c>
      <c r="AA104" s="2">
        <v>3.3618196585911102</v>
      </c>
      <c r="AB104" s="2">
        <v>3.4610615673318099</v>
      </c>
      <c r="AC104" s="2">
        <v>3.7944247035989598</v>
      </c>
      <c r="AD104" s="2">
        <v>14.9148129267268</v>
      </c>
      <c r="AE104" s="2">
        <v>240</v>
      </c>
      <c r="AF104" s="2">
        <v>28</v>
      </c>
      <c r="AG104" s="2">
        <v>8.7033178000000003E-2</v>
      </c>
      <c r="AH104" s="2">
        <v>0.441626191</v>
      </c>
      <c r="AI104" s="2">
        <v>0.33919549168020602</v>
      </c>
      <c r="AJ104" s="2">
        <v>108.084896878536</v>
      </c>
      <c r="AK104" s="2">
        <v>37.312979759595301</v>
      </c>
      <c r="AL104" s="2">
        <v>0.303551476448774</v>
      </c>
      <c r="AM104" s="2">
        <v>111.291238881647</v>
      </c>
      <c r="AN104" s="2">
        <v>5</v>
      </c>
      <c r="AO104" s="2" t="str">
        <f>VLOOKUP(AN104, 'Cluster Centers'!$B$16:$C$20, 2, FALSE)</f>
        <v>The Balanced Attack</v>
      </c>
      <c r="AP104" s="7" t="s">
        <v>83</v>
      </c>
    </row>
    <row r="105" spans="1:42" x14ac:dyDescent="0.45">
      <c r="W105" s="6">
        <v>1958</v>
      </c>
      <c r="X105" s="2" t="s">
        <v>41</v>
      </c>
      <c r="Y105" s="2">
        <v>0.59740259740259705</v>
      </c>
      <c r="Z105" s="2">
        <v>5.1950692857030099</v>
      </c>
      <c r="AA105" s="2">
        <v>3.6352432062017299</v>
      </c>
      <c r="AB105" s="2">
        <v>3.2175491932808802</v>
      </c>
      <c r="AC105" s="2">
        <v>3.7218765765855499</v>
      </c>
      <c r="AD105" s="2">
        <v>12.7845312564016</v>
      </c>
      <c r="AE105" s="2">
        <v>164</v>
      </c>
      <c r="AF105" s="2">
        <v>48</v>
      </c>
      <c r="AG105" s="2">
        <v>8.9934684000000001E-2</v>
      </c>
      <c r="AH105" s="2">
        <v>0.41556479000000002</v>
      </c>
      <c r="AI105" s="2">
        <v>0.333566102446549</v>
      </c>
      <c r="AJ105" s="2">
        <v>110.562094217259</v>
      </c>
      <c r="AK105" s="2">
        <v>38.560185045704401</v>
      </c>
      <c r="AL105" s="2">
        <v>0.60778814833611206</v>
      </c>
      <c r="AM105" s="2">
        <v>93.164424784132194</v>
      </c>
      <c r="AN105" s="2">
        <v>5</v>
      </c>
      <c r="AO105" s="2" t="str">
        <f>VLOOKUP(AN105, 'Cluster Centers'!$B$16:$C$20, 2, FALSE)</f>
        <v>The Balanced Attack</v>
      </c>
      <c r="AP105" s="7" t="s">
        <v>85</v>
      </c>
    </row>
    <row r="106" spans="1:42" x14ac:dyDescent="0.45">
      <c r="W106" s="6">
        <v>1957</v>
      </c>
      <c r="X106" s="2" t="s">
        <v>86</v>
      </c>
      <c r="Y106" s="2">
        <v>0.61688311688311703</v>
      </c>
      <c r="Z106" s="2">
        <v>4.42026904478106</v>
      </c>
      <c r="AA106" s="2">
        <v>3.6357191277419898</v>
      </c>
      <c r="AB106" s="2">
        <v>3.4698793078800798</v>
      </c>
      <c r="AC106" s="2">
        <v>3.8561780486525299</v>
      </c>
      <c r="AD106" s="2">
        <v>8.1013774439547301</v>
      </c>
      <c r="AE106" s="2">
        <v>199</v>
      </c>
      <c r="AF106" s="2">
        <v>35</v>
      </c>
      <c r="AG106" s="2">
        <v>7.6198347E-2</v>
      </c>
      <c r="AH106" s="2">
        <v>0.44173689900000002</v>
      </c>
      <c r="AI106" s="2">
        <v>0.337464575519835</v>
      </c>
      <c r="AJ106" s="2">
        <v>111.117989013921</v>
      </c>
      <c r="AK106" s="2">
        <v>36.950830673870897</v>
      </c>
      <c r="AL106" s="2">
        <v>4.6540929926559302</v>
      </c>
      <c r="AM106" s="2">
        <v>70.596019476652103</v>
      </c>
      <c r="AN106" s="2">
        <v>5</v>
      </c>
      <c r="AO106" s="2" t="str">
        <f>VLOOKUP(AN106, 'Cluster Centers'!$B$16:$C$20, 2, FALSE)</f>
        <v>The Balanced Attack</v>
      </c>
      <c r="AP106" s="7" t="s">
        <v>77</v>
      </c>
    </row>
    <row r="107" spans="1:42" x14ac:dyDescent="0.45">
      <c r="W107" s="6">
        <v>1954</v>
      </c>
      <c r="X107" s="2" t="s">
        <v>90</v>
      </c>
      <c r="Y107" s="2">
        <v>0.62987012987013002</v>
      </c>
      <c r="Z107" s="2">
        <v>4.4805755949022803</v>
      </c>
      <c r="AA107" s="2">
        <v>3.9690647972183499</v>
      </c>
      <c r="AB107" s="2">
        <v>3.09496406699897</v>
      </c>
      <c r="AC107" s="2">
        <v>3.8597011986833101</v>
      </c>
      <c r="AD107" s="2">
        <v>16.622054853609601</v>
      </c>
      <c r="AE107" s="2">
        <v>186</v>
      </c>
      <c r="AF107" s="2">
        <v>30</v>
      </c>
      <c r="AG107" s="2">
        <v>8.7938005E-2</v>
      </c>
      <c r="AH107" s="2">
        <v>0.423641563</v>
      </c>
      <c r="AI107" s="2">
        <v>0.34435056542095299</v>
      </c>
      <c r="AJ107" s="2">
        <v>95.6191279550915</v>
      </c>
      <c r="AK107" s="2">
        <v>26.1001235145837</v>
      </c>
      <c r="AL107" s="2">
        <v>1.1385753720533101</v>
      </c>
      <c r="AM107" s="2">
        <v>88.235532261431203</v>
      </c>
      <c r="AN107" s="2">
        <v>5</v>
      </c>
      <c r="AO107" s="2" t="str">
        <f>VLOOKUP(AN107, 'Cluster Centers'!$B$16:$C$20, 2, FALSE)</f>
        <v>The Balanced Attack</v>
      </c>
      <c r="AP107" s="7" t="s">
        <v>83</v>
      </c>
    </row>
    <row r="108" spans="1:42" x14ac:dyDescent="0.45">
      <c r="W108" s="6">
        <v>1952</v>
      </c>
      <c r="X108" s="2" t="s">
        <v>41</v>
      </c>
      <c r="Y108" s="2">
        <v>0.61688311688311703</v>
      </c>
      <c r="Z108" s="2">
        <v>4.3403334276593899</v>
      </c>
      <c r="AA108" s="2">
        <v>3.7863869691743299</v>
      </c>
      <c r="AB108" s="2">
        <v>3.1412022704682099</v>
      </c>
      <c r="AC108" s="2">
        <v>3.6470862076540702</v>
      </c>
      <c r="AD108" s="2">
        <v>11.1507859573451</v>
      </c>
      <c r="AE108" s="2">
        <v>129</v>
      </c>
      <c r="AF108" s="2">
        <v>52</v>
      </c>
      <c r="AG108" s="2">
        <v>9.4339621999999998E-2</v>
      </c>
      <c r="AH108" s="2">
        <v>0.40253116700000002</v>
      </c>
      <c r="AI108" s="2">
        <v>0.34662153752199898</v>
      </c>
      <c r="AJ108" s="2">
        <v>110.644041586076</v>
      </c>
      <c r="AK108" s="2">
        <v>39.646626329531003</v>
      </c>
      <c r="AL108" s="2">
        <v>-9.1360692400485194E-2</v>
      </c>
      <c r="AM108" s="2">
        <v>94.131305268034296</v>
      </c>
      <c r="AN108" s="2">
        <v>5</v>
      </c>
      <c r="AO108" s="2" t="str">
        <f>VLOOKUP(AN108, 'Cluster Centers'!$B$16:$C$20, 2, FALSE)</f>
        <v>The Balanced Attack</v>
      </c>
      <c r="AP108" s="7" t="s">
        <v>77</v>
      </c>
    </row>
    <row r="109" spans="1:42" x14ac:dyDescent="0.45">
      <c r="W109" s="6">
        <v>1951</v>
      </c>
      <c r="X109" s="2" t="s">
        <v>41</v>
      </c>
      <c r="Y109" s="2">
        <v>0.63636363636363602</v>
      </c>
      <c r="Z109" s="2">
        <v>4.3716166346364798</v>
      </c>
      <c r="AA109" s="2">
        <v>3.7000731154603899</v>
      </c>
      <c r="AB109" s="2">
        <v>3.56181415563002</v>
      </c>
      <c r="AC109" s="2">
        <v>3.6768183083980399</v>
      </c>
      <c r="AD109" s="2">
        <v>16.240362918173702</v>
      </c>
      <c r="AE109" s="2">
        <v>140</v>
      </c>
      <c r="AF109" s="2">
        <v>78</v>
      </c>
      <c r="AG109" s="2">
        <v>0.101620526</v>
      </c>
      <c r="AH109" s="2">
        <v>0.40797073499999997</v>
      </c>
      <c r="AI109" s="2">
        <v>0.35133285465645903</v>
      </c>
      <c r="AJ109" s="2">
        <v>108.360465519901</v>
      </c>
      <c r="AK109" s="2">
        <v>32.736174120210599</v>
      </c>
      <c r="AL109" s="2">
        <v>4.3484721458516997</v>
      </c>
      <c r="AM109" s="2">
        <v>51.4572136178612</v>
      </c>
      <c r="AN109" s="2">
        <v>5</v>
      </c>
      <c r="AO109" s="2" t="str">
        <f>VLOOKUP(AN109, 'Cluster Centers'!$B$16:$C$20, 2, FALSE)</f>
        <v>The Balanced Attack</v>
      </c>
      <c r="AP109" s="7" t="s">
        <v>85</v>
      </c>
    </row>
    <row r="110" spans="1:42" x14ac:dyDescent="0.45">
      <c r="W110" s="6">
        <v>1944</v>
      </c>
      <c r="X110" s="2" t="s">
        <v>39</v>
      </c>
      <c r="Y110" s="2">
        <v>0.68181818181818199</v>
      </c>
      <c r="Z110" s="2">
        <v>4.0175198511447698</v>
      </c>
      <c r="AA110" s="2">
        <v>2.9516472375757399</v>
      </c>
      <c r="AB110" s="2">
        <v>2.6741419417352899</v>
      </c>
      <c r="AC110" s="2">
        <v>3.3127637543005899</v>
      </c>
      <c r="AD110" s="2">
        <v>23.370627962609198</v>
      </c>
      <c r="AE110" s="2">
        <v>100</v>
      </c>
      <c r="AF110" s="2">
        <v>37</v>
      </c>
      <c r="AG110" s="2">
        <v>8.8035019000000006E-2</v>
      </c>
      <c r="AH110" s="2">
        <v>0.40171720799999999</v>
      </c>
      <c r="AI110" s="2">
        <v>0.35247695143257501</v>
      </c>
      <c r="AJ110" s="2">
        <v>108.06110031036</v>
      </c>
      <c r="AK110" s="2">
        <v>38.842627676234301</v>
      </c>
      <c r="AL110" s="2">
        <v>2.2729807570576601</v>
      </c>
      <c r="AM110" s="2">
        <v>100.440935865044</v>
      </c>
      <c r="AN110" s="2">
        <v>5</v>
      </c>
      <c r="AO110" s="2" t="str">
        <f>VLOOKUP(AN110, 'Cluster Centers'!$B$16:$C$20, 2, FALSE)</f>
        <v>The Balanced Attack</v>
      </c>
      <c r="AP110" s="7" t="s">
        <v>95</v>
      </c>
    </row>
    <row r="111" spans="1:42" ht="14.65" thickBot="1" x14ac:dyDescent="0.5">
      <c r="W111" s="8">
        <v>1943</v>
      </c>
      <c r="X111" s="9" t="s">
        <v>41</v>
      </c>
      <c r="Y111" s="9">
        <v>0.63636363636363602</v>
      </c>
      <c r="Z111" s="9">
        <v>4.15237880823405</v>
      </c>
      <c r="AA111" s="9">
        <v>3.1095149115259599</v>
      </c>
      <c r="AB111" s="9">
        <v>2.9251060517422101</v>
      </c>
      <c r="AC111" s="9">
        <v>3.34674661430078</v>
      </c>
      <c r="AD111" s="9">
        <v>19.469897435276501</v>
      </c>
      <c r="AE111" s="9">
        <v>100</v>
      </c>
      <c r="AF111" s="9">
        <v>46</v>
      </c>
      <c r="AG111" s="9">
        <v>0.103585657</v>
      </c>
      <c r="AH111" s="9">
        <v>0.375993941</v>
      </c>
      <c r="AI111" s="9">
        <v>0.343911053729969</v>
      </c>
      <c r="AJ111" s="9">
        <v>108.38661415414001</v>
      </c>
      <c r="AK111" s="9">
        <v>33.6055277201975</v>
      </c>
      <c r="AL111" s="9">
        <v>-18.801862600259401</v>
      </c>
      <c r="AM111" s="9">
        <v>59.930167734622898</v>
      </c>
      <c r="AN111" s="9">
        <v>5</v>
      </c>
      <c r="AO111" s="9" t="str">
        <f>VLOOKUP(AN111, 'Cluster Centers'!$B$16:$C$20, 2, FALSE)</f>
        <v>The Balanced Attack</v>
      </c>
      <c r="AP111" s="10" t="s">
        <v>96</v>
      </c>
    </row>
  </sheetData>
  <mergeCells count="5">
    <mergeCell ref="W2:AP2"/>
    <mergeCell ref="W24:AP24"/>
    <mergeCell ref="W42:AP42"/>
    <mergeCell ref="W62:AP62"/>
    <mergeCell ref="W92:AP92"/>
  </mergeCells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Q20"/>
  <sheetViews>
    <sheetView workbookViewId="0">
      <selection activeCell="F21" sqref="F21"/>
    </sheetView>
  </sheetViews>
  <sheetFormatPr defaultColWidth="10.6640625" defaultRowHeight="14.25" x14ac:dyDescent="0.45"/>
  <cols>
    <col min="3" max="3" width="18.46484375" customWidth="1"/>
    <col min="4" max="4" width="88.796875" customWidth="1"/>
    <col min="5" max="17" width="16.06640625" customWidth="1"/>
  </cols>
  <sheetData>
    <row r="1" spans="2:17" x14ac:dyDescent="0.45"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2:17" x14ac:dyDescent="0.45">
      <c r="B2" t="s">
        <v>109</v>
      </c>
      <c r="C2">
        <v>0.93318117561870395</v>
      </c>
      <c r="D2">
        <v>-0.98413127615514895</v>
      </c>
      <c r="E2">
        <v>0.83982415355196505</v>
      </c>
      <c r="F2">
        <v>0.28510313698583001</v>
      </c>
      <c r="G2">
        <v>0.75238163109266598</v>
      </c>
      <c r="H2">
        <v>-0.41350797832804598</v>
      </c>
      <c r="I2">
        <v>-0.12656589560315201</v>
      </c>
      <c r="J2">
        <v>-0.55788371006485904</v>
      </c>
      <c r="K2">
        <v>1.0115282891030399</v>
      </c>
      <c r="L2">
        <v>0.71981035223695</v>
      </c>
      <c r="M2">
        <v>1.39299001849435</v>
      </c>
      <c r="N2">
        <v>0.57115140334443903</v>
      </c>
      <c r="O2">
        <v>0.95191620908236796</v>
      </c>
      <c r="P2">
        <v>-0.96117526092390104</v>
      </c>
      <c r="Q2">
        <v>0.48281329809364498</v>
      </c>
    </row>
    <row r="3" spans="2:17" x14ac:dyDescent="0.45">
      <c r="B3" t="s">
        <v>110</v>
      </c>
      <c r="C3">
        <v>0.22619259530827901</v>
      </c>
      <c r="D3">
        <v>1.0635112131572</v>
      </c>
      <c r="E3">
        <v>-0.34804132773364399</v>
      </c>
      <c r="F3">
        <v>0.52906369124543295</v>
      </c>
      <c r="G3">
        <v>0.35314182881933598</v>
      </c>
      <c r="H3">
        <v>0.40595717788737801</v>
      </c>
      <c r="I3">
        <v>0.991954807220784</v>
      </c>
      <c r="J3">
        <v>0.12561229412665401</v>
      </c>
      <c r="K3">
        <v>0.31971103929512201</v>
      </c>
      <c r="L3">
        <v>0.99912837038086399</v>
      </c>
      <c r="M3">
        <v>0.29685190597301297</v>
      </c>
      <c r="N3">
        <v>1.1531583572647</v>
      </c>
      <c r="O3">
        <v>0.24171580464766501</v>
      </c>
      <c r="P3">
        <v>-0.20374337122049499</v>
      </c>
      <c r="Q3">
        <v>-1.1842066787880501</v>
      </c>
    </row>
    <row r="4" spans="2:17" x14ac:dyDescent="0.45">
      <c r="B4" t="s">
        <v>111</v>
      </c>
      <c r="C4">
        <v>-1.04639777911877</v>
      </c>
      <c r="D4">
        <v>0.77120916900807601</v>
      </c>
      <c r="E4">
        <v>0.35210580150688597</v>
      </c>
      <c r="F4">
        <v>1.0236706710264101</v>
      </c>
      <c r="G4">
        <v>0.81813086498855603</v>
      </c>
      <c r="H4">
        <v>5.6512196901595597E-2</v>
      </c>
      <c r="I4">
        <v>0.56673875437316201</v>
      </c>
      <c r="J4">
        <v>0.39393902571176098</v>
      </c>
      <c r="K4">
        <v>-0.24313064829351599</v>
      </c>
      <c r="L4">
        <v>0.25051849774306201</v>
      </c>
      <c r="M4">
        <v>-0.33821108893165402</v>
      </c>
      <c r="N4">
        <v>-0.654188614210376</v>
      </c>
      <c r="O4">
        <v>-0.93074329553655499</v>
      </c>
      <c r="P4">
        <v>0.301399096719147</v>
      </c>
      <c r="Q4">
        <v>-0.432570535135826</v>
      </c>
    </row>
    <row r="5" spans="2:17" x14ac:dyDescent="0.45">
      <c r="B5" t="s">
        <v>112</v>
      </c>
      <c r="C5">
        <v>-0.38564412893961098</v>
      </c>
      <c r="D5">
        <v>-0.24713516184409101</v>
      </c>
      <c r="E5">
        <v>-0.66355615732186901</v>
      </c>
      <c r="F5">
        <v>-0.74531178120463204</v>
      </c>
      <c r="G5">
        <v>-0.89673443128415498</v>
      </c>
      <c r="H5">
        <v>0.25033854059524302</v>
      </c>
      <c r="I5">
        <v>-0.98448026109453701</v>
      </c>
      <c r="J5">
        <v>0.32654141652240898</v>
      </c>
      <c r="K5">
        <v>-0.86450321541863995</v>
      </c>
      <c r="L5">
        <v>-1.09612180697287</v>
      </c>
      <c r="M5">
        <v>-0.88943475381098802</v>
      </c>
      <c r="N5">
        <v>-0.91645297623891198</v>
      </c>
      <c r="O5">
        <v>-0.701098324259671</v>
      </c>
      <c r="P5">
        <v>0.38273118025142999</v>
      </c>
      <c r="Q5">
        <v>0.13569513822195001</v>
      </c>
    </row>
    <row r="6" spans="2:17" x14ac:dyDescent="0.45">
      <c r="B6" t="s">
        <v>113</v>
      </c>
      <c r="C6">
        <v>0.40836058873001602</v>
      </c>
      <c r="D6">
        <v>-0.23864079988461301</v>
      </c>
      <c r="E6">
        <v>5.6324786143745698E-2</v>
      </c>
      <c r="F6">
        <v>-0.65135688913273604</v>
      </c>
      <c r="G6">
        <v>-0.57309407648890798</v>
      </c>
      <c r="H6">
        <v>-0.34732522002959199</v>
      </c>
      <c r="I6">
        <v>0.22356615158114701</v>
      </c>
      <c r="J6">
        <v>-0.39367692389824699</v>
      </c>
      <c r="K6">
        <v>0.17980551612347301</v>
      </c>
      <c r="L6">
        <v>-0.23334351860931701</v>
      </c>
      <c r="M6">
        <v>-8.9858786554317602E-2</v>
      </c>
      <c r="N6">
        <v>0.42013981151957802</v>
      </c>
      <c r="O6">
        <v>0.74879751905104397</v>
      </c>
      <c r="P6">
        <v>0.35231902055673597</v>
      </c>
      <c r="Q6">
        <v>0.737658147831454</v>
      </c>
    </row>
    <row r="8" spans="2:17" x14ac:dyDescent="0.45"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N8" t="s">
        <v>13</v>
      </c>
      <c r="O8" t="s">
        <v>14</v>
      </c>
      <c r="P8" t="s">
        <v>15</v>
      </c>
      <c r="Q8" t="s">
        <v>16</v>
      </c>
    </row>
    <row r="9" spans="2:17" x14ac:dyDescent="0.45">
      <c r="B9" t="s">
        <v>109</v>
      </c>
      <c r="C9" t="str">
        <f>IF(C2&gt;0.5, "Good", IF(C2&gt;1, "Very Good", IF(C2&lt;-0.5, "Bad", IF(C2&lt;-1, "Very Bad", "Average"))))</f>
        <v>Good</v>
      </c>
      <c r="D9" t="str">
        <f t="shared" ref="D9:Q9" si="0">IF(D2&gt;0.5, "Good", IF(D2&gt;1, "Very Good", IF(D2&lt;-0.5, "Bad", IF(D2&lt;-1, "Very Bad", "Average"))))</f>
        <v>Bad</v>
      </c>
      <c r="E9" t="str">
        <f>IF(E2&gt;0.5, "Bad", IF(E2&gt;1, "Very Bad", IF(E2&lt;-0.5, "Good", IF(E2&lt;-1, "Very Good", "Average"))))</f>
        <v>Bad</v>
      </c>
      <c r="F9" t="str">
        <f t="shared" ref="F9:G9" si="1">IF(F2&gt;0.5, "Bad", IF(F2&gt;1, "Very Bad", IF(F2&lt;-0.5, "Good", IF(F2&lt;-1, "Very Good", "Average"))))</f>
        <v>Average</v>
      </c>
      <c r="G9" t="str">
        <f t="shared" si="1"/>
        <v>Bad</v>
      </c>
      <c r="H9" t="str">
        <f t="shared" si="0"/>
        <v>Average</v>
      </c>
      <c r="I9" t="str">
        <f t="shared" si="0"/>
        <v>Average</v>
      </c>
      <c r="J9" t="str">
        <f t="shared" si="0"/>
        <v>Bad</v>
      </c>
      <c r="K9" t="str">
        <f t="shared" si="0"/>
        <v>Good</v>
      </c>
      <c r="L9" t="str">
        <f t="shared" si="0"/>
        <v>Good</v>
      </c>
      <c r="M9" t="str">
        <f t="shared" si="0"/>
        <v>Good</v>
      </c>
      <c r="N9" t="str">
        <f t="shared" si="0"/>
        <v>Good</v>
      </c>
      <c r="O9" t="str">
        <f t="shared" si="0"/>
        <v>Good</v>
      </c>
      <c r="P9" t="str">
        <f t="shared" si="0"/>
        <v>Bad</v>
      </c>
      <c r="Q9" t="str">
        <f t="shared" si="0"/>
        <v>Average</v>
      </c>
    </row>
    <row r="10" spans="2:17" x14ac:dyDescent="0.45">
      <c r="B10" t="s">
        <v>110</v>
      </c>
      <c r="C10" t="str">
        <f>IF(C3&gt;0.5, "Good", IF(C3&gt;1, "Very Good", IF(C3&lt;-0.5, "Bad", IF(C3&lt;-1, "Very Bad", "Average"))))</f>
        <v>Average</v>
      </c>
      <c r="D10" t="str">
        <f t="shared" ref="D10:Q10" si="2">IF(D3&gt;0.5, "Good", IF(D3&gt;1, "Very Good", IF(D3&lt;-0.5, "Bad", IF(D3&lt;-1, "Very Bad", "Average"))))</f>
        <v>Good</v>
      </c>
      <c r="E10" t="str">
        <f t="shared" ref="E10:G13" si="3">IF(E3&gt;0.5, "Bad", IF(E3&gt;1, "Very Bad", IF(E3&lt;-0.5, "Good", IF(E3&lt;-1, "Very Good", "Average"))))</f>
        <v>Average</v>
      </c>
      <c r="F10" t="str">
        <f t="shared" si="3"/>
        <v>Bad</v>
      </c>
      <c r="G10" t="str">
        <f t="shared" si="3"/>
        <v>Average</v>
      </c>
      <c r="H10" t="str">
        <f t="shared" si="2"/>
        <v>Average</v>
      </c>
      <c r="I10" t="str">
        <f t="shared" si="2"/>
        <v>Good</v>
      </c>
      <c r="J10" t="str">
        <f t="shared" si="2"/>
        <v>Average</v>
      </c>
      <c r="K10" t="str">
        <f t="shared" si="2"/>
        <v>Average</v>
      </c>
      <c r="L10" t="str">
        <f t="shared" si="2"/>
        <v>Good</v>
      </c>
      <c r="M10" t="str">
        <f t="shared" si="2"/>
        <v>Average</v>
      </c>
      <c r="N10" t="str">
        <f t="shared" si="2"/>
        <v>Good</v>
      </c>
      <c r="O10" t="str">
        <f t="shared" si="2"/>
        <v>Average</v>
      </c>
      <c r="P10" t="str">
        <f t="shared" si="2"/>
        <v>Average</v>
      </c>
      <c r="Q10" t="str">
        <f t="shared" si="2"/>
        <v>Bad</v>
      </c>
    </row>
    <row r="11" spans="2:17" x14ac:dyDescent="0.45">
      <c r="B11" t="s">
        <v>111</v>
      </c>
      <c r="C11" t="str">
        <f>IF(C4&gt;0.5, "Good", IF(C4&gt;1, "Very Good", IF(C4&lt;-0.5, "Bad", IF(C4&lt;-1, "Very Bad", "Average"))))</f>
        <v>Bad</v>
      </c>
      <c r="D11" t="str">
        <f t="shared" ref="D11:Q11" si="4">IF(D4&gt;0.5, "Good", IF(D4&gt;1, "Very Good", IF(D4&lt;-0.5, "Bad", IF(D4&lt;-1, "Very Bad", "Average"))))</f>
        <v>Good</v>
      </c>
      <c r="E11" t="str">
        <f t="shared" si="3"/>
        <v>Average</v>
      </c>
      <c r="F11" t="str">
        <f t="shared" si="3"/>
        <v>Bad</v>
      </c>
      <c r="G11" t="str">
        <f t="shared" si="3"/>
        <v>Bad</v>
      </c>
      <c r="H11" t="str">
        <f t="shared" si="4"/>
        <v>Average</v>
      </c>
      <c r="I11" t="str">
        <f t="shared" si="4"/>
        <v>Good</v>
      </c>
      <c r="J11" t="str">
        <f t="shared" si="4"/>
        <v>Average</v>
      </c>
      <c r="K11" t="str">
        <f t="shared" si="4"/>
        <v>Average</v>
      </c>
      <c r="L11" t="str">
        <f t="shared" si="4"/>
        <v>Average</v>
      </c>
      <c r="M11" t="str">
        <f t="shared" si="4"/>
        <v>Average</v>
      </c>
      <c r="N11" t="str">
        <f t="shared" si="4"/>
        <v>Bad</v>
      </c>
      <c r="O11" t="str">
        <f t="shared" si="4"/>
        <v>Bad</v>
      </c>
      <c r="P11" t="str">
        <f t="shared" si="4"/>
        <v>Average</v>
      </c>
      <c r="Q11" t="str">
        <f t="shared" si="4"/>
        <v>Average</v>
      </c>
    </row>
    <row r="12" spans="2:17" x14ac:dyDescent="0.45">
      <c r="B12" t="s">
        <v>112</v>
      </c>
      <c r="C12" t="str">
        <f>IF(C5&gt;0.5, "Good", IF(C5&gt;1, "Very Good", IF(C5&lt;-0.5, "Bad", IF(C5&lt;-1, "Very Bad", "Average"))))</f>
        <v>Average</v>
      </c>
      <c r="D12" t="str">
        <f t="shared" ref="D12:Q12" si="5">IF(D5&gt;0.5, "Good", IF(D5&gt;1, "Very Good", IF(D5&lt;-0.5, "Bad", IF(D5&lt;-1, "Very Bad", "Average"))))</f>
        <v>Average</v>
      </c>
      <c r="E12" t="str">
        <f t="shared" si="3"/>
        <v>Good</v>
      </c>
      <c r="F12" t="str">
        <f t="shared" si="3"/>
        <v>Good</v>
      </c>
      <c r="G12" t="str">
        <f t="shared" si="3"/>
        <v>Good</v>
      </c>
      <c r="H12" t="str">
        <f t="shared" si="5"/>
        <v>Average</v>
      </c>
      <c r="I12" t="str">
        <f t="shared" si="5"/>
        <v>Bad</v>
      </c>
      <c r="J12" t="str">
        <f t="shared" si="5"/>
        <v>Average</v>
      </c>
      <c r="K12" t="str">
        <f t="shared" si="5"/>
        <v>Bad</v>
      </c>
      <c r="L12" t="str">
        <f t="shared" si="5"/>
        <v>Bad</v>
      </c>
      <c r="M12" t="str">
        <f t="shared" si="5"/>
        <v>Bad</v>
      </c>
      <c r="N12" t="str">
        <f t="shared" si="5"/>
        <v>Bad</v>
      </c>
      <c r="O12" t="str">
        <f t="shared" si="5"/>
        <v>Bad</v>
      </c>
      <c r="P12" t="str">
        <f t="shared" si="5"/>
        <v>Average</v>
      </c>
      <c r="Q12" t="str">
        <f t="shared" si="5"/>
        <v>Average</v>
      </c>
    </row>
    <row r="13" spans="2:17" x14ac:dyDescent="0.45">
      <c r="B13" t="s">
        <v>113</v>
      </c>
      <c r="C13" t="str">
        <f>IF(C6&gt;0.5, "Good", IF(C6&gt;1, "Very Good", IF(C6&lt;-0.5, "Bad", IF(C6&lt;-1, "Very Bad", "Average"))))</f>
        <v>Average</v>
      </c>
      <c r="D13" t="str">
        <f t="shared" ref="D13:Q13" si="6">IF(D6&gt;0.5, "Good", IF(D6&gt;1, "Very Good", IF(D6&lt;-0.5, "Bad", IF(D6&lt;-1, "Very Bad", "Average"))))</f>
        <v>Average</v>
      </c>
      <c r="E13" t="str">
        <f t="shared" si="3"/>
        <v>Average</v>
      </c>
      <c r="F13" t="str">
        <f t="shared" si="3"/>
        <v>Good</v>
      </c>
      <c r="G13" t="str">
        <f t="shared" si="3"/>
        <v>Good</v>
      </c>
      <c r="H13" t="str">
        <f t="shared" si="6"/>
        <v>Average</v>
      </c>
      <c r="I13" t="str">
        <f t="shared" si="6"/>
        <v>Average</v>
      </c>
      <c r="J13" t="str">
        <f t="shared" si="6"/>
        <v>Average</v>
      </c>
      <c r="K13" t="str">
        <f t="shared" si="6"/>
        <v>Average</v>
      </c>
      <c r="L13" t="str">
        <f t="shared" si="6"/>
        <v>Average</v>
      </c>
      <c r="M13" t="str">
        <f t="shared" si="6"/>
        <v>Average</v>
      </c>
      <c r="N13" t="str">
        <f t="shared" si="6"/>
        <v>Average</v>
      </c>
      <c r="O13" t="str">
        <f t="shared" si="6"/>
        <v>Good</v>
      </c>
      <c r="P13" t="str">
        <f t="shared" si="6"/>
        <v>Average</v>
      </c>
      <c r="Q13" t="str">
        <f t="shared" si="6"/>
        <v>Good</v>
      </c>
    </row>
    <row r="14" spans="2:17" ht="14.65" thickBot="1" x14ac:dyDescent="0.5"/>
    <row r="15" spans="2:17" x14ac:dyDescent="0.45">
      <c r="B15" s="29" t="s">
        <v>17</v>
      </c>
      <c r="C15" s="30" t="s">
        <v>167</v>
      </c>
      <c r="D15" s="31" t="s">
        <v>114</v>
      </c>
    </row>
    <row r="16" spans="2:17" s="21" customFormat="1" ht="42.75" x14ac:dyDescent="0.45">
      <c r="B16" s="23">
        <v>1</v>
      </c>
      <c r="C16" s="22" t="s">
        <v>119</v>
      </c>
      <c r="D16" s="24" t="s">
        <v>168</v>
      </c>
    </row>
    <row r="17" spans="2:6" ht="42.75" x14ac:dyDescent="0.45">
      <c r="B17" s="32">
        <v>2</v>
      </c>
      <c r="C17" s="33" t="s">
        <v>118</v>
      </c>
      <c r="D17" s="34" t="s">
        <v>166</v>
      </c>
    </row>
    <row r="18" spans="2:6" ht="28.5" x14ac:dyDescent="0.45">
      <c r="B18" s="23">
        <v>3</v>
      </c>
      <c r="C18" s="22" t="s">
        <v>115</v>
      </c>
      <c r="D18" s="25" t="s">
        <v>169</v>
      </c>
    </row>
    <row r="19" spans="2:6" ht="28.5" x14ac:dyDescent="0.45">
      <c r="B19" s="32">
        <v>4</v>
      </c>
      <c r="C19" s="33" t="s">
        <v>117</v>
      </c>
      <c r="D19" s="34" t="s">
        <v>170</v>
      </c>
    </row>
    <row r="20" spans="2:6" ht="57.4" thickBot="1" x14ac:dyDescent="0.5">
      <c r="B20" s="26">
        <v>5</v>
      </c>
      <c r="C20" s="27" t="s">
        <v>116</v>
      </c>
      <c r="D20" s="28" t="s">
        <v>171</v>
      </c>
      <c r="F20">
        <f>15*5</f>
        <v>75</v>
      </c>
    </row>
  </sheetData>
  <phoneticPr fontId="1" type="noConversion"/>
  <conditionalFormatting sqref="C9:Q13">
    <cfRule type="cellIs" dxfId="3" priority="1" operator="equal">
      <formula>"Very Bad"</formula>
    </cfRule>
    <cfRule type="cellIs" dxfId="2" priority="2" operator="equal">
      <formula>"Very Good"</formula>
    </cfRule>
    <cfRule type="cellIs" dxfId="1" priority="3" operator="equal">
      <formula>"Bad"</formula>
    </cfRule>
    <cfRule type="cellIs" dxfId="0" priority="4" operator="equal">
      <formula>"Good"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6"/>
  <sheetViews>
    <sheetView workbookViewId="0">
      <selection activeCell="M5" sqref="M5"/>
    </sheetView>
  </sheetViews>
  <sheetFormatPr defaultColWidth="10.6640625" defaultRowHeight="14.25" x14ac:dyDescent="0.45"/>
  <cols>
    <col min="1" max="1" width="27.796875" customWidth="1"/>
  </cols>
  <sheetData>
    <row r="1" spans="1:16" x14ac:dyDescent="0.45">
      <c r="A1" t="s">
        <v>17</v>
      </c>
      <c r="B1" t="s">
        <v>2</v>
      </c>
      <c r="C1" t="s">
        <v>123</v>
      </c>
      <c r="D1" t="s">
        <v>122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121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</row>
    <row r="2" spans="1:16" x14ac:dyDescent="0.45">
      <c r="A2" t="str">
        <f>_xlfn.CONCAT("Group ", 'Cluster Centers'!B16, " - ", 'Cluster Centers'!C16)</f>
        <v>Group 1 - The Batting Bunch</v>
      </c>
      <c r="B2" s="14">
        <v>0.654411774844599</v>
      </c>
      <c r="C2" s="16">
        <v>3.9783331247782798</v>
      </c>
      <c r="D2" s="16">
        <v>3.62389361956581</v>
      </c>
      <c r="E2" s="15">
        <v>3.67474680781645</v>
      </c>
      <c r="F2" s="15">
        <v>4.1257719733773603</v>
      </c>
      <c r="G2" s="16">
        <v>15.4569474441199</v>
      </c>
      <c r="H2" s="17">
        <v>145.4</v>
      </c>
      <c r="I2" s="17">
        <v>66.150000000000006</v>
      </c>
      <c r="J2" s="14">
        <v>0.10450978314999999</v>
      </c>
      <c r="K2" s="14">
        <v>0.44164789334999999</v>
      </c>
      <c r="L2" s="14">
        <v>0.36985197017099702</v>
      </c>
      <c r="M2" s="16">
        <v>110.03710599134099</v>
      </c>
      <c r="N2" s="16">
        <v>37.517371798346304</v>
      </c>
      <c r="O2" s="16">
        <v>-9.1807825069583195</v>
      </c>
      <c r="P2" s="16">
        <v>66.7660862498916</v>
      </c>
    </row>
    <row r="3" spans="1:16" x14ac:dyDescent="0.45">
      <c r="A3" t="str">
        <f>_xlfn.CONCAT("Group ", 'Cluster Centers'!B17, " - ", 'Cluster Centers'!C17)</f>
        <v>Group 2 - The Power Squad</v>
      </c>
      <c r="B3" s="14">
        <v>0.62388117283950595</v>
      </c>
      <c r="C3" s="16">
        <v>7.5195021965437103</v>
      </c>
      <c r="D3" s="16">
        <v>3.0353651123633498</v>
      </c>
      <c r="E3" s="15">
        <v>3.7903469304525701</v>
      </c>
      <c r="F3" s="15">
        <v>3.9622048194056898</v>
      </c>
      <c r="G3" s="16">
        <v>18.6995916053543</v>
      </c>
      <c r="H3" s="17">
        <v>197.1875</v>
      </c>
      <c r="I3" s="17">
        <v>95.125</v>
      </c>
      <c r="J3" s="14">
        <v>9.5375427312499997E-2</v>
      </c>
      <c r="K3" s="14">
        <v>0.450706099375</v>
      </c>
      <c r="L3" s="14">
        <v>0.34643642273636599</v>
      </c>
      <c r="M3" s="16">
        <v>114.644892048351</v>
      </c>
      <c r="N3" s="16">
        <v>32.421749797915098</v>
      </c>
      <c r="O3" s="16">
        <v>-2.4720389903276301</v>
      </c>
      <c r="P3" s="16">
        <v>-2.04813944345188</v>
      </c>
    </row>
    <row r="4" spans="1:16" x14ac:dyDescent="0.45">
      <c r="A4" t="str">
        <f>_xlfn.CONCAT("Group ", 'Cluster Centers'!B18, " - ", 'Cluster Centers'!C18)</f>
        <v>Group 3 - The Underdogs</v>
      </c>
      <c r="B4" s="14">
        <v>0.56892561723479596</v>
      </c>
      <c r="C4" s="16">
        <v>7.0139984458854103</v>
      </c>
      <c r="D4" s="16">
        <v>3.38225333437655</v>
      </c>
      <c r="E4" s="15">
        <v>4.0247152597625604</v>
      </c>
      <c r="F4" s="15">
        <v>4.1527092050935703</v>
      </c>
      <c r="G4" s="16">
        <v>17.316829057524501</v>
      </c>
      <c r="H4" s="17">
        <v>177.5</v>
      </c>
      <c r="I4" s="17">
        <v>106.5</v>
      </c>
      <c r="J4" s="14">
        <v>8.7943990388888907E-2</v>
      </c>
      <c r="K4" s="14">
        <v>0.42642888838888898</v>
      </c>
      <c r="L4" s="14">
        <v>0.33287029679721503</v>
      </c>
      <c r="M4" s="16">
        <v>100.336011167725</v>
      </c>
      <c r="N4" s="16">
        <v>24.0094645496971</v>
      </c>
      <c r="O4" s="16">
        <v>2.0021207365514502</v>
      </c>
      <c r="P4" s="16">
        <v>28.979238719892798</v>
      </c>
    </row>
    <row r="5" spans="1:16" x14ac:dyDescent="0.45">
      <c r="A5" t="str">
        <f>_xlfn.CONCAT("Group ", 'Cluster Centers'!B19, " - ", 'Cluster Centers'!C19)</f>
        <v>Group 4 - The Pitching Pros</v>
      </c>
      <c r="B5" s="14">
        <v>0.59745960954931798</v>
      </c>
      <c r="C5" s="16">
        <v>5.2528856209447703</v>
      </c>
      <c r="D5" s="16">
        <v>2.8790431427605099</v>
      </c>
      <c r="E5" s="15">
        <v>3.18648717391617</v>
      </c>
      <c r="F5" s="15">
        <v>3.4501348766851101</v>
      </c>
      <c r="G5" s="16">
        <v>18.083804757350801</v>
      </c>
      <c r="H5" s="17">
        <v>105.678571428571</v>
      </c>
      <c r="I5" s="17">
        <v>103.642857142857</v>
      </c>
      <c r="J5" s="14">
        <v>7.97397455E-2</v>
      </c>
      <c r="K5" s="14">
        <v>0.38275771600000003</v>
      </c>
      <c r="L5" s="14">
        <v>0.32109513477645102</v>
      </c>
      <c r="M5" s="16">
        <v>98.259647539307906</v>
      </c>
      <c r="N5" s="16">
        <v>25.65714590924</v>
      </c>
      <c r="O5" s="16">
        <v>2.7224971763458301</v>
      </c>
      <c r="P5" s="16">
        <v>52.437123353867399</v>
      </c>
    </row>
    <row r="6" spans="1:16" x14ac:dyDescent="0.45">
      <c r="A6" t="str">
        <f>_xlfn.CONCAT("Group ", 'Cluster Centers'!B20, " - ", 'Cluster Centers'!C20)</f>
        <v>Group 5 - The Balanced Attack</v>
      </c>
      <c r="B6" s="14">
        <v>0.63174791731051805</v>
      </c>
      <c r="C6" s="16">
        <v>5.2675756715821702</v>
      </c>
      <c r="D6" s="16">
        <v>3.2357084922433299</v>
      </c>
      <c r="E6" s="15">
        <v>3.2310074738422698</v>
      </c>
      <c r="F6" s="15">
        <v>3.5827292008051201</v>
      </c>
      <c r="G6" s="16">
        <v>15.718834277432</v>
      </c>
      <c r="H6" s="17">
        <v>161.611111111111</v>
      </c>
      <c r="I6" s="17">
        <v>73.1111111111111</v>
      </c>
      <c r="J6" s="14">
        <v>9.3528195499999994E-2</v>
      </c>
      <c r="K6" s="14">
        <v>0.41073737711111102</v>
      </c>
      <c r="L6" s="14">
        <v>0.33817556357918899</v>
      </c>
      <c r="M6" s="16">
        <v>108.84153761785301</v>
      </c>
      <c r="N6" s="16">
        <v>36.060014045296001</v>
      </c>
      <c r="O6" s="16">
        <v>2.4531298814747302</v>
      </c>
      <c r="P6" s="16">
        <v>77.286026772409002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Full Data</vt:lpstr>
      <vt:lpstr>Similarity Scores</vt:lpstr>
      <vt:lpstr>Normalized Data</vt:lpstr>
      <vt:lpstr>Clustered Data</vt:lpstr>
      <vt:lpstr>Cluster Centers</vt:lpstr>
      <vt:lpstr>Cluster 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smben</dc:creator>
  <cp:lastModifiedBy>Sean Beney</cp:lastModifiedBy>
  <dcterms:created xsi:type="dcterms:W3CDTF">2024-10-30T09:44:44Z</dcterms:created>
  <dcterms:modified xsi:type="dcterms:W3CDTF">2024-11-01T10:05:26Z</dcterms:modified>
</cp:coreProperties>
</file>