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Football\"/>
    </mc:Choice>
  </mc:AlternateContent>
  <xr:revisionPtr revIDLastSave="0" documentId="13_ncr:1_{8B2C59F4-2BE6-4D58-B1EC-320A88B981E9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FB Data" sheetId="1" r:id="rId1"/>
    <sheet name="Sheet1" sheetId="3" r:id="rId2"/>
    <sheet name="BB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3" l="1"/>
  <c r="J1" i="3"/>
  <c r="I1" i="3"/>
  <c r="H1" i="3"/>
  <c r="G1" i="3"/>
  <c r="F1" i="3"/>
  <c r="E1" i="3"/>
  <c r="D1" i="3"/>
  <c r="C1" i="3"/>
  <c r="B1" i="3"/>
  <c r="A1" i="3"/>
  <c r="W108" i="1"/>
  <c r="W109" i="1"/>
  <c r="W110" i="1"/>
  <c r="W111" i="1"/>
  <c r="W112" i="1"/>
  <c r="W113" i="1"/>
  <c r="W114" i="1"/>
  <c r="W116" i="1"/>
  <c r="W117" i="1"/>
  <c r="W127" i="1"/>
  <c r="W128" i="1"/>
  <c r="W130" i="1"/>
  <c r="W133" i="1"/>
  <c r="W135" i="1"/>
  <c r="W136" i="1"/>
  <c r="W107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93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7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" i="1"/>
</calcChain>
</file>

<file path=xl/sharedStrings.xml><?xml version="1.0" encoding="utf-8"?>
<sst xmlns="http://schemas.openxmlformats.org/spreadsheetml/2006/main" count="677" uniqueCount="387">
  <si>
    <t>School</t>
  </si>
  <si>
    <t>P5_cbb</t>
  </si>
  <si>
    <t>Yrs_cbb_norm</t>
  </si>
  <si>
    <t>SOS_cbb_norm</t>
  </si>
  <si>
    <t>W-L%_cbb_norm</t>
  </si>
  <si>
    <t>SRS_cbb_norm</t>
  </si>
  <si>
    <t>AP_cbb_norm</t>
  </si>
  <si>
    <t>NCAA_cbb_norm</t>
  </si>
  <si>
    <t>FF_cbb_norm</t>
  </si>
  <si>
    <t>P5_cfb</t>
  </si>
  <si>
    <t>Yrs_cfb_norm</t>
  </si>
  <si>
    <t>SOS_cfb_norm</t>
  </si>
  <si>
    <t>Overall Pct_cfb_norm</t>
  </si>
  <si>
    <t>SRS_cfb_norm</t>
  </si>
  <si>
    <t>AP_cfb_norm</t>
  </si>
  <si>
    <t>Bowls G_cfb_norm</t>
  </si>
  <si>
    <t>Northeast</t>
  </si>
  <si>
    <t>Midwest</t>
  </si>
  <si>
    <t>Southwest</t>
  </si>
  <si>
    <t>West</t>
  </si>
  <si>
    <t>Southeast</t>
  </si>
  <si>
    <t>Cluster</t>
  </si>
  <si>
    <t>Kent State</t>
  </si>
  <si>
    <t>0</t>
  </si>
  <si>
    <t>Rutgers</t>
  </si>
  <si>
    <t>1</t>
  </si>
  <si>
    <t>Akron</t>
  </si>
  <si>
    <t>Army</t>
  </si>
  <si>
    <t>Buffalo</t>
  </si>
  <si>
    <t>Liberty</t>
  </si>
  <si>
    <t>Marshall</t>
  </si>
  <si>
    <t>Massachusetts</t>
  </si>
  <si>
    <t>Navy</t>
  </si>
  <si>
    <t>Old Dominion</t>
  </si>
  <si>
    <t>James Madison</t>
  </si>
  <si>
    <t>Boston College</t>
  </si>
  <si>
    <t>Maryland</t>
  </si>
  <si>
    <t>Penn State</t>
  </si>
  <si>
    <t>Pittsburgh</t>
  </si>
  <si>
    <t>Syracuse</t>
  </si>
  <si>
    <t>Virginia</t>
  </si>
  <si>
    <t>Virginia Tech</t>
  </si>
  <si>
    <t>West Virginia</t>
  </si>
  <si>
    <t>Connecticut</t>
  </si>
  <si>
    <t>Temple</t>
  </si>
  <si>
    <t>Iowa State</t>
  </si>
  <si>
    <t>Minnesota</t>
  </si>
  <si>
    <t>Nebraska</t>
  </si>
  <si>
    <t>Northwestern</t>
  </si>
  <si>
    <t>Ball State</t>
  </si>
  <si>
    <t>Bowling Green</t>
  </si>
  <si>
    <t>Central Michigan</t>
  </si>
  <si>
    <t>Eastern Michigan</t>
  </si>
  <si>
    <t>Miami (OH)</t>
  </si>
  <si>
    <t>Northern Illinois</t>
  </si>
  <si>
    <t>Ohio</t>
  </si>
  <si>
    <t>Toledo</t>
  </si>
  <si>
    <t>Western Michigan</t>
  </si>
  <si>
    <t>Illinois</t>
  </si>
  <si>
    <t>Indiana</t>
  </si>
  <si>
    <t>Iowa</t>
  </si>
  <si>
    <t>Kansas</t>
  </si>
  <si>
    <t>Kansas State</t>
  </si>
  <si>
    <t>Michigan</t>
  </si>
  <si>
    <t>Michigan State</t>
  </si>
  <si>
    <t>Missouri</t>
  </si>
  <si>
    <t>Notre Dame</t>
  </si>
  <si>
    <t>Ohio State</t>
  </si>
  <si>
    <t>Purdue</t>
  </si>
  <si>
    <t>Wisconsin</t>
  </si>
  <si>
    <t>Cincinnati</t>
  </si>
  <si>
    <t>Tulsa</t>
  </si>
  <si>
    <t>Arkansas State</t>
  </si>
  <si>
    <t>Colorado State</t>
  </si>
  <si>
    <t>New Mexico</t>
  </si>
  <si>
    <t>New Mexico State</t>
  </si>
  <si>
    <t>North Texas</t>
  </si>
  <si>
    <t>Rice</t>
  </si>
  <si>
    <t>Sam Houston</t>
  </si>
  <si>
    <t>SMU</t>
  </si>
  <si>
    <t>Texas State</t>
  </si>
  <si>
    <t>UTEP</t>
  </si>
  <si>
    <t>UTSA</t>
  </si>
  <si>
    <t>Air Force</t>
  </si>
  <si>
    <t>Arizona</t>
  </si>
  <si>
    <t>Arkansas</t>
  </si>
  <si>
    <t>Oklahoma</t>
  </si>
  <si>
    <t>Oklahoma State</t>
  </si>
  <si>
    <t>Texas</t>
  </si>
  <si>
    <t>Houston</t>
  </si>
  <si>
    <t>Arizona State</t>
  </si>
  <si>
    <t>Baylor</t>
  </si>
  <si>
    <t>Colorado</t>
  </si>
  <si>
    <t>TCU</t>
  </si>
  <si>
    <t>Texas A&amp;M</t>
  </si>
  <si>
    <t>Texas Tech</t>
  </si>
  <si>
    <t>Washington State</t>
  </si>
  <si>
    <t>Fresno State</t>
  </si>
  <si>
    <t>Hawaii</t>
  </si>
  <si>
    <t>Idaho</t>
  </si>
  <si>
    <t>Nevada</t>
  </si>
  <si>
    <t>Nevada-Las Vegas</t>
  </si>
  <si>
    <t>San Diego State</t>
  </si>
  <si>
    <t>San Jose State</t>
  </si>
  <si>
    <t>Utah State</t>
  </si>
  <si>
    <t>Wyoming</t>
  </si>
  <si>
    <t>California</t>
  </si>
  <si>
    <t>Oregon</t>
  </si>
  <si>
    <t>Oregon State</t>
  </si>
  <si>
    <t>USC</t>
  </si>
  <si>
    <t>Stanford</t>
  </si>
  <si>
    <t>Washington</t>
  </si>
  <si>
    <t>Boise State</t>
  </si>
  <si>
    <t>BYU</t>
  </si>
  <si>
    <t>Utah</t>
  </si>
  <si>
    <t>UCLA</t>
  </si>
  <si>
    <t>Alabama</t>
  </si>
  <si>
    <t>Auburn</t>
  </si>
  <si>
    <t>Clemson</t>
  </si>
  <si>
    <t>Florida</t>
  </si>
  <si>
    <t>Florida State</t>
  </si>
  <si>
    <t>Georgia</t>
  </si>
  <si>
    <t>Georgia Tech</t>
  </si>
  <si>
    <t>LSU</t>
  </si>
  <si>
    <t>Miami (FL)</t>
  </si>
  <si>
    <t>Mississippi State</t>
  </si>
  <si>
    <t>North Carolina State</t>
  </si>
  <si>
    <t>Ole Miss</t>
  </si>
  <si>
    <t>Tennessee</t>
  </si>
  <si>
    <t>Louisville</t>
  </si>
  <si>
    <t>Duke</t>
  </si>
  <si>
    <t>Kentucky</t>
  </si>
  <si>
    <t>North Carolina</t>
  </si>
  <si>
    <t>South Carolina</t>
  </si>
  <si>
    <t>Vanderbilt</t>
  </si>
  <si>
    <t>Wake Forest</t>
  </si>
  <si>
    <t>Appalachian State</t>
  </si>
  <si>
    <t>Charlotte</t>
  </si>
  <si>
    <t>Coastal Carolina</t>
  </si>
  <si>
    <t>East Carolina</t>
  </si>
  <si>
    <t>Florida Atlantic</t>
  </si>
  <si>
    <t>Florida International</t>
  </si>
  <si>
    <t>Georgia Southern</t>
  </si>
  <si>
    <t>Georgia State</t>
  </si>
  <si>
    <t>Jacksonville State</t>
  </si>
  <si>
    <t>Kennesaw State</t>
  </si>
  <si>
    <t>Louisiana</t>
  </si>
  <si>
    <t>Louisiana Tech</t>
  </si>
  <si>
    <t>Louisiana-Monroe</t>
  </si>
  <si>
    <t>Memphis</t>
  </si>
  <si>
    <t>Middle Tennessee State</t>
  </si>
  <si>
    <t>South Alabama</t>
  </si>
  <si>
    <t>South Florida</t>
  </si>
  <si>
    <t>Southern Mississippi</t>
  </si>
  <si>
    <t>Troy</t>
  </si>
  <si>
    <t>Tulane</t>
  </si>
  <si>
    <t>UAB</t>
  </si>
  <si>
    <t>UCF</t>
  </si>
  <si>
    <t>Western Kentucky</t>
  </si>
  <si>
    <t>Brown</t>
  </si>
  <si>
    <t>Bryant</t>
  </si>
  <si>
    <t>Coppin State</t>
  </si>
  <si>
    <t>Dartmouth</t>
  </si>
  <si>
    <t>Le Moyne</t>
  </si>
  <si>
    <t>Lehigh</t>
  </si>
  <si>
    <t>Longwood</t>
  </si>
  <si>
    <t>Loyola (MD)</t>
  </si>
  <si>
    <t>Maine</t>
  </si>
  <si>
    <t>Marist</t>
  </si>
  <si>
    <t>Maryland-Baltimore County</t>
  </si>
  <si>
    <t>Mount St. Mary's</t>
  </si>
  <si>
    <t>NJIT</t>
  </si>
  <si>
    <t>Sacred Heart</t>
  </si>
  <si>
    <t>Saint Francis (PA)</t>
  </si>
  <si>
    <t>Towson</t>
  </si>
  <si>
    <t>Duquesne</t>
  </si>
  <si>
    <t>Holy Cross</t>
  </si>
  <si>
    <t>La Salle</t>
  </si>
  <si>
    <t>Seton Hall</t>
  </si>
  <si>
    <t>St. Bonaventure</t>
  </si>
  <si>
    <t>Albany (NY)</t>
  </si>
  <si>
    <t>American</t>
  </si>
  <si>
    <t>Boston University</t>
  </si>
  <si>
    <t>Bucknell</t>
  </si>
  <si>
    <t>Colgate</t>
  </si>
  <si>
    <t>Columbia</t>
  </si>
  <si>
    <t>Cornell</t>
  </si>
  <si>
    <t>Delaware</t>
  </si>
  <si>
    <t>Fairfield</t>
  </si>
  <si>
    <t>FDU</t>
  </si>
  <si>
    <t>Hampton</t>
  </si>
  <si>
    <t>Harvard</t>
  </si>
  <si>
    <t>Hofstra</t>
  </si>
  <si>
    <t>Lafayette</t>
  </si>
  <si>
    <t>Long Island University</t>
  </si>
  <si>
    <t>Massachusetts-Lowell</t>
  </si>
  <si>
    <t>Merrimack</t>
  </si>
  <si>
    <t>Monmouth</t>
  </si>
  <si>
    <t>Norfolk State</t>
  </si>
  <si>
    <t>Quinnipiac</t>
  </si>
  <si>
    <t>Radford</t>
  </si>
  <si>
    <t>Rider</t>
  </si>
  <si>
    <t>Robert Morris</t>
  </si>
  <si>
    <t>Saint Peter's</t>
  </si>
  <si>
    <t>Stony Brook</t>
  </si>
  <si>
    <t>Vermont</t>
  </si>
  <si>
    <t>Wagner</t>
  </si>
  <si>
    <t>William &amp; Mary</t>
  </si>
  <si>
    <t>Georgetown</t>
  </si>
  <si>
    <t>St. John's (NY)</t>
  </si>
  <si>
    <t>Villanova</t>
  </si>
  <si>
    <t>Pennsylvania</t>
  </si>
  <si>
    <t>Princeton</t>
  </si>
  <si>
    <t>Providence</t>
  </si>
  <si>
    <t>Saint Joseph's</t>
  </si>
  <si>
    <t>Virginia Commonwealth</t>
  </si>
  <si>
    <t>Canisius</t>
  </si>
  <si>
    <t>Drexel</t>
  </si>
  <si>
    <t>Fordham</t>
  </si>
  <si>
    <t>George Mason</t>
  </si>
  <si>
    <t>George Washington</t>
  </si>
  <si>
    <t>Iona</t>
  </si>
  <si>
    <t>Manhattan</t>
  </si>
  <si>
    <t>Niagara</t>
  </si>
  <si>
    <t>Northeastern</t>
  </si>
  <si>
    <t>Rhode Island</t>
  </si>
  <si>
    <t>Richmond</t>
  </si>
  <si>
    <t>Siena</t>
  </si>
  <si>
    <t>Yale</t>
  </si>
  <si>
    <t>Binghamton</t>
  </si>
  <si>
    <t>Central Connecticut State</t>
  </si>
  <si>
    <t>Delaware State</t>
  </si>
  <si>
    <t>Howard</t>
  </si>
  <si>
    <t>Maryland-Eastern Shore</t>
  </si>
  <si>
    <t>Morgan State</t>
  </si>
  <si>
    <t>New Hampshire</t>
  </si>
  <si>
    <t>Stonehill</t>
  </si>
  <si>
    <t>Virginia Military Institute</t>
  </si>
  <si>
    <t>Cleveland State</t>
  </si>
  <si>
    <t>Eastern Illinois</t>
  </si>
  <si>
    <t>Illinois-Chicago</t>
  </si>
  <si>
    <t>IUPUI</t>
  </si>
  <si>
    <t>Kansas City</t>
  </si>
  <si>
    <t>Milwaukee</t>
  </si>
  <si>
    <t>North Dakota</t>
  </si>
  <si>
    <t>Northwestern State</t>
  </si>
  <si>
    <t>Omaha</t>
  </si>
  <si>
    <t>Purdue Fort Wayne</t>
  </si>
  <si>
    <t>South Dakota</t>
  </si>
  <si>
    <t>Southeast Missouri State</t>
  </si>
  <si>
    <t>St. Thomas</t>
  </si>
  <si>
    <t>Western Illinois</t>
  </si>
  <si>
    <t>Youngstown State</t>
  </si>
  <si>
    <t>Chicago State</t>
  </si>
  <si>
    <t>Lindenwood</t>
  </si>
  <si>
    <t>Southern Illinois-Edwardsville</t>
  </si>
  <si>
    <t>Southern Indiana</t>
  </si>
  <si>
    <t>Detroit Mercy</t>
  </si>
  <si>
    <t>Drake</t>
  </si>
  <si>
    <t>Evansville</t>
  </si>
  <si>
    <t>Green Bay</t>
  </si>
  <si>
    <t>Illinois State</t>
  </si>
  <si>
    <t>Indiana State</t>
  </si>
  <si>
    <t>Loyola-Chicago</t>
  </si>
  <si>
    <t>Missouri State</t>
  </si>
  <si>
    <t>North Dakota State</t>
  </si>
  <si>
    <t>Northern Iowa</t>
  </si>
  <si>
    <t>Oakland</t>
  </si>
  <si>
    <t>South Dakota State</t>
  </si>
  <si>
    <t>Southern Illinois</t>
  </si>
  <si>
    <t>Valparaiso</t>
  </si>
  <si>
    <t>Wright State</t>
  </si>
  <si>
    <t>Bradley</t>
  </si>
  <si>
    <t>Butler</t>
  </si>
  <si>
    <t>Creighton</t>
  </si>
  <si>
    <t>DePaul</t>
  </si>
  <si>
    <t>Marquette</t>
  </si>
  <si>
    <t>Saint Louis</t>
  </si>
  <si>
    <t>Wichita State</t>
  </si>
  <si>
    <t>Xavier</t>
  </si>
  <si>
    <t>Dayton</t>
  </si>
  <si>
    <t>Abilene Christian</t>
  </si>
  <si>
    <t>Grand Canyon</t>
  </si>
  <si>
    <t>Lamar</t>
  </si>
  <si>
    <t>Little Rock</t>
  </si>
  <si>
    <t>Northern Arizona</t>
  </si>
  <si>
    <t>Oral Roberts</t>
  </si>
  <si>
    <t>Stephen F. Austin</t>
  </si>
  <si>
    <t>Tarleton State</t>
  </si>
  <si>
    <t>Texas A&amp;M-Corpus Christi</t>
  </si>
  <si>
    <t>Texas Southern</t>
  </si>
  <si>
    <t>UT Arlington</t>
  </si>
  <si>
    <t>Arkansas-Pine Bluff</t>
  </si>
  <si>
    <t>Central Arkansas</t>
  </si>
  <si>
    <t>Houston Christian</t>
  </si>
  <si>
    <t>Incarnate Word</t>
  </si>
  <si>
    <t>Prairie View</t>
  </si>
  <si>
    <t>Texas A&amp;M-Commerce</t>
  </si>
  <si>
    <t>Texas-Rio Grande Valley</t>
  </si>
  <si>
    <t>Cal Poly</t>
  </si>
  <si>
    <t>Cal State Bakersfield</t>
  </si>
  <si>
    <t>Cal State Northridge</t>
  </si>
  <si>
    <t>Denver</t>
  </si>
  <si>
    <t>Eastern Washington</t>
  </si>
  <si>
    <t>Idaho State</t>
  </si>
  <si>
    <t>Loyola Marymount</t>
  </si>
  <si>
    <t>Portland</t>
  </si>
  <si>
    <t>Portland State</t>
  </si>
  <si>
    <t>Sacramento State</t>
  </si>
  <si>
    <t>Southern Utah</t>
  </si>
  <si>
    <t>UC Davis</t>
  </si>
  <si>
    <t>UC Riverside</t>
  </si>
  <si>
    <t>UC San Diego</t>
  </si>
  <si>
    <t>Utah Tech</t>
  </si>
  <si>
    <t>Gonzaga</t>
  </si>
  <si>
    <t>Saint Mary's (CA)</t>
  </si>
  <si>
    <t>San Francisco</t>
  </si>
  <si>
    <t>Santa Clara</t>
  </si>
  <si>
    <t>Seattle</t>
  </si>
  <si>
    <t>Weber State</t>
  </si>
  <si>
    <t>Cal State Fullerton</t>
  </si>
  <si>
    <t>California Baptist</t>
  </si>
  <si>
    <t>Long Beach State</t>
  </si>
  <si>
    <t>Montana</t>
  </si>
  <si>
    <t>Montana State</t>
  </si>
  <si>
    <t>Northern Colorado</t>
  </si>
  <si>
    <t>Pacific</t>
  </si>
  <si>
    <t>Pepperdine</t>
  </si>
  <si>
    <t>San Diego</t>
  </si>
  <si>
    <t>UC Irvine</t>
  </si>
  <si>
    <t>UC Santa Barbara</t>
  </si>
  <si>
    <t>Utah Valley</t>
  </si>
  <si>
    <t>Alabama A&amp;M</t>
  </si>
  <si>
    <t>Alcorn State</t>
  </si>
  <si>
    <t>Bethune-Cookman</t>
  </si>
  <si>
    <t>Campbell</t>
  </si>
  <si>
    <t>Charleston Southern</t>
  </si>
  <si>
    <t>Florida A&amp;M</t>
  </si>
  <si>
    <t>Grambling</t>
  </si>
  <si>
    <t>Mississippi Valley State</t>
  </si>
  <si>
    <t>Presbyterian</t>
  </si>
  <si>
    <t>Tennessee-Martin</t>
  </si>
  <si>
    <t>The Citadel</t>
  </si>
  <si>
    <t>Austin Peay</t>
  </si>
  <si>
    <t>Davidson</t>
  </si>
  <si>
    <t>East Tennessee State</t>
  </si>
  <si>
    <t>Eastern Kentucky</t>
  </si>
  <si>
    <t>Florida Gulf Coast</t>
  </si>
  <si>
    <t>Furman</t>
  </si>
  <si>
    <t>Jacksonville</t>
  </si>
  <si>
    <t>Lipscomb</t>
  </si>
  <si>
    <t>Morehead State</t>
  </si>
  <si>
    <t>New Orleans</t>
  </si>
  <si>
    <t>North Carolina Central</t>
  </si>
  <si>
    <t>Northern Kentucky</t>
  </si>
  <si>
    <t>Southern</t>
  </si>
  <si>
    <t>UNC Greensboro</t>
  </si>
  <si>
    <t>UNC Wilmington</t>
  </si>
  <si>
    <t>Winthrop</t>
  </si>
  <si>
    <t>Wofford</t>
  </si>
  <si>
    <t>Belmont</t>
  </si>
  <si>
    <t>Chattanooga</t>
  </si>
  <si>
    <t>College of Charleston</t>
  </si>
  <si>
    <t>Murray State</t>
  </si>
  <si>
    <t>Alabama State</t>
  </si>
  <si>
    <t>Bellarmine</t>
  </si>
  <si>
    <t>Elon</t>
  </si>
  <si>
    <t>Gardner-Webb</t>
  </si>
  <si>
    <t>High Point</t>
  </si>
  <si>
    <t>Jackson State</t>
  </si>
  <si>
    <t>McNeese State</t>
  </si>
  <si>
    <t>Mercer</t>
  </si>
  <si>
    <t>Nicholls State</t>
  </si>
  <si>
    <t>North Alabama</t>
  </si>
  <si>
    <t>North Carolina A&amp;T</t>
  </si>
  <si>
    <t>North Florida</t>
  </si>
  <si>
    <t>Queens (NC)</t>
  </si>
  <si>
    <t>Samford</t>
  </si>
  <si>
    <t>South Carolina State</t>
  </si>
  <si>
    <t>South Carolina Upstate</t>
  </si>
  <si>
    <t>Southeastern Louisiana</t>
  </si>
  <si>
    <t>Stetson</t>
  </si>
  <si>
    <t>Tennessee State</t>
  </si>
  <si>
    <t>Tennessee Tech</t>
  </si>
  <si>
    <t>UNC Asheville</t>
  </si>
  <si>
    <t>Western Carolina</t>
  </si>
  <si>
    <t>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</si>
</sst>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"/>
  <sheetViews>
    <sheetView topLeftCell="A105" workbookViewId="0">
      <selection activeCell="A134" activeCellId="4" sqref="A115 A118:A126 A129 A131:A132 A134"/>
    </sheetView>
  </sheetViews>
  <sheetFormatPr defaultColWidth="10.6640625" defaultRowHeight="14.25" x14ac:dyDescent="0.45"/>
  <cols>
    <col min="1" max="1" width="24.46484375" customWidth="1"/>
    <col min="2" max="16" width="10.6640625" hidden="1" customWidth="1"/>
    <col min="17" max="21" width="10.6640625" customWidth="1"/>
  </cols>
  <sheetData>
    <row r="1" spans="1:23" s="12" customFormat="1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386</v>
      </c>
    </row>
    <row r="2" spans="1:23" x14ac:dyDescent="0.45">
      <c r="A2" s="1" t="s">
        <v>22</v>
      </c>
      <c r="B2" s="1">
        <v>0</v>
      </c>
      <c r="C2" s="1">
        <v>0.8125</v>
      </c>
      <c r="D2" s="1">
        <v>0.55295950155763296</v>
      </c>
      <c r="E2" s="1">
        <v>-0.143710952717087</v>
      </c>
      <c r="F2" s="1">
        <v>7.2377065723294207E-2</v>
      </c>
      <c r="G2" s="1">
        <v>-0.50950314899807003</v>
      </c>
      <c r="H2" s="1">
        <v>-0.25985986966609298</v>
      </c>
      <c r="I2" s="1">
        <v>-0.355264874952609</v>
      </c>
      <c r="J2" s="1" t="s">
        <v>23</v>
      </c>
      <c r="K2" s="1">
        <v>0.462686567164179</v>
      </c>
      <c r="L2" s="1">
        <v>9.5135908440629496E-2</v>
      </c>
      <c r="M2" s="1">
        <v>-1.73076832416453</v>
      </c>
      <c r="N2" s="1">
        <v>-1.7481163063516101</v>
      </c>
      <c r="O2" s="1">
        <v>-0.82690822273540499</v>
      </c>
      <c r="P2" s="1">
        <v>-1.1415964630198101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f>V2</f>
        <v>1</v>
      </c>
    </row>
    <row r="3" spans="1:23" x14ac:dyDescent="0.45">
      <c r="A3" s="1" t="s">
        <v>24</v>
      </c>
      <c r="B3" s="1">
        <v>1</v>
      </c>
      <c r="C3" s="1">
        <v>0.8515625</v>
      </c>
      <c r="D3" s="1">
        <v>0.63032191069574295</v>
      </c>
      <c r="E3" s="1">
        <v>-7.2135582549347196E-2</v>
      </c>
      <c r="F3" s="1">
        <v>0.28197036814445497</v>
      </c>
      <c r="G3" s="1">
        <v>-0.27938444664335799</v>
      </c>
      <c r="H3" s="1">
        <v>-0.17069468215981301</v>
      </c>
      <c r="I3" s="1">
        <v>2.7490734371332901E-2</v>
      </c>
      <c r="J3" s="1" t="s">
        <v>25</v>
      </c>
      <c r="K3" s="1">
        <v>0.81343283582089598</v>
      </c>
      <c r="L3" s="1">
        <v>0.36623748211731</v>
      </c>
      <c r="M3" s="1">
        <v>-0.261135329725522</v>
      </c>
      <c r="N3" s="1">
        <v>-0.43097218133514298</v>
      </c>
      <c r="O3" s="1">
        <v>-0.63907993882747505</v>
      </c>
      <c r="P3" s="1">
        <v>-0.65733716213159699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f t="shared" ref="W3:W66" si="0">V3</f>
        <v>1</v>
      </c>
    </row>
    <row r="4" spans="1:23" x14ac:dyDescent="0.45">
      <c r="A4" s="1" t="s">
        <v>26</v>
      </c>
      <c r="B4" s="1">
        <v>0</v>
      </c>
      <c r="C4" s="1">
        <v>0.5625</v>
      </c>
      <c r="D4" s="1">
        <v>0.49428868120456898</v>
      </c>
      <c r="E4" s="1">
        <v>0.98956574160546196</v>
      </c>
      <c r="F4" s="1">
        <v>0.31668008701674899</v>
      </c>
      <c r="G4" s="1">
        <v>-0.50950314899807003</v>
      </c>
      <c r="H4" s="1">
        <v>-0.34902505717237298</v>
      </c>
      <c r="I4" s="1">
        <v>-0.355264874952609</v>
      </c>
      <c r="J4" s="1" t="s">
        <v>23</v>
      </c>
      <c r="K4" s="1">
        <v>0.28358208955223901</v>
      </c>
      <c r="L4" s="1">
        <v>0.104434907010014</v>
      </c>
      <c r="M4" s="1">
        <v>-1.4529718435083701</v>
      </c>
      <c r="N4" s="1">
        <v>-1.6955412257312099</v>
      </c>
      <c r="O4" s="1">
        <v>-0.82690822273540499</v>
      </c>
      <c r="P4" s="1">
        <v>-1.2021288756308399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f t="shared" si="0"/>
        <v>1</v>
      </c>
    </row>
    <row r="5" spans="1:23" x14ac:dyDescent="0.45">
      <c r="A5" s="1" t="s">
        <v>27</v>
      </c>
      <c r="B5" s="1">
        <v>0</v>
      </c>
      <c r="C5" s="1">
        <v>0.9453125</v>
      </c>
      <c r="D5" s="1">
        <v>0.32866043613707202</v>
      </c>
      <c r="E5" s="1">
        <v>-0.23914477960740699</v>
      </c>
      <c r="F5" s="1">
        <v>-0.90617000863792296</v>
      </c>
      <c r="G5" s="1">
        <v>-0.50950314899807003</v>
      </c>
      <c r="H5" s="1">
        <v>-0.88401618221005396</v>
      </c>
      <c r="I5" s="1">
        <v>-0.355264874952609</v>
      </c>
      <c r="J5" s="1" t="s">
        <v>23</v>
      </c>
      <c r="K5" s="1">
        <v>0.97014925373134298</v>
      </c>
      <c r="L5" s="1">
        <v>0.52789699570815496</v>
      </c>
      <c r="M5" s="1">
        <v>0.41095292992646199</v>
      </c>
      <c r="N5" s="1">
        <v>0.44205086791421799</v>
      </c>
      <c r="O5" s="1">
        <v>0.112233196804245</v>
      </c>
      <c r="P5" s="1">
        <v>-0.77840198735365096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f t="shared" si="0"/>
        <v>1</v>
      </c>
    </row>
    <row r="6" spans="1:23" x14ac:dyDescent="0.45">
      <c r="A6" s="1" t="s">
        <v>28</v>
      </c>
      <c r="B6" s="1">
        <v>0</v>
      </c>
      <c r="C6" s="1">
        <v>0.421875</v>
      </c>
      <c r="D6" s="1">
        <v>0.45690550363447602</v>
      </c>
      <c r="E6" s="1">
        <v>-9.5994039271927206E-2</v>
      </c>
      <c r="F6" s="1">
        <v>-0.30675986349715001</v>
      </c>
      <c r="G6" s="1">
        <v>-0.39444379782071398</v>
      </c>
      <c r="H6" s="1">
        <v>-0.52735543218493297</v>
      </c>
      <c r="I6" s="1">
        <v>-0.355264874952609</v>
      </c>
      <c r="J6" s="1" t="s">
        <v>23</v>
      </c>
      <c r="K6" s="1">
        <v>0.25373134328358199</v>
      </c>
      <c r="L6" s="1">
        <v>6.0801144492131601E-2</v>
      </c>
      <c r="M6" s="1">
        <v>-1.1303694788754199</v>
      </c>
      <c r="N6" s="1">
        <v>-1.3773236325024401</v>
      </c>
      <c r="O6" s="1">
        <v>-0.76429879476609497</v>
      </c>
      <c r="P6" s="1">
        <v>-1.02053163779776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f t="shared" si="0"/>
        <v>1</v>
      </c>
    </row>
    <row r="7" spans="1:23" x14ac:dyDescent="0.45">
      <c r="A7" s="1" t="s">
        <v>29</v>
      </c>
      <c r="B7" s="1">
        <v>0</v>
      </c>
      <c r="C7" s="1">
        <v>0.2734375</v>
      </c>
      <c r="D7" s="1">
        <v>0.234683281412253</v>
      </c>
      <c r="E7" s="1">
        <v>-3.6347897465477202E-2</v>
      </c>
      <c r="F7" s="1">
        <v>-0.77934603583530904</v>
      </c>
      <c r="G7" s="1">
        <v>-0.50950314899807003</v>
      </c>
      <c r="H7" s="1">
        <v>-0.43819024467865297</v>
      </c>
      <c r="I7" s="1">
        <v>-0.355264874952609</v>
      </c>
      <c r="J7" s="1" t="s">
        <v>23</v>
      </c>
      <c r="K7" s="1">
        <v>4.47761194029851E-2</v>
      </c>
      <c r="L7" s="1">
        <v>0</v>
      </c>
      <c r="M7" s="1">
        <v>1.70136238845827</v>
      </c>
      <c r="N7" s="1">
        <v>-7.1247945511317204E-2</v>
      </c>
      <c r="O7" s="1">
        <v>-0.70168936679678495</v>
      </c>
      <c r="P7" s="1">
        <v>-1.0810640504087901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f t="shared" si="0"/>
        <v>1</v>
      </c>
    </row>
    <row r="8" spans="1:23" x14ac:dyDescent="0.45">
      <c r="A8" s="1" t="s">
        <v>30</v>
      </c>
      <c r="B8" s="1">
        <v>0</v>
      </c>
      <c r="C8" s="1">
        <v>0.7734375</v>
      </c>
      <c r="D8" s="1">
        <v>0.50986500519210798</v>
      </c>
      <c r="E8" s="1">
        <v>0.65554734748934196</v>
      </c>
      <c r="F8" s="1">
        <v>0.19653106015111599</v>
      </c>
      <c r="G8" s="1">
        <v>-0.39444379782071398</v>
      </c>
      <c r="H8" s="1">
        <v>-0.34902505717237298</v>
      </c>
      <c r="I8" s="1">
        <v>-0.355264874952609</v>
      </c>
      <c r="J8" s="1" t="s">
        <v>23</v>
      </c>
      <c r="K8" s="1">
        <v>0.35074626865671599</v>
      </c>
      <c r="L8" s="1">
        <v>0.14163090128755401</v>
      </c>
      <c r="M8" s="1">
        <v>-0.39555298165591901</v>
      </c>
      <c r="N8" s="1">
        <v>-1.0784758058180299</v>
      </c>
      <c r="O8" s="1">
        <v>-0.63907993882747505</v>
      </c>
      <c r="P8" s="1">
        <v>-0.233610273854408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f t="shared" si="0"/>
        <v>1</v>
      </c>
    </row>
    <row r="9" spans="1:23" x14ac:dyDescent="0.45">
      <c r="A9" s="1" t="s">
        <v>31</v>
      </c>
      <c r="B9" s="1">
        <v>0</v>
      </c>
      <c r="C9" s="1">
        <v>0.5</v>
      </c>
      <c r="D9" s="1">
        <v>0.56645898234683301</v>
      </c>
      <c r="E9" s="1">
        <v>0.33345818173451303</v>
      </c>
      <c r="F9" s="1">
        <v>0.42481421119582002</v>
      </c>
      <c r="G9" s="1">
        <v>6.5793606888708903E-2</v>
      </c>
      <c r="H9" s="1">
        <v>-8.1529494653532403E-2</v>
      </c>
      <c r="I9" s="1">
        <v>2.7490734371332901E-2</v>
      </c>
      <c r="J9" s="1" t="s">
        <v>23</v>
      </c>
      <c r="K9" s="1">
        <v>0.19402985074626899</v>
      </c>
      <c r="L9" s="1">
        <v>0.284692417739628</v>
      </c>
      <c r="M9" s="1">
        <v>-2.0712930423881999</v>
      </c>
      <c r="N9" s="1">
        <v>-1.6166786048006001</v>
      </c>
      <c r="O9" s="1">
        <v>-0.82690822273540499</v>
      </c>
      <c r="P9" s="1">
        <v>-1.38372611346392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f t="shared" si="0"/>
        <v>1</v>
      </c>
    </row>
    <row r="10" spans="1:23" x14ac:dyDescent="0.45">
      <c r="A10" s="1" t="s">
        <v>32</v>
      </c>
      <c r="B10" s="1">
        <v>0</v>
      </c>
      <c r="C10" s="1">
        <v>0.90625</v>
      </c>
      <c r="D10" s="1">
        <v>0.35929387331256502</v>
      </c>
      <c r="E10" s="1">
        <v>0.61975966240547198</v>
      </c>
      <c r="F10" s="1">
        <v>-0.33746461480725598</v>
      </c>
      <c r="G10" s="1">
        <v>-0.39444379782071398</v>
      </c>
      <c r="H10" s="1">
        <v>9.6800880359027897E-2</v>
      </c>
      <c r="I10" s="1">
        <v>-0.355264874952609</v>
      </c>
      <c r="J10" s="1" t="s">
        <v>23</v>
      </c>
      <c r="K10" s="1">
        <v>0.97014925373134298</v>
      </c>
      <c r="L10" s="1">
        <v>0.64949928469241802</v>
      </c>
      <c r="M10" s="1">
        <v>0.22276821722390699</v>
      </c>
      <c r="N10" s="1">
        <v>0.51814637933848895</v>
      </c>
      <c r="O10" s="1">
        <v>4.9623768834934599E-2</v>
      </c>
      <c r="P10" s="1">
        <v>6.9051789200727007E-2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f t="shared" si="0"/>
        <v>1</v>
      </c>
    </row>
    <row r="11" spans="1:23" x14ac:dyDescent="0.45">
      <c r="A11" s="1" t="s">
        <v>33</v>
      </c>
      <c r="B11" s="1">
        <v>0</v>
      </c>
      <c r="C11" s="1">
        <v>0.3671875</v>
      </c>
      <c r="D11" s="1">
        <v>0.56749740394600201</v>
      </c>
      <c r="E11" s="1">
        <v>0.977636513244172</v>
      </c>
      <c r="F11" s="1">
        <v>0.68647209192542202</v>
      </c>
      <c r="G11" s="1">
        <v>-0.50950314899807003</v>
      </c>
      <c r="H11" s="1">
        <v>0.185966067865308</v>
      </c>
      <c r="I11" s="1">
        <v>-0.355264874952609</v>
      </c>
      <c r="J11" s="1" t="s">
        <v>23</v>
      </c>
      <c r="K11" s="1">
        <v>7.4626865671641798E-2</v>
      </c>
      <c r="L11" s="1">
        <v>0.30615164520743898</v>
      </c>
      <c r="M11" s="1">
        <v>-1.0228353573311</v>
      </c>
      <c r="N11" s="1">
        <v>-1.1462699887232899</v>
      </c>
      <c r="O11" s="1">
        <v>-0.82690822273540499</v>
      </c>
      <c r="P11" s="1">
        <v>-1.2021288756308399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f t="shared" si="0"/>
        <v>1</v>
      </c>
    </row>
    <row r="12" spans="1:23" x14ac:dyDescent="0.45">
      <c r="A12" s="1" t="s">
        <v>34</v>
      </c>
      <c r="B12" s="1">
        <v>0</v>
      </c>
      <c r="C12" s="1">
        <v>0.3671875</v>
      </c>
      <c r="D12" s="1">
        <v>0.45586708203530601</v>
      </c>
      <c r="E12" s="1">
        <v>7.1015157786132793E-2</v>
      </c>
      <c r="F12" s="1">
        <v>4.0337325225791899E-2</v>
      </c>
      <c r="G12" s="1">
        <v>-0.50950314899807003</v>
      </c>
      <c r="H12" s="1">
        <v>-0.34902505717237298</v>
      </c>
      <c r="I12" s="1">
        <v>-0.355264874952609</v>
      </c>
      <c r="J12" s="1" t="s">
        <v>23</v>
      </c>
      <c r="K12" s="1">
        <v>1.49253731343284E-2</v>
      </c>
      <c r="L12" s="1">
        <v>0.168097281831187</v>
      </c>
      <c r="M12" s="1">
        <v>2.6691694823571299</v>
      </c>
      <c r="N12" s="1">
        <v>1.07986960912492</v>
      </c>
      <c r="O12" s="1">
        <v>-0.82690822273540499</v>
      </c>
      <c r="P12" s="1">
        <v>-1.32319370085289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f t="shared" si="0"/>
        <v>1</v>
      </c>
    </row>
    <row r="13" spans="1:23" x14ac:dyDescent="0.45">
      <c r="A13" s="2" t="s">
        <v>35</v>
      </c>
      <c r="B13" s="2">
        <v>1</v>
      </c>
      <c r="C13" s="2">
        <v>0.609375</v>
      </c>
      <c r="D13" s="2">
        <v>0.74922118380062297</v>
      </c>
      <c r="E13" s="2">
        <v>0.309599725011933</v>
      </c>
      <c r="F13" s="2">
        <v>0.74254163779605098</v>
      </c>
      <c r="G13" s="2">
        <v>0.41097166042077599</v>
      </c>
      <c r="H13" s="2">
        <v>0.72095719290298899</v>
      </c>
      <c r="I13" s="2">
        <v>-0.355264874952609</v>
      </c>
      <c r="J13" s="2" t="s">
        <v>25</v>
      </c>
      <c r="K13" s="2">
        <v>0.66417910447761197</v>
      </c>
      <c r="L13" s="2">
        <v>0.55722460658082995</v>
      </c>
      <c r="M13" s="2">
        <v>0.29445763158678601</v>
      </c>
      <c r="N13" s="2">
        <v>0.23866831919844</v>
      </c>
      <c r="O13" s="2">
        <v>4.9623768834934599E-2</v>
      </c>
      <c r="P13" s="2">
        <v>0.31118143964483502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2</v>
      </c>
      <c r="W13" s="2">
        <f t="shared" si="0"/>
        <v>2</v>
      </c>
    </row>
    <row r="14" spans="1:23" x14ac:dyDescent="0.45">
      <c r="A14" s="2" t="s">
        <v>36</v>
      </c>
      <c r="B14" s="2">
        <v>1</v>
      </c>
      <c r="C14" s="2">
        <v>0.78125</v>
      </c>
      <c r="D14" s="2">
        <v>0.86085150571131897</v>
      </c>
      <c r="E14" s="2">
        <v>1.0134241983280401</v>
      </c>
      <c r="F14" s="2">
        <v>1.6743640905984101</v>
      </c>
      <c r="G14" s="2">
        <v>2.25192127925847</v>
      </c>
      <c r="H14" s="2">
        <v>1.7909394429783501</v>
      </c>
      <c r="I14" s="2">
        <v>0.41024634369527502</v>
      </c>
      <c r="J14" s="2" t="s">
        <v>25</v>
      </c>
      <c r="K14" s="2">
        <v>0.79850746268656703</v>
      </c>
      <c r="L14" s="2">
        <v>0.68741058655221698</v>
      </c>
      <c r="M14" s="2">
        <v>-1.26120266008798E-3</v>
      </c>
      <c r="N14" s="2">
        <v>0.33275004241390199</v>
      </c>
      <c r="O14" s="2">
        <v>0.30006148071217498</v>
      </c>
      <c r="P14" s="2">
        <v>0.432246264866889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2</v>
      </c>
      <c r="W14" s="2">
        <f t="shared" si="0"/>
        <v>2</v>
      </c>
    </row>
    <row r="15" spans="1:23" x14ac:dyDescent="0.45">
      <c r="A15" s="2" t="s">
        <v>37</v>
      </c>
      <c r="B15" s="2">
        <v>1</v>
      </c>
      <c r="C15" s="2">
        <v>0.9921875</v>
      </c>
      <c r="D15" s="2">
        <v>0.70508826583592898</v>
      </c>
      <c r="E15" s="2">
        <v>0.46467969370870299</v>
      </c>
      <c r="F15" s="2">
        <v>0.70649692973636102</v>
      </c>
      <c r="G15" s="2">
        <v>-0.27938444664335799</v>
      </c>
      <c r="H15" s="2">
        <v>7.6356928527477504E-3</v>
      </c>
      <c r="I15" s="2">
        <v>2.7490734371332901E-2</v>
      </c>
      <c r="J15" s="2" t="s">
        <v>25</v>
      </c>
      <c r="K15" s="2">
        <v>0.97014925373134298</v>
      </c>
      <c r="L15" s="2">
        <v>0.71888412017167402</v>
      </c>
      <c r="M15" s="2">
        <v>1.4862941453696401</v>
      </c>
      <c r="N15" s="2">
        <v>1.27495082932169</v>
      </c>
      <c r="O15" s="2">
        <v>1.9905160358835401</v>
      </c>
      <c r="P15" s="2">
        <v>1.82449175492051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2</v>
      </c>
      <c r="W15" s="2">
        <f t="shared" si="0"/>
        <v>2</v>
      </c>
    </row>
    <row r="16" spans="1:23" x14ac:dyDescent="0.45">
      <c r="A16" s="2" t="s">
        <v>38</v>
      </c>
      <c r="B16" s="2">
        <v>1</v>
      </c>
      <c r="C16" s="2">
        <v>0.90625</v>
      </c>
      <c r="D16" s="2">
        <v>0.79698857736240902</v>
      </c>
      <c r="E16" s="2">
        <v>0.73905194601837199</v>
      </c>
      <c r="F16" s="2">
        <v>1.03490426983576</v>
      </c>
      <c r="G16" s="2">
        <v>0.98626841630755502</v>
      </c>
      <c r="H16" s="2">
        <v>1.5234438804595101</v>
      </c>
      <c r="I16" s="2">
        <v>2.7490734371332901E-2</v>
      </c>
      <c r="J16" s="2" t="s">
        <v>25</v>
      </c>
      <c r="K16" s="2">
        <v>0.88805970149253699</v>
      </c>
      <c r="L16" s="2">
        <v>0.84406294706723894</v>
      </c>
      <c r="M16" s="2">
        <v>0.52744822826613902</v>
      </c>
      <c r="N16" s="2">
        <v>0.97056878362460797</v>
      </c>
      <c r="O16" s="2">
        <v>0.48788976462010503</v>
      </c>
      <c r="P16" s="2">
        <v>0.85597315314407796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2</v>
      </c>
      <c r="W16" s="2">
        <f t="shared" si="0"/>
        <v>2</v>
      </c>
    </row>
    <row r="17" spans="1:23" x14ac:dyDescent="0.45">
      <c r="A17" s="2" t="s">
        <v>39</v>
      </c>
      <c r="B17" s="2">
        <v>1</v>
      </c>
      <c r="C17" s="2">
        <v>0.953125</v>
      </c>
      <c r="D17" s="2">
        <v>0.78868120456905499</v>
      </c>
      <c r="E17" s="2">
        <v>1.9916209239538201</v>
      </c>
      <c r="F17" s="2">
        <v>1.60627964204122</v>
      </c>
      <c r="G17" s="2">
        <v>2.9422773863225999</v>
      </c>
      <c r="H17" s="2">
        <v>2.77175650554743</v>
      </c>
      <c r="I17" s="2">
        <v>1.9412687809910401</v>
      </c>
      <c r="J17" s="2" t="s">
        <v>25</v>
      </c>
      <c r="K17" s="2">
        <v>0.91044776119403004</v>
      </c>
      <c r="L17" s="2">
        <v>0.64592274678111605</v>
      </c>
      <c r="M17" s="2">
        <v>0.40199175313110203</v>
      </c>
      <c r="N17" s="2">
        <v>0.55273524816770303</v>
      </c>
      <c r="O17" s="2">
        <v>0.112233196804245</v>
      </c>
      <c r="P17" s="2">
        <v>0.31118143964483502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2</v>
      </c>
      <c r="W17" s="2">
        <f t="shared" si="0"/>
        <v>2</v>
      </c>
    </row>
    <row r="18" spans="1:23" x14ac:dyDescent="0.45">
      <c r="A18" s="2" t="s">
        <v>40</v>
      </c>
      <c r="B18" s="2">
        <v>1</v>
      </c>
      <c r="C18" s="2">
        <v>0.921875</v>
      </c>
      <c r="D18" s="2">
        <v>0.86604361370716498</v>
      </c>
      <c r="E18" s="2">
        <v>0.88220268635385202</v>
      </c>
      <c r="F18" s="2">
        <v>1.26585739925526</v>
      </c>
      <c r="G18" s="2">
        <v>1.33144646983962</v>
      </c>
      <c r="H18" s="2">
        <v>1.4342786929532301</v>
      </c>
      <c r="I18" s="2">
        <v>0.79300195301921705</v>
      </c>
      <c r="J18" s="2" t="s">
        <v>25</v>
      </c>
      <c r="K18" s="2">
        <v>0.89552238805970197</v>
      </c>
      <c r="L18" s="2">
        <v>0.59728183118741096</v>
      </c>
      <c r="M18" s="2">
        <v>-0.23425179933944301</v>
      </c>
      <c r="N18" s="2">
        <v>0.12106616517911301</v>
      </c>
      <c r="O18" s="2">
        <v>-0.263423371011615</v>
      </c>
      <c r="P18" s="2">
        <v>-0.11254544863235399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2</v>
      </c>
      <c r="W18" s="2">
        <f t="shared" si="0"/>
        <v>2</v>
      </c>
    </row>
    <row r="19" spans="1:23" x14ac:dyDescent="0.45">
      <c r="A19" s="2" t="s">
        <v>41</v>
      </c>
      <c r="B19" s="2">
        <v>1</v>
      </c>
      <c r="C19" s="2">
        <v>0.8984375</v>
      </c>
      <c r="D19" s="2">
        <v>0.66770508826583597</v>
      </c>
      <c r="E19" s="2">
        <v>0.39310432354096297</v>
      </c>
      <c r="F19" s="2">
        <v>0.88538548084741597</v>
      </c>
      <c r="G19" s="2">
        <v>-0.16432509546600299</v>
      </c>
      <c r="H19" s="2">
        <v>0.275131255371588</v>
      </c>
      <c r="I19" s="2">
        <v>-0.355264874952609</v>
      </c>
      <c r="J19" s="2" t="s">
        <v>25</v>
      </c>
      <c r="K19" s="2">
        <v>0.89552238805970197</v>
      </c>
      <c r="L19" s="2">
        <v>0.49213161659513599</v>
      </c>
      <c r="M19" s="2">
        <v>0.66186588019653603</v>
      </c>
      <c r="N19" s="2">
        <v>0.42268110136985898</v>
      </c>
      <c r="O19" s="2">
        <v>0.42528033665079501</v>
      </c>
      <c r="P19" s="2">
        <v>0.73490832792202399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2</v>
      </c>
      <c r="W19" s="2">
        <f t="shared" si="0"/>
        <v>2</v>
      </c>
    </row>
    <row r="20" spans="1:23" x14ac:dyDescent="0.45">
      <c r="A20" s="2" t="s">
        <v>42</v>
      </c>
      <c r="B20" s="2">
        <v>1</v>
      </c>
      <c r="C20" s="2">
        <v>0.890625</v>
      </c>
      <c r="D20" s="2">
        <v>0.73416407061266897</v>
      </c>
      <c r="E20" s="2">
        <v>1.15657493866352</v>
      </c>
      <c r="F20" s="2">
        <v>1.31124703162672</v>
      </c>
      <c r="G20" s="2">
        <v>1.6766245233716901</v>
      </c>
      <c r="H20" s="2">
        <v>1.8801046304846301</v>
      </c>
      <c r="I20" s="2">
        <v>0.41024634369527502</v>
      </c>
      <c r="J20" s="2" t="s">
        <v>25</v>
      </c>
      <c r="K20" s="2">
        <v>0.82835820895522405</v>
      </c>
      <c r="L20" s="2">
        <v>0.59227467811158796</v>
      </c>
      <c r="M20" s="2">
        <v>0.63498234981045698</v>
      </c>
      <c r="N20" s="2">
        <v>0.52644770785750095</v>
      </c>
      <c r="O20" s="2">
        <v>0.42528033665079501</v>
      </c>
      <c r="P20" s="2">
        <v>1.0375703909771601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2</v>
      </c>
      <c r="W20" s="2">
        <f t="shared" si="0"/>
        <v>2</v>
      </c>
    </row>
    <row r="21" spans="1:23" x14ac:dyDescent="0.45">
      <c r="A21" s="2" t="s">
        <v>43</v>
      </c>
      <c r="B21" s="2">
        <v>1</v>
      </c>
      <c r="C21" s="2">
        <v>0.9140625</v>
      </c>
      <c r="D21" s="2">
        <v>0.645898234683282</v>
      </c>
      <c r="E21" s="2">
        <v>1.5025225611409301</v>
      </c>
      <c r="F21" s="2">
        <v>1.27520232356703</v>
      </c>
      <c r="G21" s="2">
        <v>1.6766245233716901</v>
      </c>
      <c r="H21" s="2">
        <v>2.3259305680160298</v>
      </c>
      <c r="I21" s="2">
        <v>2.3240243903149902</v>
      </c>
      <c r="J21" s="2" t="s">
        <v>23</v>
      </c>
      <c r="K21" s="2">
        <v>0.18656716417910399</v>
      </c>
      <c r="L21" s="2">
        <v>0.381258941344778</v>
      </c>
      <c r="M21" s="2">
        <v>-1.1303694788754199</v>
      </c>
      <c r="N21" s="2">
        <v>-0.85295638105155303</v>
      </c>
      <c r="O21" s="2">
        <v>-0.82690822273540499</v>
      </c>
      <c r="P21" s="2">
        <v>-0.95999922518673197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2</v>
      </c>
      <c r="W21" s="2">
        <f t="shared" si="0"/>
        <v>2</v>
      </c>
    </row>
    <row r="22" spans="1:23" x14ac:dyDescent="0.45">
      <c r="A22" s="2" t="s">
        <v>44</v>
      </c>
      <c r="B22" s="2">
        <v>0</v>
      </c>
      <c r="C22" s="2">
        <v>0.9921875</v>
      </c>
      <c r="D22" s="2">
        <v>0.71495327102803696</v>
      </c>
      <c r="E22" s="2">
        <v>1.40708873425061</v>
      </c>
      <c r="F22" s="2">
        <v>1.1483783507644101</v>
      </c>
      <c r="G22" s="2">
        <v>0.52603101159813204</v>
      </c>
      <c r="H22" s="2">
        <v>2.0584350054971901</v>
      </c>
      <c r="I22" s="2">
        <v>0.41024634369527502</v>
      </c>
      <c r="J22" s="2" t="s">
        <v>23</v>
      </c>
      <c r="K22" s="2">
        <v>0.56716417910447803</v>
      </c>
      <c r="L22" s="2">
        <v>0.49284692417739601</v>
      </c>
      <c r="M22" s="2">
        <v>-0.79880593744711004</v>
      </c>
      <c r="N22" s="2">
        <v>-0.490465035721391</v>
      </c>
      <c r="O22" s="2">
        <v>-0.76429879476609497</v>
      </c>
      <c r="P22" s="2">
        <v>-0.838934399964678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2</v>
      </c>
      <c r="W22" s="2">
        <f t="shared" si="0"/>
        <v>2</v>
      </c>
    </row>
    <row r="23" spans="1:23" x14ac:dyDescent="0.45">
      <c r="A23" s="3" t="s">
        <v>45</v>
      </c>
      <c r="B23" s="3">
        <v>1</v>
      </c>
      <c r="C23" s="3">
        <v>0.90625</v>
      </c>
      <c r="D23" s="3">
        <v>0.91433021806853598</v>
      </c>
      <c r="E23" s="3">
        <v>-6.0206354188057198E-2</v>
      </c>
      <c r="F23" s="3">
        <v>1.26585739925526</v>
      </c>
      <c r="G23" s="3">
        <v>0.75614971395284403</v>
      </c>
      <c r="H23" s="3">
        <v>1.1667831304343901</v>
      </c>
      <c r="I23" s="3">
        <v>2.7490734371332901E-2</v>
      </c>
      <c r="J23" s="3" t="s">
        <v>25</v>
      </c>
      <c r="K23" s="3">
        <v>0.94029850746268695</v>
      </c>
      <c r="L23" s="3">
        <v>0.65808297567954199</v>
      </c>
      <c r="M23" s="3">
        <v>-0.63750475513063298</v>
      </c>
      <c r="N23" s="3">
        <v>3.5285770482661898E-2</v>
      </c>
      <c r="O23" s="3">
        <v>-0.63907993882747505</v>
      </c>
      <c r="P23" s="3">
        <v>-0.29414268646543501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3</v>
      </c>
      <c r="W23" s="3">
        <f t="shared" si="0"/>
        <v>3</v>
      </c>
    </row>
    <row r="24" spans="1:23" x14ac:dyDescent="0.45">
      <c r="A24" s="3" t="s">
        <v>46</v>
      </c>
      <c r="B24" s="3">
        <v>1</v>
      </c>
      <c r="C24" s="3">
        <v>1</v>
      </c>
      <c r="D24" s="3">
        <v>0.97300103842159902</v>
      </c>
      <c r="E24" s="3">
        <v>0.643618119128052</v>
      </c>
      <c r="F24" s="3">
        <v>1.5996046961042401</v>
      </c>
      <c r="G24" s="3">
        <v>0.64109036277548803</v>
      </c>
      <c r="H24" s="3">
        <v>0.364296442877868</v>
      </c>
      <c r="I24" s="3">
        <v>2.7490734371332901E-2</v>
      </c>
      <c r="J24" s="3" t="s">
        <v>25</v>
      </c>
      <c r="K24" s="3">
        <v>0.98507462686567204</v>
      </c>
      <c r="L24" s="3">
        <v>0.90057224606580799</v>
      </c>
      <c r="M24" s="3">
        <v>0.419914106721822</v>
      </c>
      <c r="N24" s="3">
        <v>1.1061571494351301</v>
      </c>
      <c r="O24" s="3">
        <v>0.112233196804245</v>
      </c>
      <c r="P24" s="3">
        <v>6.9051789200727007E-2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3</v>
      </c>
      <c r="W24" s="3">
        <f t="shared" si="0"/>
        <v>3</v>
      </c>
    </row>
    <row r="25" spans="1:23" x14ac:dyDescent="0.45">
      <c r="A25" s="3" t="s">
        <v>47</v>
      </c>
      <c r="B25" s="3">
        <v>1</v>
      </c>
      <c r="C25" s="3">
        <v>0.9921875</v>
      </c>
      <c r="D25" s="3">
        <v>0.90290758047767405</v>
      </c>
      <c r="E25" s="3">
        <v>5.9085929424842802E-2</v>
      </c>
      <c r="F25" s="3">
        <v>1.09097381570639</v>
      </c>
      <c r="G25" s="3">
        <v>-0.27938444664335799</v>
      </c>
      <c r="H25" s="3">
        <v>-0.17069468215981301</v>
      </c>
      <c r="I25" s="3">
        <v>-0.355264874952609</v>
      </c>
      <c r="J25" s="3" t="s">
        <v>25</v>
      </c>
      <c r="K25" s="3">
        <v>0.92537313432835799</v>
      </c>
      <c r="L25" s="3">
        <v>0.81831187410586503</v>
      </c>
      <c r="M25" s="3">
        <v>1.4414882613928399</v>
      </c>
      <c r="N25" s="3">
        <v>1.4299089616765699</v>
      </c>
      <c r="O25" s="3">
        <v>2.1783443197914698</v>
      </c>
      <c r="P25" s="3">
        <v>1.82449175492051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3</v>
      </c>
      <c r="W25" s="3">
        <f t="shared" si="0"/>
        <v>3</v>
      </c>
    </row>
    <row r="26" spans="1:23" x14ac:dyDescent="0.45">
      <c r="A26" s="3" t="s">
        <v>48</v>
      </c>
      <c r="B26" s="3">
        <v>1</v>
      </c>
      <c r="C26" s="3">
        <v>0.921875</v>
      </c>
      <c r="D26" s="3">
        <v>0.96417445482866104</v>
      </c>
      <c r="E26" s="3">
        <v>-1.1099784499815799</v>
      </c>
      <c r="F26" s="3">
        <v>0.82397597822720303</v>
      </c>
      <c r="G26" s="3">
        <v>-0.50950314899807003</v>
      </c>
      <c r="H26" s="3">
        <v>-0.61652061969121297</v>
      </c>
      <c r="I26" s="3">
        <v>-0.355264874952609</v>
      </c>
      <c r="J26" s="3" t="s">
        <v>25</v>
      </c>
      <c r="K26" s="3">
        <v>0.97014925373134298</v>
      </c>
      <c r="L26" s="3">
        <v>0.93919885550786797</v>
      </c>
      <c r="M26" s="3">
        <v>-0.68231063910743295</v>
      </c>
      <c r="N26" s="3">
        <v>0.36733891124311602</v>
      </c>
      <c r="O26" s="3">
        <v>-1.29856591343754E-2</v>
      </c>
      <c r="P26" s="3">
        <v>-0.354675099076462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3</v>
      </c>
      <c r="W26" s="3">
        <f t="shared" si="0"/>
        <v>3</v>
      </c>
    </row>
    <row r="27" spans="1:23" x14ac:dyDescent="0.45">
      <c r="A27" s="3" t="s">
        <v>49</v>
      </c>
      <c r="B27" s="3">
        <v>0</v>
      </c>
      <c r="C27" s="3">
        <v>0.40625</v>
      </c>
      <c r="D27" s="3">
        <v>0.52699896157840098</v>
      </c>
      <c r="E27" s="3">
        <v>0.17837821303774301</v>
      </c>
      <c r="F27" s="3">
        <v>0.16849628721580101</v>
      </c>
      <c r="G27" s="3">
        <v>-0.39444379782071398</v>
      </c>
      <c r="H27" s="3">
        <v>-0.25985986966609298</v>
      </c>
      <c r="I27" s="3">
        <v>-0.355264874952609</v>
      </c>
      <c r="J27" s="3" t="s">
        <v>23</v>
      </c>
      <c r="K27" s="3">
        <v>0.365671641791045</v>
      </c>
      <c r="L27" s="3">
        <v>5.8655221745350497E-2</v>
      </c>
      <c r="M27" s="3">
        <v>-0.33282474408840101</v>
      </c>
      <c r="N27" s="3">
        <v>-1.1282837769320999</v>
      </c>
      <c r="O27" s="3">
        <v>-0.76429879476609497</v>
      </c>
      <c r="P27" s="3">
        <v>-0.838934399964678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3</v>
      </c>
      <c r="W27" s="3">
        <f t="shared" si="0"/>
        <v>3</v>
      </c>
    </row>
    <row r="28" spans="1:23" x14ac:dyDescent="0.45">
      <c r="A28" s="3" t="s">
        <v>50</v>
      </c>
      <c r="B28" s="3">
        <v>0</v>
      </c>
      <c r="C28" s="3">
        <v>0.84375</v>
      </c>
      <c r="D28" s="3">
        <v>0.56801661474558696</v>
      </c>
      <c r="E28" s="3">
        <v>0.27381203992806302</v>
      </c>
      <c r="F28" s="3">
        <v>0.221895854711638</v>
      </c>
      <c r="G28" s="3">
        <v>-0.27938444664335799</v>
      </c>
      <c r="H28" s="3">
        <v>-0.52735543218493297</v>
      </c>
      <c r="I28" s="3">
        <v>-0.355264874952609</v>
      </c>
      <c r="J28" s="3" t="s">
        <v>23</v>
      </c>
      <c r="K28" s="3">
        <v>0.462686567164179</v>
      </c>
      <c r="L28" s="3">
        <v>0.106580829756795</v>
      </c>
      <c r="M28" s="3">
        <v>0.15107880286102901</v>
      </c>
      <c r="N28" s="3">
        <v>-0.75195688407024797</v>
      </c>
      <c r="O28" s="3">
        <v>-0.76429879476609497</v>
      </c>
      <c r="P28" s="3">
        <v>-0.53627233690954301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3</v>
      </c>
      <c r="W28" s="3">
        <f t="shared" si="0"/>
        <v>3</v>
      </c>
    </row>
    <row r="29" spans="1:23" x14ac:dyDescent="0.45">
      <c r="A29" s="3" t="s">
        <v>51</v>
      </c>
      <c r="B29" s="3">
        <v>0</v>
      </c>
      <c r="C29" s="3">
        <v>0.390625</v>
      </c>
      <c r="D29" s="3">
        <v>0.54361370716510904</v>
      </c>
      <c r="E29" s="3">
        <v>-0.93104002456222701</v>
      </c>
      <c r="F29" s="3">
        <v>-0.27205014462485599</v>
      </c>
      <c r="G29" s="3">
        <v>-0.50950314899807003</v>
      </c>
      <c r="H29" s="3">
        <v>-0.52735543218493297</v>
      </c>
      <c r="I29" s="3">
        <v>-0.355264874952609</v>
      </c>
      <c r="J29" s="3" t="s">
        <v>23</v>
      </c>
      <c r="K29" s="3">
        <v>0.365671641791045</v>
      </c>
      <c r="L29" s="3">
        <v>4.2918454935621997E-3</v>
      </c>
      <c r="M29" s="3">
        <v>0.16900115645174801</v>
      </c>
      <c r="N29" s="3">
        <v>-0.94288744000751001</v>
      </c>
      <c r="O29" s="3">
        <v>-0.76429879476609497</v>
      </c>
      <c r="P29" s="3">
        <v>-0.59680474952057005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3</v>
      </c>
      <c r="W29" s="3">
        <f t="shared" si="0"/>
        <v>3</v>
      </c>
    </row>
    <row r="30" spans="1:23" x14ac:dyDescent="0.45">
      <c r="A30" s="3" t="s">
        <v>52</v>
      </c>
      <c r="B30" s="3">
        <v>0</v>
      </c>
      <c r="C30" s="3">
        <v>0.3984375</v>
      </c>
      <c r="D30" s="3">
        <v>0.55140186915887901</v>
      </c>
      <c r="E30" s="3">
        <v>-0.59702163044610701</v>
      </c>
      <c r="F30" s="3">
        <v>-0.178600901507141</v>
      </c>
      <c r="G30" s="3">
        <v>-0.50950314899807003</v>
      </c>
      <c r="H30" s="3">
        <v>-0.52735543218493297</v>
      </c>
      <c r="I30" s="3">
        <v>-0.355264874952609</v>
      </c>
      <c r="J30" s="3" t="s">
        <v>23</v>
      </c>
      <c r="K30" s="3">
        <v>0.365671641791045</v>
      </c>
      <c r="L30" s="3">
        <v>3.0758226037195999E-2</v>
      </c>
      <c r="M30" s="3">
        <v>-1.64115655621093</v>
      </c>
      <c r="N30" s="3">
        <v>-1.9252113147571901</v>
      </c>
      <c r="O30" s="3">
        <v>-0.82690822273540499</v>
      </c>
      <c r="P30" s="3">
        <v>-0.95999922518673197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3</v>
      </c>
      <c r="W30" s="3">
        <f t="shared" si="0"/>
        <v>3</v>
      </c>
    </row>
    <row r="31" spans="1:23" x14ac:dyDescent="0.45">
      <c r="A31" s="3" t="s">
        <v>53</v>
      </c>
      <c r="B31" s="3">
        <v>0</v>
      </c>
      <c r="C31" s="3">
        <v>0.921875</v>
      </c>
      <c r="D31" s="3">
        <v>0.61214953271028005</v>
      </c>
      <c r="E31" s="3">
        <v>0.20223666976032301</v>
      </c>
      <c r="F31" s="3">
        <v>0.54763321643624496</v>
      </c>
      <c r="G31" s="3">
        <v>-0.39444379782071398</v>
      </c>
      <c r="H31" s="3">
        <v>0.63179200539670899</v>
      </c>
      <c r="I31" s="3">
        <v>-0.355264874952609</v>
      </c>
      <c r="J31" s="3" t="s">
        <v>23</v>
      </c>
      <c r="K31" s="3">
        <v>0.462686567164179</v>
      </c>
      <c r="L31" s="3">
        <v>0.138769670958512</v>
      </c>
      <c r="M31" s="3">
        <v>0.31237998517750498</v>
      </c>
      <c r="N31" s="3">
        <v>-0.53888945208229</v>
      </c>
      <c r="O31" s="3">
        <v>-0.57647051085816503</v>
      </c>
      <c r="P31" s="3">
        <v>-0.59680474952057005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3</v>
      </c>
      <c r="W31" s="3">
        <f t="shared" si="0"/>
        <v>3</v>
      </c>
    </row>
    <row r="32" spans="1:23" x14ac:dyDescent="0.45">
      <c r="A32" s="3" t="s">
        <v>54</v>
      </c>
      <c r="B32" s="3">
        <v>0</v>
      </c>
      <c r="C32" s="3">
        <v>0.4453125</v>
      </c>
      <c r="D32" s="3">
        <v>0.51142263759086204</v>
      </c>
      <c r="E32" s="3">
        <v>-0.84753542603319698</v>
      </c>
      <c r="F32" s="3">
        <v>-0.25870025275089598</v>
      </c>
      <c r="G32" s="3">
        <v>-0.50950314899807003</v>
      </c>
      <c r="H32" s="3">
        <v>-0.61652061969121297</v>
      </c>
      <c r="I32" s="3">
        <v>-0.355264874952609</v>
      </c>
      <c r="J32" s="3" t="s">
        <v>23</v>
      </c>
      <c r="K32" s="3">
        <v>0.41791044776119401</v>
      </c>
      <c r="L32" s="3">
        <v>7.5822603719599396E-2</v>
      </c>
      <c r="M32" s="3">
        <v>-0.34178592088375997</v>
      </c>
      <c r="N32" s="3">
        <v>-1.10476334612823</v>
      </c>
      <c r="O32" s="3">
        <v>-0.76429879476609497</v>
      </c>
      <c r="P32" s="3">
        <v>-0.47573992429851603</v>
      </c>
      <c r="Q32" s="3">
        <v>0</v>
      </c>
      <c r="R32" s="3">
        <v>1</v>
      </c>
      <c r="S32" s="3">
        <v>0</v>
      </c>
      <c r="T32" s="3">
        <v>0</v>
      </c>
      <c r="U32" s="3">
        <v>0</v>
      </c>
      <c r="V32" s="3">
        <v>3</v>
      </c>
      <c r="W32" s="3">
        <f t="shared" si="0"/>
        <v>3</v>
      </c>
    </row>
    <row r="33" spans="1:23" x14ac:dyDescent="0.45">
      <c r="A33" s="3" t="s">
        <v>55</v>
      </c>
      <c r="B33" s="3">
        <v>0</v>
      </c>
      <c r="C33" s="3">
        <v>0.90625</v>
      </c>
      <c r="D33" s="3">
        <v>0.55867082035306304</v>
      </c>
      <c r="E33" s="3">
        <v>0.69133503257321205</v>
      </c>
      <c r="F33" s="3">
        <v>0.392774470698317</v>
      </c>
      <c r="G33" s="3">
        <v>-0.50950314899807003</v>
      </c>
      <c r="H33" s="3">
        <v>0.364296442877868</v>
      </c>
      <c r="I33" s="3">
        <v>-0.355264874952609</v>
      </c>
      <c r="J33" s="3" t="s">
        <v>23</v>
      </c>
      <c r="K33" s="3">
        <v>0.462686567164179</v>
      </c>
      <c r="L33" s="3">
        <v>8.4406294706723894E-2</v>
      </c>
      <c r="M33" s="3">
        <v>-0.62854357833527397</v>
      </c>
      <c r="N33" s="3">
        <v>-1.1656397552676501</v>
      </c>
      <c r="O33" s="3">
        <v>-0.76429879476609497</v>
      </c>
      <c r="P33" s="3">
        <v>-0.47573992429851603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3</v>
      </c>
      <c r="W33" s="3">
        <f t="shared" si="0"/>
        <v>3</v>
      </c>
    </row>
    <row r="34" spans="1:23" x14ac:dyDescent="0.45">
      <c r="A34" s="3" t="s">
        <v>56</v>
      </c>
      <c r="B34" s="3">
        <v>0</v>
      </c>
      <c r="C34" s="3">
        <v>0.84375</v>
      </c>
      <c r="D34" s="3">
        <v>0.55555555555555602</v>
      </c>
      <c r="E34" s="3">
        <v>0.77483963110224197</v>
      </c>
      <c r="F34" s="3">
        <v>0.46219390844290598</v>
      </c>
      <c r="G34" s="3">
        <v>-0.27938444664335799</v>
      </c>
      <c r="H34" s="3">
        <v>-0.52735543218493297</v>
      </c>
      <c r="I34" s="3">
        <v>-0.355264874952609</v>
      </c>
      <c r="J34" s="3" t="s">
        <v>23</v>
      </c>
      <c r="K34" s="3">
        <v>0.462686567164179</v>
      </c>
      <c r="L34" s="3">
        <v>4.7925608011444902E-2</v>
      </c>
      <c r="M34" s="3">
        <v>0.65290470340117701</v>
      </c>
      <c r="N34" s="3">
        <v>-0.55410855436714401</v>
      </c>
      <c r="O34" s="3">
        <v>-0.57647051085816503</v>
      </c>
      <c r="P34" s="3">
        <v>-0.11254544863235399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3</v>
      </c>
      <c r="W34" s="3">
        <f t="shared" si="0"/>
        <v>3</v>
      </c>
    </row>
    <row r="35" spans="1:23" x14ac:dyDescent="0.45">
      <c r="A35" s="3" t="s">
        <v>57</v>
      </c>
      <c r="B35" s="3">
        <v>0</v>
      </c>
      <c r="C35" s="3">
        <v>0.859375</v>
      </c>
      <c r="D35" s="3">
        <v>0.563343717549325</v>
      </c>
      <c r="E35" s="3">
        <v>-3.6347897465477202E-2</v>
      </c>
      <c r="F35" s="3">
        <v>-0.10117152863817699</v>
      </c>
      <c r="G35" s="3">
        <v>-0.39444379782071398</v>
      </c>
      <c r="H35" s="3">
        <v>-0.52735543218493297</v>
      </c>
      <c r="I35" s="3">
        <v>-0.355264874952609</v>
      </c>
      <c r="J35" s="3" t="s">
        <v>23</v>
      </c>
      <c r="K35" s="3">
        <v>0.462686567164179</v>
      </c>
      <c r="L35" s="3">
        <v>5.0071530758225999E-2</v>
      </c>
      <c r="M35" s="3">
        <v>-2.8144733046167401E-2</v>
      </c>
      <c r="N35" s="3">
        <v>-0.90829857117829604</v>
      </c>
      <c r="O35" s="3">
        <v>-0.76429879476609497</v>
      </c>
      <c r="P35" s="3">
        <v>-0.77840198735365096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3</v>
      </c>
      <c r="W35" s="3">
        <f t="shared" si="0"/>
        <v>3</v>
      </c>
    </row>
    <row r="36" spans="1:23" x14ac:dyDescent="0.45">
      <c r="A36" s="4" t="s">
        <v>58</v>
      </c>
      <c r="B36" s="4">
        <v>1</v>
      </c>
      <c r="C36" s="4">
        <v>0.921875</v>
      </c>
      <c r="D36" s="4">
        <v>0.97923156801661504</v>
      </c>
      <c r="E36" s="4">
        <v>1.51445178950222</v>
      </c>
      <c r="F36" s="4">
        <v>2.0681859008802101</v>
      </c>
      <c r="G36" s="4">
        <v>2.9422773863225999</v>
      </c>
      <c r="H36" s="4">
        <v>2.1476001930034698</v>
      </c>
      <c r="I36" s="4">
        <v>1.5585131716670999</v>
      </c>
      <c r="J36" s="4" t="s">
        <v>25</v>
      </c>
      <c r="K36" s="4">
        <v>0.98507462686567204</v>
      </c>
      <c r="L36" s="4">
        <v>0.92489270386266098</v>
      </c>
      <c r="M36" s="4">
        <v>-0.20736826895336299</v>
      </c>
      <c r="N36" s="4">
        <v>0.79762443947853801</v>
      </c>
      <c r="O36" s="4">
        <v>-1.29856591343754E-2</v>
      </c>
      <c r="P36" s="4">
        <v>-0.17307786124338101</v>
      </c>
      <c r="Q36" s="4">
        <v>0</v>
      </c>
      <c r="R36" s="4">
        <v>1</v>
      </c>
      <c r="S36" s="4">
        <v>0</v>
      </c>
      <c r="T36" s="4">
        <v>0</v>
      </c>
      <c r="U36" s="4">
        <v>0</v>
      </c>
      <c r="V36" s="4">
        <v>4</v>
      </c>
      <c r="W36" s="4">
        <f t="shared" si="0"/>
        <v>4</v>
      </c>
    </row>
    <row r="37" spans="1:23" x14ac:dyDescent="0.45">
      <c r="A37" s="4" t="s">
        <v>59</v>
      </c>
      <c r="B37" s="4">
        <v>1</v>
      </c>
      <c r="C37" s="4">
        <v>0.9609375</v>
      </c>
      <c r="D37" s="4">
        <v>1</v>
      </c>
      <c r="E37" s="4">
        <v>1.40708873425061</v>
      </c>
      <c r="F37" s="4">
        <v>2.16163514399793</v>
      </c>
      <c r="G37" s="4">
        <v>2.8272180351452501</v>
      </c>
      <c r="H37" s="4">
        <v>2.77175650554743</v>
      </c>
      <c r="I37" s="4">
        <v>2.7067799996389299</v>
      </c>
      <c r="J37" s="4" t="s">
        <v>25</v>
      </c>
      <c r="K37" s="4">
        <v>0.93283582089552197</v>
      </c>
      <c r="L37" s="4">
        <v>0.87696709585121602</v>
      </c>
      <c r="M37" s="4">
        <v>-0.96010711976358598</v>
      </c>
      <c r="N37" s="4">
        <v>0.26633941426181101</v>
      </c>
      <c r="O37" s="4">
        <v>-0.451251654919545</v>
      </c>
      <c r="P37" s="4">
        <v>-0.59680474952057005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4</v>
      </c>
      <c r="W37" s="4">
        <f t="shared" si="0"/>
        <v>4</v>
      </c>
    </row>
    <row r="38" spans="1:23" x14ac:dyDescent="0.45">
      <c r="A38" s="4" t="s">
        <v>60</v>
      </c>
      <c r="B38" s="4">
        <v>1</v>
      </c>
      <c r="C38" s="4">
        <v>0.984375</v>
      </c>
      <c r="D38" s="4">
        <v>0.96209761163032204</v>
      </c>
      <c r="E38" s="4">
        <v>0.87027345799256195</v>
      </c>
      <c r="F38" s="4">
        <v>1.8532526417094699</v>
      </c>
      <c r="G38" s="4">
        <v>1.9067432257264001</v>
      </c>
      <c r="H38" s="4">
        <v>1.7017742554720701</v>
      </c>
      <c r="I38" s="4">
        <v>0.79300195301921705</v>
      </c>
      <c r="J38" s="4" t="s">
        <v>25</v>
      </c>
      <c r="K38" s="4">
        <v>0.93283582089552197</v>
      </c>
      <c r="L38" s="4">
        <v>0.91845493562231795</v>
      </c>
      <c r="M38" s="4">
        <v>0.21380704042854701</v>
      </c>
      <c r="N38" s="4">
        <v>0.927678586276383</v>
      </c>
      <c r="O38" s="4">
        <v>0.86354633243596501</v>
      </c>
      <c r="P38" s="4">
        <v>0.79544074053305103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4</v>
      </c>
      <c r="W38" s="4">
        <f t="shared" si="0"/>
        <v>4</v>
      </c>
    </row>
    <row r="39" spans="1:23" x14ac:dyDescent="0.45">
      <c r="A39" s="4" t="s">
        <v>61</v>
      </c>
      <c r="B39" s="4">
        <v>1</v>
      </c>
      <c r="C39" s="4">
        <v>0.9765625</v>
      </c>
      <c r="D39" s="4">
        <v>0.95742471443405996</v>
      </c>
      <c r="E39" s="4">
        <v>2.5522946569344498</v>
      </c>
      <c r="F39" s="4">
        <v>2.43797790578888</v>
      </c>
      <c r="G39" s="4">
        <v>5.1284050586923602</v>
      </c>
      <c r="H39" s="4">
        <v>3.7525735681165102</v>
      </c>
      <c r="I39" s="4">
        <v>5.7688248742304697</v>
      </c>
      <c r="J39" s="4" t="s">
        <v>25</v>
      </c>
      <c r="K39" s="4">
        <v>0.91791044776119401</v>
      </c>
      <c r="L39" s="4">
        <v>0.732474964234621</v>
      </c>
      <c r="M39" s="4">
        <v>-0.60166004794919403</v>
      </c>
      <c r="N39" s="4">
        <v>0.103079953387921</v>
      </c>
      <c r="O39" s="4">
        <v>-0.32603279898092502</v>
      </c>
      <c r="P39" s="4">
        <v>-0.53627233690954301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4</v>
      </c>
      <c r="W39" s="4">
        <f t="shared" si="0"/>
        <v>4</v>
      </c>
    </row>
    <row r="40" spans="1:23" x14ac:dyDescent="0.45">
      <c r="A40" s="4" t="s">
        <v>62</v>
      </c>
      <c r="B40" s="4">
        <v>1</v>
      </c>
      <c r="C40" s="4">
        <v>0.921875</v>
      </c>
      <c r="D40" s="4">
        <v>0.90965732087227402</v>
      </c>
      <c r="E40" s="4">
        <v>0.82255654454740201</v>
      </c>
      <c r="F40" s="4">
        <v>1.6930539392219499</v>
      </c>
      <c r="G40" s="4">
        <v>1.4465058210169801</v>
      </c>
      <c r="H40" s="4">
        <v>1.9692698179909101</v>
      </c>
      <c r="I40" s="4">
        <v>1.17575756234316</v>
      </c>
      <c r="J40" s="4" t="s">
        <v>25</v>
      </c>
      <c r="K40" s="4">
        <v>0.83582089552238803</v>
      </c>
      <c r="L40" s="4">
        <v>0.69957081545064403</v>
      </c>
      <c r="M40" s="4">
        <v>-0.62854357833527397</v>
      </c>
      <c r="N40" s="4">
        <v>-1.17550911250692E-2</v>
      </c>
      <c r="O40" s="4">
        <v>0.112233196804245</v>
      </c>
      <c r="P40" s="4">
        <v>0.12958420181175401</v>
      </c>
      <c r="Q40" s="4">
        <v>0</v>
      </c>
      <c r="R40" s="4">
        <v>1</v>
      </c>
      <c r="S40" s="4">
        <v>0</v>
      </c>
      <c r="T40" s="4">
        <v>0</v>
      </c>
      <c r="U40" s="4">
        <v>0</v>
      </c>
      <c r="V40" s="4">
        <v>4</v>
      </c>
      <c r="W40" s="4">
        <f t="shared" si="0"/>
        <v>4</v>
      </c>
    </row>
    <row r="41" spans="1:23" x14ac:dyDescent="0.45">
      <c r="A41" s="4" t="s">
        <v>63</v>
      </c>
      <c r="B41" s="4">
        <v>1</v>
      </c>
      <c r="C41" s="4">
        <v>0.828125</v>
      </c>
      <c r="D41" s="4">
        <v>0.984942886812046</v>
      </c>
      <c r="E41" s="4">
        <v>1.0730703401344901</v>
      </c>
      <c r="F41" s="4">
        <v>1.7798282364026901</v>
      </c>
      <c r="G41" s="4">
        <v>2.1368619280811099</v>
      </c>
      <c r="H41" s="4">
        <v>1.8801046304846301</v>
      </c>
      <c r="I41" s="4">
        <v>2.7067799996389299</v>
      </c>
      <c r="J41" s="4" t="s">
        <v>25</v>
      </c>
      <c r="K41" s="4">
        <v>1</v>
      </c>
      <c r="L41" s="4">
        <v>0.91845493562231795</v>
      </c>
      <c r="M41" s="4">
        <v>1.8805859243654699</v>
      </c>
      <c r="N41" s="4">
        <v>1.8906326944817</v>
      </c>
      <c r="O41" s="4">
        <v>3.1800951673004301</v>
      </c>
      <c r="P41" s="4">
        <v>1.7639593423094799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4</v>
      </c>
      <c r="W41" s="4">
        <f t="shared" si="0"/>
        <v>4</v>
      </c>
    </row>
    <row r="42" spans="1:23" x14ac:dyDescent="0.45">
      <c r="A42" s="4" t="s">
        <v>64</v>
      </c>
      <c r="B42" s="4">
        <v>1</v>
      </c>
      <c r="C42" s="4">
        <v>0.96875</v>
      </c>
      <c r="D42" s="4">
        <v>0.983904465212876</v>
      </c>
      <c r="E42" s="4">
        <v>1.15657493866352</v>
      </c>
      <c r="F42" s="4">
        <v>1.89597229570613</v>
      </c>
      <c r="G42" s="4">
        <v>2.3669806304358199</v>
      </c>
      <c r="H42" s="4">
        <v>2.41509575552231</v>
      </c>
      <c r="I42" s="4">
        <v>3.4722912182868102</v>
      </c>
      <c r="J42" s="4" t="s">
        <v>25</v>
      </c>
      <c r="K42" s="4">
        <v>0.73880597014925398</v>
      </c>
      <c r="L42" s="4">
        <v>0.90629470672389101</v>
      </c>
      <c r="M42" s="4">
        <v>0.65290470340117701</v>
      </c>
      <c r="N42" s="4">
        <v>1.21269086542911</v>
      </c>
      <c r="O42" s="4">
        <v>0.92615576040527503</v>
      </c>
      <c r="P42" s="4">
        <v>0.432246264866889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4</v>
      </c>
      <c r="W42" s="4">
        <f t="shared" si="0"/>
        <v>4</v>
      </c>
    </row>
    <row r="43" spans="1:23" x14ac:dyDescent="0.45">
      <c r="A43" s="4" t="s">
        <v>65</v>
      </c>
      <c r="B43" s="4">
        <v>1</v>
      </c>
      <c r="C43" s="4">
        <v>0.9140625</v>
      </c>
      <c r="D43" s="4">
        <v>0.89719626168224298</v>
      </c>
      <c r="E43" s="4">
        <v>0.76291040274095201</v>
      </c>
      <c r="F43" s="4">
        <v>1.47678569086381</v>
      </c>
      <c r="G43" s="4">
        <v>1.2163871186622699</v>
      </c>
      <c r="H43" s="4">
        <v>1.7017742554720701</v>
      </c>
      <c r="I43" s="4">
        <v>-0.355264874952609</v>
      </c>
      <c r="J43" s="4" t="s">
        <v>25</v>
      </c>
      <c r="K43" s="4">
        <v>0.91044776119403004</v>
      </c>
      <c r="L43" s="4">
        <v>0.78326180257510702</v>
      </c>
      <c r="M43" s="4">
        <v>0.177962333247108</v>
      </c>
      <c r="N43" s="4">
        <v>0.65926896416168201</v>
      </c>
      <c r="O43" s="4">
        <v>0.36267090868148499</v>
      </c>
      <c r="P43" s="4">
        <v>0.79544074053305103</v>
      </c>
      <c r="Q43" s="4">
        <v>0</v>
      </c>
      <c r="R43" s="4">
        <v>1</v>
      </c>
      <c r="S43" s="4">
        <v>0</v>
      </c>
      <c r="T43" s="4">
        <v>0</v>
      </c>
      <c r="U43" s="4">
        <v>0</v>
      </c>
      <c r="V43" s="4">
        <v>4</v>
      </c>
      <c r="W43" s="4">
        <f t="shared" si="0"/>
        <v>4</v>
      </c>
    </row>
    <row r="44" spans="1:23" x14ac:dyDescent="0.45">
      <c r="A44" s="4" t="s">
        <v>66</v>
      </c>
      <c r="B44" s="4">
        <v>1</v>
      </c>
      <c r="C44" s="4">
        <v>0.9296875</v>
      </c>
      <c r="D44" s="4">
        <v>0.87694704049844296</v>
      </c>
      <c r="E44" s="4">
        <v>1.4786641044183499</v>
      </c>
      <c r="F44" s="4">
        <v>1.6383193825387199</v>
      </c>
      <c r="G44" s="4">
        <v>2.3669806304358199</v>
      </c>
      <c r="H44" s="4">
        <v>2.41509575552231</v>
      </c>
      <c r="I44" s="4">
        <v>2.7490734371332901E-2</v>
      </c>
      <c r="J44" s="4" t="s">
        <v>25</v>
      </c>
      <c r="K44" s="4">
        <v>0.87313432835820903</v>
      </c>
      <c r="L44" s="4">
        <v>0.98426323319027198</v>
      </c>
      <c r="M44" s="4">
        <v>1.8357800403886699</v>
      </c>
      <c r="N44" s="4">
        <v>2.01791973177321</v>
      </c>
      <c r="O44" s="4">
        <v>2.8670480274538801</v>
      </c>
      <c r="P44" s="4">
        <v>1.1586352161992099</v>
      </c>
      <c r="Q44" s="4">
        <v>0</v>
      </c>
      <c r="R44" s="4">
        <v>1</v>
      </c>
      <c r="S44" s="4">
        <v>0</v>
      </c>
      <c r="T44" s="4">
        <v>0</v>
      </c>
      <c r="U44" s="4">
        <v>0</v>
      </c>
      <c r="V44" s="4">
        <v>4</v>
      </c>
      <c r="W44" s="4">
        <f t="shared" si="0"/>
        <v>4</v>
      </c>
    </row>
    <row r="45" spans="1:23" x14ac:dyDescent="0.45">
      <c r="A45" s="4" t="s">
        <v>67</v>
      </c>
      <c r="B45" s="4">
        <v>1</v>
      </c>
      <c r="C45" s="4">
        <v>0.96875</v>
      </c>
      <c r="D45" s="4">
        <v>0.96625129802699905</v>
      </c>
      <c r="E45" s="4">
        <v>1.15657493866352</v>
      </c>
      <c r="F45" s="4">
        <v>1.91065717676749</v>
      </c>
      <c r="G45" s="4">
        <v>2.25192127925847</v>
      </c>
      <c r="H45" s="4">
        <v>2.23676538050975</v>
      </c>
      <c r="I45" s="4">
        <v>3.8550468276107499</v>
      </c>
      <c r="J45" s="4" t="s">
        <v>25</v>
      </c>
      <c r="K45" s="4">
        <v>0.83582089552238803</v>
      </c>
      <c r="L45" s="4">
        <v>0.97711015736766804</v>
      </c>
      <c r="M45" s="4">
        <v>2.0866929906587401</v>
      </c>
      <c r="N45" s="4">
        <v>2.10093301696332</v>
      </c>
      <c r="O45" s="4">
        <v>3.1174857393311202</v>
      </c>
      <c r="P45" s="4">
        <v>2.0060889927535901</v>
      </c>
      <c r="Q45" s="4">
        <v>0</v>
      </c>
      <c r="R45" s="4">
        <v>1</v>
      </c>
      <c r="S45" s="4">
        <v>0</v>
      </c>
      <c r="T45" s="4">
        <v>0</v>
      </c>
      <c r="U45" s="4">
        <v>0</v>
      </c>
      <c r="V45" s="4">
        <v>4</v>
      </c>
      <c r="W45" s="4">
        <f t="shared" si="0"/>
        <v>4</v>
      </c>
    </row>
    <row r="46" spans="1:23" x14ac:dyDescent="0.45">
      <c r="A46" s="4" t="s">
        <v>68</v>
      </c>
      <c r="B46" s="4">
        <v>1</v>
      </c>
      <c r="C46" s="4">
        <v>0.9765625</v>
      </c>
      <c r="D46" s="4">
        <v>0.97819314641744604</v>
      </c>
      <c r="E46" s="4">
        <v>1.57409793130867</v>
      </c>
      <c r="F46" s="4">
        <v>1.95204184157676</v>
      </c>
      <c r="G46" s="4">
        <v>2.48203998161318</v>
      </c>
      <c r="H46" s="4">
        <v>2.23676538050975</v>
      </c>
      <c r="I46" s="4">
        <v>0.79300195301921705</v>
      </c>
      <c r="J46" s="4" t="s">
        <v>25</v>
      </c>
      <c r="K46" s="4">
        <v>0.98507462686567204</v>
      </c>
      <c r="L46" s="4">
        <v>0.88054363376251799</v>
      </c>
      <c r="M46" s="4">
        <v>-8.1911793818326195E-2</v>
      </c>
      <c r="N46" s="4">
        <v>0.73674803033912195</v>
      </c>
      <c r="O46" s="4">
        <v>0.174842624773555</v>
      </c>
      <c r="P46" s="4">
        <v>-0.11254544863235399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4</v>
      </c>
      <c r="W46" s="4">
        <f t="shared" si="0"/>
        <v>4</v>
      </c>
    </row>
    <row r="47" spans="1:23" x14ac:dyDescent="0.45">
      <c r="A47" s="4" t="s">
        <v>69</v>
      </c>
      <c r="B47" s="4">
        <v>1</v>
      </c>
      <c r="C47" s="4">
        <v>0.9765625</v>
      </c>
      <c r="D47" s="4">
        <v>0.98546209761162995</v>
      </c>
      <c r="E47" s="4">
        <v>0.70326426093450201</v>
      </c>
      <c r="F47" s="4">
        <v>1.51016042054871</v>
      </c>
      <c r="G47" s="4">
        <v>1.56156517219433</v>
      </c>
      <c r="H47" s="4">
        <v>1.5234438804595101</v>
      </c>
      <c r="I47" s="4">
        <v>1.17575756234316</v>
      </c>
      <c r="J47" s="4" t="s">
        <v>25</v>
      </c>
      <c r="K47" s="4">
        <v>0.98507462686567204</v>
      </c>
      <c r="L47" s="4">
        <v>0.89699570815450602</v>
      </c>
      <c r="M47" s="4">
        <v>0.56329293544757897</v>
      </c>
      <c r="N47" s="4">
        <v>1.11584203270731</v>
      </c>
      <c r="O47" s="4">
        <v>0.800936904466655</v>
      </c>
      <c r="P47" s="4">
        <v>0.73490832792202399</v>
      </c>
      <c r="Q47" s="4">
        <v>0</v>
      </c>
      <c r="R47" s="4">
        <v>1</v>
      </c>
      <c r="S47" s="4">
        <v>0</v>
      </c>
      <c r="T47" s="4">
        <v>0</v>
      </c>
      <c r="U47" s="4">
        <v>0</v>
      </c>
      <c r="V47" s="4">
        <v>4</v>
      </c>
      <c r="W47" s="4">
        <f t="shared" si="0"/>
        <v>4</v>
      </c>
    </row>
    <row r="48" spans="1:23" x14ac:dyDescent="0.45">
      <c r="A48" s="4" t="s">
        <v>70</v>
      </c>
      <c r="B48" s="4">
        <v>1</v>
      </c>
      <c r="C48" s="4">
        <v>0.953125</v>
      </c>
      <c r="D48" s="4">
        <v>0.840083073727934</v>
      </c>
      <c r="E48" s="4">
        <v>1.4786641044183499</v>
      </c>
      <c r="F48" s="4">
        <v>1.8625975660212399</v>
      </c>
      <c r="G48" s="4">
        <v>2.3669806304358199</v>
      </c>
      <c r="H48" s="4">
        <v>2.0584350054971901</v>
      </c>
      <c r="I48" s="4">
        <v>1.9412687809910401</v>
      </c>
      <c r="J48" s="4" t="s">
        <v>23</v>
      </c>
      <c r="K48" s="4">
        <v>0.52238805970149205</v>
      </c>
      <c r="L48" s="4">
        <v>0.39270386266094398</v>
      </c>
      <c r="M48" s="4">
        <v>-0.11775650099976499</v>
      </c>
      <c r="N48" s="4">
        <v>-0.316137136822152</v>
      </c>
      <c r="O48" s="4">
        <v>-0.32603279898092502</v>
      </c>
      <c r="P48" s="4">
        <v>-0.233610273854408</v>
      </c>
      <c r="Q48" s="4">
        <v>0</v>
      </c>
      <c r="R48" s="4">
        <v>1</v>
      </c>
      <c r="S48" s="4">
        <v>0</v>
      </c>
      <c r="T48" s="4">
        <v>0</v>
      </c>
      <c r="U48" s="4">
        <v>0</v>
      </c>
      <c r="V48" s="4">
        <v>4</v>
      </c>
      <c r="W48" s="4">
        <f t="shared" si="0"/>
        <v>4</v>
      </c>
    </row>
    <row r="49" spans="1:23" x14ac:dyDescent="0.45">
      <c r="A49" s="5" t="s">
        <v>71</v>
      </c>
      <c r="B49" s="5">
        <v>0</v>
      </c>
      <c r="C49" s="5">
        <v>0.859375</v>
      </c>
      <c r="D49" s="5">
        <v>0.74091381100726905</v>
      </c>
      <c r="E49" s="5">
        <v>0.416962780263543</v>
      </c>
      <c r="F49" s="5">
        <v>0.95213494021721201</v>
      </c>
      <c r="G49" s="5">
        <v>6.5793606888708903E-2</v>
      </c>
      <c r="H49" s="5">
        <v>0.54262681789042899</v>
      </c>
      <c r="I49" s="5">
        <v>-0.355264874952609</v>
      </c>
      <c r="J49" s="5" t="s">
        <v>23</v>
      </c>
      <c r="K49" s="5">
        <v>0.68656716417910402</v>
      </c>
      <c r="L49" s="5">
        <v>0.39484978540772497</v>
      </c>
      <c r="M49" s="5">
        <v>-8.1911793818326195E-2</v>
      </c>
      <c r="N49" s="5">
        <v>-0.24004162539788099</v>
      </c>
      <c r="O49" s="5">
        <v>-0.32603279898092502</v>
      </c>
      <c r="P49" s="5">
        <v>8.5193765896999906E-3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5</v>
      </c>
      <c r="W49" s="5">
        <f t="shared" si="0"/>
        <v>5</v>
      </c>
    </row>
    <row r="50" spans="1:23" x14ac:dyDescent="0.45">
      <c r="A50" s="5" t="s">
        <v>72</v>
      </c>
      <c r="B50" s="5">
        <v>0</v>
      </c>
      <c r="C50" s="5">
        <v>0.4140625</v>
      </c>
      <c r="D50" s="5">
        <v>0.419522326064382</v>
      </c>
      <c r="E50" s="5">
        <v>-4.82771258267672E-2</v>
      </c>
      <c r="F50" s="5">
        <v>-0.17326094475755699</v>
      </c>
      <c r="G50" s="5">
        <v>-0.50950314899807003</v>
      </c>
      <c r="H50" s="5">
        <v>-0.79485099470377396</v>
      </c>
      <c r="I50" s="5">
        <v>-0.355264874952609</v>
      </c>
      <c r="J50" s="5" t="s">
        <v>23</v>
      </c>
      <c r="K50" s="5">
        <v>0.31343283582089598</v>
      </c>
      <c r="L50" s="5">
        <v>9.6566523605150195E-2</v>
      </c>
      <c r="M50" s="5">
        <v>-0.72711652308423103</v>
      </c>
      <c r="N50" s="5">
        <v>-1.2611050332362801</v>
      </c>
      <c r="O50" s="5">
        <v>-0.82690822273540499</v>
      </c>
      <c r="P50" s="5">
        <v>-0.71786957474262403</v>
      </c>
      <c r="Q50" s="5">
        <v>0</v>
      </c>
      <c r="R50" s="5">
        <v>0</v>
      </c>
      <c r="S50" s="5">
        <v>1</v>
      </c>
      <c r="T50" s="5">
        <v>0</v>
      </c>
      <c r="U50" s="5">
        <v>0</v>
      </c>
      <c r="V50" s="5">
        <v>5</v>
      </c>
      <c r="W50" s="5">
        <f t="shared" si="0"/>
        <v>5</v>
      </c>
    </row>
    <row r="51" spans="1:23" x14ac:dyDescent="0.45">
      <c r="A51" s="5" t="s">
        <v>73</v>
      </c>
      <c r="B51" s="5">
        <v>0</v>
      </c>
      <c r="C51" s="5">
        <v>0.9296875</v>
      </c>
      <c r="D51" s="5">
        <v>0.70508826583592898</v>
      </c>
      <c r="E51" s="5">
        <v>-8.4064810910637194E-2</v>
      </c>
      <c r="F51" s="5">
        <v>0.72919174592209202</v>
      </c>
      <c r="G51" s="5">
        <v>-0.39444379782071398</v>
      </c>
      <c r="H51" s="5">
        <v>0.185966067865308</v>
      </c>
      <c r="I51" s="5">
        <v>-0.355264874952609</v>
      </c>
      <c r="J51" s="5" t="s">
        <v>23</v>
      </c>
      <c r="K51" s="5">
        <v>0.86567164179104505</v>
      </c>
      <c r="L51" s="5">
        <v>0.344062947067239</v>
      </c>
      <c r="M51" s="5">
        <v>-0.44035886563271798</v>
      </c>
      <c r="N51" s="5">
        <v>-0.58177964943051597</v>
      </c>
      <c r="O51" s="5">
        <v>-0.63907993882747505</v>
      </c>
      <c r="P51" s="5">
        <v>-0.354675099076462</v>
      </c>
      <c r="Q51" s="5">
        <v>0</v>
      </c>
      <c r="R51" s="5">
        <v>0</v>
      </c>
      <c r="S51" s="5">
        <v>1</v>
      </c>
      <c r="T51" s="5">
        <v>0</v>
      </c>
      <c r="U51" s="5">
        <v>0</v>
      </c>
      <c r="V51" s="5">
        <v>5</v>
      </c>
      <c r="W51" s="5">
        <f t="shared" si="0"/>
        <v>5</v>
      </c>
    </row>
    <row r="52" spans="1:23" x14ac:dyDescent="0.45">
      <c r="A52" s="5" t="s">
        <v>74</v>
      </c>
      <c r="B52" s="5">
        <v>0</v>
      </c>
      <c r="C52" s="5">
        <v>0.9140625</v>
      </c>
      <c r="D52" s="5">
        <v>0.693146417445483</v>
      </c>
      <c r="E52" s="5">
        <v>0.73905194601837199</v>
      </c>
      <c r="F52" s="5">
        <v>0.84800578360032997</v>
      </c>
      <c r="G52" s="5">
        <v>0.75614971395284403</v>
      </c>
      <c r="H52" s="5">
        <v>0.54262681789042899</v>
      </c>
      <c r="I52" s="5">
        <v>-0.355264874952609</v>
      </c>
      <c r="J52" s="5" t="s">
        <v>23</v>
      </c>
      <c r="K52" s="5">
        <v>0.68656716417910402</v>
      </c>
      <c r="L52" s="5">
        <v>0.26680972818311899</v>
      </c>
      <c r="M52" s="5">
        <v>-0.95114594296822697</v>
      </c>
      <c r="N52" s="5">
        <v>-1.0037638491469301</v>
      </c>
      <c r="O52" s="5">
        <v>-0.82690822273540499</v>
      </c>
      <c r="P52" s="5">
        <v>-0.65733716213159699</v>
      </c>
      <c r="Q52" s="5">
        <v>0</v>
      </c>
      <c r="R52" s="5">
        <v>0</v>
      </c>
      <c r="S52" s="5">
        <v>1</v>
      </c>
      <c r="T52" s="5">
        <v>0</v>
      </c>
      <c r="U52" s="5">
        <v>0</v>
      </c>
      <c r="V52" s="5">
        <v>5</v>
      </c>
      <c r="W52" s="5">
        <f t="shared" si="0"/>
        <v>5</v>
      </c>
    </row>
    <row r="53" spans="1:23" x14ac:dyDescent="0.45">
      <c r="A53" s="5" t="s">
        <v>75</v>
      </c>
      <c r="B53" s="5">
        <v>0</v>
      </c>
      <c r="C53" s="5">
        <v>0.8828125</v>
      </c>
      <c r="D53" s="5">
        <v>0.55919003115264798</v>
      </c>
      <c r="E53" s="5">
        <v>0.89413191471514197</v>
      </c>
      <c r="F53" s="5">
        <v>0.47153883275467701</v>
      </c>
      <c r="G53" s="5">
        <v>6.5793606888708903E-2</v>
      </c>
      <c r="H53" s="5">
        <v>1.4342786929532301</v>
      </c>
      <c r="I53" s="5">
        <v>2.7490734371332901E-2</v>
      </c>
      <c r="J53" s="5" t="s">
        <v>23</v>
      </c>
      <c r="K53" s="5">
        <v>0.67164179104477595</v>
      </c>
      <c r="L53" s="5">
        <v>2.1459227467810699E-3</v>
      </c>
      <c r="M53" s="5">
        <v>-1.49777772748517</v>
      </c>
      <c r="N53" s="5">
        <v>-1.85049935808608</v>
      </c>
      <c r="O53" s="5">
        <v>-0.76429879476609497</v>
      </c>
      <c r="P53" s="5">
        <v>-1.02053163779776</v>
      </c>
      <c r="Q53" s="5">
        <v>0</v>
      </c>
      <c r="R53" s="5">
        <v>0</v>
      </c>
      <c r="S53" s="5">
        <v>1</v>
      </c>
      <c r="T53" s="5">
        <v>0</v>
      </c>
      <c r="U53" s="5">
        <v>0</v>
      </c>
      <c r="V53" s="5">
        <v>5</v>
      </c>
      <c r="W53" s="5">
        <f t="shared" si="0"/>
        <v>5</v>
      </c>
    </row>
    <row r="54" spans="1:23" x14ac:dyDescent="0.45">
      <c r="A54" s="5" t="s">
        <v>76</v>
      </c>
      <c r="B54" s="5">
        <v>0</v>
      </c>
      <c r="C54" s="5">
        <v>0.53125</v>
      </c>
      <c r="D54" s="5">
        <v>0.563343717549325</v>
      </c>
      <c r="E54" s="5">
        <v>-0.60895085880739697</v>
      </c>
      <c r="F54" s="5">
        <v>-0.22399053387860199</v>
      </c>
      <c r="G54" s="5">
        <v>-0.50950314899807003</v>
      </c>
      <c r="H54" s="5">
        <v>-0.52735543218493297</v>
      </c>
      <c r="I54" s="5">
        <v>-0.355264874952609</v>
      </c>
      <c r="J54" s="5" t="s">
        <v>23</v>
      </c>
      <c r="K54" s="5">
        <v>0.44029850746268701</v>
      </c>
      <c r="L54" s="5">
        <v>0.18240343347639501</v>
      </c>
      <c r="M54" s="5">
        <v>-0.73607769987959104</v>
      </c>
      <c r="N54" s="5">
        <v>-1.08954424384338</v>
      </c>
      <c r="O54" s="5">
        <v>-0.82690822273540499</v>
      </c>
      <c r="P54" s="5">
        <v>-0.65733716213159699</v>
      </c>
      <c r="Q54" s="5">
        <v>0</v>
      </c>
      <c r="R54" s="5">
        <v>0</v>
      </c>
      <c r="S54" s="5">
        <v>1</v>
      </c>
      <c r="T54" s="5">
        <v>0</v>
      </c>
      <c r="U54" s="5">
        <v>0</v>
      </c>
      <c r="V54" s="5">
        <v>5</v>
      </c>
      <c r="W54" s="5">
        <f t="shared" si="0"/>
        <v>5</v>
      </c>
    </row>
    <row r="55" spans="1:23" x14ac:dyDescent="0.45">
      <c r="A55" s="5" t="s">
        <v>77</v>
      </c>
      <c r="B55" s="5">
        <v>0</v>
      </c>
      <c r="C55" s="5">
        <v>0.8515625</v>
      </c>
      <c r="D55" s="5">
        <v>0.613707165109034</v>
      </c>
      <c r="E55" s="5">
        <v>-0.91911079620093705</v>
      </c>
      <c r="F55" s="5">
        <v>-0.115856409699532</v>
      </c>
      <c r="G55" s="5">
        <v>-0.50950314899807003</v>
      </c>
      <c r="H55" s="5">
        <v>-0.52735543218493297</v>
      </c>
      <c r="I55" s="5">
        <v>-0.355264874952609</v>
      </c>
      <c r="J55" s="5" t="s">
        <v>23</v>
      </c>
      <c r="K55" s="5">
        <v>0.82089552238805996</v>
      </c>
      <c r="L55" s="5">
        <v>0.71673819742489298</v>
      </c>
      <c r="M55" s="5">
        <v>-0.86153417501462803</v>
      </c>
      <c r="N55" s="5">
        <v>-0.115521697612711</v>
      </c>
      <c r="O55" s="5">
        <v>-0.38864222695023498</v>
      </c>
      <c r="P55" s="5">
        <v>-0.53627233690954301</v>
      </c>
      <c r="Q55" s="5">
        <v>0</v>
      </c>
      <c r="R55" s="5">
        <v>0</v>
      </c>
      <c r="S55" s="5">
        <v>1</v>
      </c>
      <c r="T55" s="5">
        <v>0</v>
      </c>
      <c r="U55" s="5">
        <v>0</v>
      </c>
      <c r="V55" s="5">
        <v>5</v>
      </c>
      <c r="W55" s="5">
        <f t="shared" si="0"/>
        <v>5</v>
      </c>
    </row>
    <row r="56" spans="1:23" x14ac:dyDescent="0.45">
      <c r="A56" s="5" t="s">
        <v>78</v>
      </c>
      <c r="B56" s="5">
        <v>0</v>
      </c>
      <c r="C56" s="5">
        <v>0.2890625</v>
      </c>
      <c r="D56" s="5">
        <v>0.31516095534787097</v>
      </c>
      <c r="E56" s="5">
        <v>0.28574126828935298</v>
      </c>
      <c r="F56" s="5">
        <v>-0.509678219981331</v>
      </c>
      <c r="G56" s="5">
        <v>-0.50950314899807003</v>
      </c>
      <c r="H56" s="5">
        <v>-0.70568580719749296</v>
      </c>
      <c r="I56" s="5">
        <v>-0.355264874952609</v>
      </c>
      <c r="J56" s="5" t="s">
        <v>23</v>
      </c>
      <c r="K56" s="5">
        <v>7.4626865671641798E-3</v>
      </c>
      <c r="L56" s="5">
        <v>0.14878397711015701</v>
      </c>
      <c r="M56" s="5">
        <v>-0.70919416949351199</v>
      </c>
      <c r="N56" s="5">
        <v>-0.49738280948723401</v>
      </c>
      <c r="O56" s="5">
        <v>-0.82690822273540499</v>
      </c>
      <c r="P56" s="5">
        <v>-1.38372611346392</v>
      </c>
      <c r="Q56" s="5">
        <v>0</v>
      </c>
      <c r="R56" s="5">
        <v>0</v>
      </c>
      <c r="S56" s="5">
        <v>1</v>
      </c>
      <c r="T56" s="5">
        <v>0</v>
      </c>
      <c r="U56" s="5">
        <v>0</v>
      </c>
      <c r="V56" s="5">
        <v>5</v>
      </c>
      <c r="W56" s="5">
        <f t="shared" si="0"/>
        <v>5</v>
      </c>
    </row>
    <row r="57" spans="1:23" x14ac:dyDescent="0.45">
      <c r="A57" s="5" t="s">
        <v>79</v>
      </c>
      <c r="B57" s="5">
        <v>0</v>
      </c>
      <c r="C57" s="5">
        <v>0.8359375</v>
      </c>
      <c r="D57" s="5">
        <v>0.67653167185877505</v>
      </c>
      <c r="E57" s="5">
        <v>0.142590527953873</v>
      </c>
      <c r="F57" s="5">
        <v>0.69314703786240195</v>
      </c>
      <c r="G57" s="5">
        <v>6.5793606888708903E-2</v>
      </c>
      <c r="H57" s="5">
        <v>0.185966067865308</v>
      </c>
      <c r="I57" s="5">
        <v>2.7490734371332901E-2</v>
      </c>
      <c r="J57" s="5" t="s">
        <v>23</v>
      </c>
      <c r="K57" s="5">
        <v>0.79104477611940305</v>
      </c>
      <c r="L57" s="5">
        <v>0.73175965665236098</v>
      </c>
      <c r="M57" s="5">
        <v>-0.29698003690696101</v>
      </c>
      <c r="N57" s="5">
        <v>0.28570918080617103</v>
      </c>
      <c r="O57" s="5">
        <v>-7.5595087103685399E-2</v>
      </c>
      <c r="P57" s="5">
        <v>-0.233610273854408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5</v>
      </c>
      <c r="W57" s="5">
        <f t="shared" si="0"/>
        <v>5</v>
      </c>
    </row>
    <row r="58" spans="1:23" x14ac:dyDescent="0.45">
      <c r="A58" s="5" t="s">
        <v>80</v>
      </c>
      <c r="B58" s="5">
        <v>0</v>
      </c>
      <c r="C58" s="5">
        <v>0.3046875</v>
      </c>
      <c r="D58" s="5">
        <v>0.30321910695742499</v>
      </c>
      <c r="E58" s="5">
        <v>-0.52544626027836705</v>
      </c>
      <c r="F58" s="5">
        <v>-0.70325165215374097</v>
      </c>
      <c r="G58" s="5">
        <v>-0.50950314899807003</v>
      </c>
      <c r="H58" s="5">
        <v>-0.70568580719749296</v>
      </c>
      <c r="I58" s="5">
        <v>-0.355264874952609</v>
      </c>
      <c r="J58" s="5" t="s">
        <v>23</v>
      </c>
      <c r="K58" s="5">
        <v>8.9552238805970102E-2</v>
      </c>
      <c r="L58" s="5">
        <v>0.19170243204578</v>
      </c>
      <c r="M58" s="5">
        <v>-1.64115655621093</v>
      </c>
      <c r="N58" s="5">
        <v>-1.44788492491403</v>
      </c>
      <c r="O58" s="5">
        <v>-0.82690822273540499</v>
      </c>
      <c r="P58" s="5">
        <v>-1.32319370085289</v>
      </c>
      <c r="Q58" s="5">
        <v>0</v>
      </c>
      <c r="R58" s="5">
        <v>0</v>
      </c>
      <c r="S58" s="5">
        <v>1</v>
      </c>
      <c r="T58" s="5">
        <v>0</v>
      </c>
      <c r="U58" s="5">
        <v>0</v>
      </c>
      <c r="V58" s="5">
        <v>5</v>
      </c>
      <c r="W58" s="5">
        <f t="shared" si="0"/>
        <v>5</v>
      </c>
    </row>
    <row r="59" spans="1:23" x14ac:dyDescent="0.45">
      <c r="A59" s="5" t="s">
        <v>81</v>
      </c>
      <c r="B59" s="5">
        <v>0</v>
      </c>
      <c r="C59" s="5">
        <v>0.7421875</v>
      </c>
      <c r="D59" s="5">
        <v>0.61059190031152699</v>
      </c>
      <c r="E59" s="5">
        <v>0.63168889076676205</v>
      </c>
      <c r="F59" s="5">
        <v>0.66110729736489904</v>
      </c>
      <c r="G59" s="5">
        <v>-4.9265744288646801E-2</v>
      </c>
      <c r="H59" s="5">
        <v>0.63179200539670899</v>
      </c>
      <c r="I59" s="5">
        <v>2.7490734371332901E-2</v>
      </c>
      <c r="J59" s="5" t="s">
        <v>23</v>
      </c>
      <c r="K59" s="5">
        <v>0.64179104477611904</v>
      </c>
      <c r="L59" s="5">
        <v>0.19456366237482101</v>
      </c>
      <c r="M59" s="5">
        <v>-1.35439889875942</v>
      </c>
      <c r="N59" s="5">
        <v>-1.3427347636732201</v>
      </c>
      <c r="O59" s="5">
        <v>-0.82690822273540499</v>
      </c>
      <c r="P59" s="5">
        <v>-0.47573992429851603</v>
      </c>
      <c r="Q59" s="5">
        <v>0</v>
      </c>
      <c r="R59" s="5">
        <v>0</v>
      </c>
      <c r="S59" s="5">
        <v>1</v>
      </c>
      <c r="T59" s="5">
        <v>0</v>
      </c>
      <c r="U59" s="5">
        <v>0</v>
      </c>
      <c r="V59" s="5">
        <v>5</v>
      </c>
      <c r="W59" s="5">
        <f t="shared" si="0"/>
        <v>5</v>
      </c>
    </row>
    <row r="60" spans="1:23" x14ac:dyDescent="0.45">
      <c r="A60" s="5" t="s">
        <v>82</v>
      </c>
      <c r="B60" s="5">
        <v>0</v>
      </c>
      <c r="C60" s="5">
        <v>0.328125</v>
      </c>
      <c r="D60" s="5">
        <v>0.36188992731048802</v>
      </c>
      <c r="E60" s="5">
        <v>-0.33457860649772703</v>
      </c>
      <c r="F60" s="5">
        <v>-0.47496850110903699</v>
      </c>
      <c r="G60" s="5">
        <v>-0.50950314899807003</v>
      </c>
      <c r="H60" s="5">
        <v>-0.52735543218493297</v>
      </c>
      <c r="I60" s="5">
        <v>-0.355264874952609</v>
      </c>
      <c r="J60" s="5" t="s">
        <v>23</v>
      </c>
      <c r="K60" s="5">
        <v>8.9552238805970102E-2</v>
      </c>
      <c r="L60" s="5">
        <v>0.186695278969957</v>
      </c>
      <c r="M60" s="5">
        <v>7.9389388498150207E-2</v>
      </c>
      <c r="N60" s="5">
        <v>-0.77547731487411398</v>
      </c>
      <c r="O60" s="5">
        <v>-0.82690822273540499</v>
      </c>
      <c r="P60" s="5">
        <v>-1.0810640504087901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5</v>
      </c>
      <c r="W60" s="5">
        <f t="shared" si="0"/>
        <v>5</v>
      </c>
    </row>
    <row r="61" spans="1:23" x14ac:dyDescent="0.45">
      <c r="A61" s="5" t="s">
        <v>83</v>
      </c>
      <c r="B61" s="5">
        <v>0</v>
      </c>
      <c r="C61" s="5">
        <v>0.515625</v>
      </c>
      <c r="D61" s="5">
        <v>0.643821391484943</v>
      </c>
      <c r="E61" s="5">
        <v>-1.01454462309126</v>
      </c>
      <c r="F61" s="5">
        <v>-5.7116885454110901E-2</v>
      </c>
      <c r="G61" s="5">
        <v>-0.50950314899807003</v>
      </c>
      <c r="H61" s="5">
        <v>-0.52735543218493297</v>
      </c>
      <c r="I61" s="5">
        <v>-0.355264874952609</v>
      </c>
      <c r="J61" s="5" t="s">
        <v>23</v>
      </c>
      <c r="K61" s="5">
        <v>0.5</v>
      </c>
      <c r="L61" s="5">
        <v>0.48927038626609398</v>
      </c>
      <c r="M61" s="5">
        <v>0.27653527799606598</v>
      </c>
      <c r="N61" s="5">
        <v>0.13213460320446099</v>
      </c>
      <c r="O61" s="5">
        <v>-0.38864222695023498</v>
      </c>
      <c r="P61" s="5">
        <v>0.432246264866889</v>
      </c>
      <c r="Q61" s="5">
        <v>0</v>
      </c>
      <c r="R61" s="5">
        <v>0</v>
      </c>
      <c r="S61" s="5">
        <v>1</v>
      </c>
      <c r="T61" s="5">
        <v>0</v>
      </c>
      <c r="U61" s="5">
        <v>0</v>
      </c>
      <c r="V61" s="5">
        <v>5</v>
      </c>
      <c r="W61" s="5">
        <f t="shared" si="0"/>
        <v>5</v>
      </c>
    </row>
    <row r="62" spans="1:23" x14ac:dyDescent="0.45">
      <c r="A62" s="6" t="s">
        <v>84</v>
      </c>
      <c r="B62" s="6">
        <v>1</v>
      </c>
      <c r="C62" s="6">
        <v>0.90625</v>
      </c>
      <c r="D62" s="6">
        <v>0.84527518172378002</v>
      </c>
      <c r="E62" s="6">
        <v>1.76496558508931</v>
      </c>
      <c r="F62" s="6">
        <v>1.5889247826050701</v>
      </c>
      <c r="G62" s="6">
        <v>2.9422773863225999</v>
      </c>
      <c r="H62" s="6">
        <v>2.5042609430285898</v>
      </c>
      <c r="I62" s="6">
        <v>1.17575756234316</v>
      </c>
      <c r="J62" s="6" t="s">
        <v>25</v>
      </c>
      <c r="K62" s="6">
        <v>0.67164179104477595</v>
      </c>
      <c r="L62" s="6">
        <v>0.60014306151645203</v>
      </c>
      <c r="M62" s="6">
        <v>2.5622327725991399E-2</v>
      </c>
      <c r="N62" s="6">
        <v>0.17364124579951801</v>
      </c>
      <c r="O62" s="6">
        <v>-0.32603279898092502</v>
      </c>
      <c r="P62" s="6">
        <v>-0.11254544863235399</v>
      </c>
      <c r="Q62" s="6">
        <v>0</v>
      </c>
      <c r="R62" s="6">
        <v>0</v>
      </c>
      <c r="S62" s="6">
        <v>1</v>
      </c>
      <c r="T62" s="6">
        <v>0</v>
      </c>
      <c r="U62" s="6">
        <v>0</v>
      </c>
      <c r="V62" s="6">
        <v>6</v>
      </c>
      <c r="W62" s="6">
        <f t="shared" si="0"/>
        <v>6</v>
      </c>
    </row>
    <row r="63" spans="1:23" x14ac:dyDescent="0.45">
      <c r="A63" s="6" t="s">
        <v>85</v>
      </c>
      <c r="B63" s="6">
        <v>1</v>
      </c>
      <c r="C63" s="6">
        <v>0.78125</v>
      </c>
      <c r="D63" s="6">
        <v>0.75129802699896198</v>
      </c>
      <c r="E63" s="6">
        <v>1.4905933327796399</v>
      </c>
      <c r="F63" s="6">
        <v>1.37132154505953</v>
      </c>
      <c r="G63" s="6">
        <v>1.56156517219433</v>
      </c>
      <c r="H63" s="6">
        <v>2.23676538050975</v>
      </c>
      <c r="I63" s="6">
        <v>1.9412687809910401</v>
      </c>
      <c r="J63" s="6" t="s">
        <v>25</v>
      </c>
      <c r="K63" s="6">
        <v>0.88059701492537301</v>
      </c>
      <c r="L63" s="6">
        <v>0.77396280400572204</v>
      </c>
      <c r="M63" s="6">
        <v>0.47368116749398098</v>
      </c>
      <c r="N63" s="6">
        <v>0.86541862238379796</v>
      </c>
      <c r="O63" s="6">
        <v>0.98876518837458505</v>
      </c>
      <c r="P63" s="6">
        <v>1.27970004142127</v>
      </c>
      <c r="Q63" s="6">
        <v>0</v>
      </c>
      <c r="R63" s="6">
        <v>0</v>
      </c>
      <c r="S63" s="6">
        <v>1</v>
      </c>
      <c r="T63" s="6">
        <v>0</v>
      </c>
      <c r="U63" s="6">
        <v>0</v>
      </c>
      <c r="V63" s="6">
        <v>6</v>
      </c>
      <c r="W63" s="6">
        <f t="shared" si="0"/>
        <v>6</v>
      </c>
    </row>
    <row r="64" spans="1:23" x14ac:dyDescent="0.45">
      <c r="A64" s="6" t="s">
        <v>86</v>
      </c>
      <c r="B64" s="6">
        <v>1</v>
      </c>
      <c r="C64" s="6">
        <v>0.90625</v>
      </c>
      <c r="D64" s="6">
        <v>0.919522326064382</v>
      </c>
      <c r="E64" s="6">
        <v>1.0849995684957801</v>
      </c>
      <c r="F64" s="6">
        <v>1.62630447985216</v>
      </c>
      <c r="G64" s="6">
        <v>1.6766245233716901</v>
      </c>
      <c r="H64" s="6">
        <v>2.0584350054971901</v>
      </c>
      <c r="I64" s="6">
        <v>1.5585131716670999</v>
      </c>
      <c r="J64" s="6" t="s">
        <v>25</v>
      </c>
      <c r="K64" s="6">
        <v>0.85820895522388096</v>
      </c>
      <c r="L64" s="6">
        <v>0.811874105865522</v>
      </c>
      <c r="M64" s="6">
        <v>1.82681886359331</v>
      </c>
      <c r="N64" s="6">
        <v>1.6914008100254301</v>
      </c>
      <c r="O64" s="6">
        <v>3.0548763113618098</v>
      </c>
      <c r="P64" s="6">
        <v>2.0666214053646201</v>
      </c>
      <c r="Q64" s="6">
        <v>0</v>
      </c>
      <c r="R64" s="6">
        <v>0</v>
      </c>
      <c r="S64" s="6">
        <v>1</v>
      </c>
      <c r="T64" s="6">
        <v>0</v>
      </c>
      <c r="U64" s="6">
        <v>0</v>
      </c>
      <c r="V64" s="6">
        <v>6</v>
      </c>
      <c r="W64" s="6">
        <f t="shared" si="0"/>
        <v>6</v>
      </c>
    </row>
    <row r="65" spans="1:23" x14ac:dyDescent="0.45">
      <c r="A65" s="6" t="s">
        <v>87</v>
      </c>
      <c r="B65" s="6">
        <v>1</v>
      </c>
      <c r="C65" s="6">
        <v>0.890625</v>
      </c>
      <c r="D65" s="6">
        <v>0.88577362409138105</v>
      </c>
      <c r="E65" s="6">
        <v>0.81062731618611195</v>
      </c>
      <c r="F65" s="6">
        <v>1.4994805070495401</v>
      </c>
      <c r="G65" s="6">
        <v>1.6766245233716901</v>
      </c>
      <c r="H65" s="6">
        <v>1.7017742554720701</v>
      </c>
      <c r="I65" s="6">
        <v>1.9412687809910401</v>
      </c>
      <c r="J65" s="6" t="s">
        <v>25</v>
      </c>
      <c r="K65" s="6">
        <v>0.82089552238805996</v>
      </c>
      <c r="L65" s="6">
        <v>0.69456366237482103</v>
      </c>
      <c r="M65" s="6">
        <v>6.14670349074306E-2</v>
      </c>
      <c r="N65" s="6">
        <v>0.35903758272410502</v>
      </c>
      <c r="O65" s="6">
        <v>0.23745205274286499</v>
      </c>
      <c r="P65" s="6">
        <v>0.67437591531099705</v>
      </c>
      <c r="Q65" s="6">
        <v>0</v>
      </c>
      <c r="R65" s="6">
        <v>0</v>
      </c>
      <c r="S65" s="6">
        <v>1</v>
      </c>
      <c r="T65" s="6">
        <v>0</v>
      </c>
      <c r="U65" s="6">
        <v>0</v>
      </c>
      <c r="V65" s="6">
        <v>6</v>
      </c>
      <c r="W65" s="6">
        <f t="shared" si="0"/>
        <v>6</v>
      </c>
    </row>
    <row r="66" spans="1:23" x14ac:dyDescent="0.45">
      <c r="A66" s="6" t="s">
        <v>88</v>
      </c>
      <c r="B66" s="6">
        <v>1</v>
      </c>
      <c r="C66" s="6">
        <v>0.9140625</v>
      </c>
      <c r="D66" s="6">
        <v>0.78141225337486997</v>
      </c>
      <c r="E66" s="6">
        <v>1.3116549073602899</v>
      </c>
      <c r="F66" s="6">
        <v>1.2338176587577501</v>
      </c>
      <c r="G66" s="6">
        <v>1.10132776748491</v>
      </c>
      <c r="H66" s="6">
        <v>2.5042609430285898</v>
      </c>
      <c r="I66" s="6">
        <v>0.79300195301921705</v>
      </c>
      <c r="J66" s="6" t="s">
        <v>25</v>
      </c>
      <c r="K66" s="6">
        <v>0.91044776119403004</v>
      </c>
      <c r="L66" s="6">
        <v>0.85121602288984299</v>
      </c>
      <c r="M66" s="6">
        <v>1.5669447365278799</v>
      </c>
      <c r="N66" s="6">
        <v>1.6360586198986899</v>
      </c>
      <c r="O66" s="6">
        <v>2.3661726036994</v>
      </c>
      <c r="P66" s="6">
        <v>2.18768623058667</v>
      </c>
      <c r="Q66" s="6">
        <v>0</v>
      </c>
      <c r="R66" s="6">
        <v>0</v>
      </c>
      <c r="S66" s="6">
        <v>1</v>
      </c>
      <c r="T66" s="6">
        <v>0</v>
      </c>
      <c r="U66" s="6">
        <v>0</v>
      </c>
      <c r="V66" s="6">
        <v>6</v>
      </c>
      <c r="W66" s="6">
        <f t="shared" si="0"/>
        <v>6</v>
      </c>
    </row>
    <row r="67" spans="1:23" x14ac:dyDescent="0.45">
      <c r="A67" s="6" t="s">
        <v>89</v>
      </c>
      <c r="B67" s="6">
        <v>0</v>
      </c>
      <c r="C67" s="6">
        <v>0.5703125</v>
      </c>
      <c r="D67" s="6">
        <v>0.72897196261682295</v>
      </c>
      <c r="E67" s="6">
        <v>1.2520087655538401</v>
      </c>
      <c r="F67" s="6">
        <v>1.20444789663504</v>
      </c>
      <c r="G67" s="6">
        <v>1.10132776748491</v>
      </c>
      <c r="H67" s="6">
        <v>1.3451135054469501</v>
      </c>
      <c r="I67" s="6">
        <v>1.9412687809910401</v>
      </c>
      <c r="J67" s="6" t="s">
        <v>23</v>
      </c>
      <c r="K67" s="6">
        <v>0.55970149253731305</v>
      </c>
      <c r="L67" s="6">
        <v>0.63948497854077202</v>
      </c>
      <c r="M67" s="6">
        <v>0.23172939401926701</v>
      </c>
      <c r="N67" s="6">
        <v>0.39777711581282399</v>
      </c>
      <c r="O67" s="6">
        <v>0.112233196804245</v>
      </c>
      <c r="P67" s="6">
        <v>0.432246264866889</v>
      </c>
      <c r="Q67" s="6">
        <v>0</v>
      </c>
      <c r="R67" s="6">
        <v>0</v>
      </c>
      <c r="S67" s="6">
        <v>1</v>
      </c>
      <c r="T67" s="6">
        <v>0</v>
      </c>
      <c r="U67" s="6">
        <v>0</v>
      </c>
      <c r="V67" s="6">
        <v>6</v>
      </c>
      <c r="W67" s="6">
        <f t="shared" ref="W67:W130" si="1">V67</f>
        <v>6</v>
      </c>
    </row>
    <row r="68" spans="1:23" x14ac:dyDescent="0.45">
      <c r="A68" s="6" t="s">
        <v>90</v>
      </c>
      <c r="B68" s="6">
        <v>1</v>
      </c>
      <c r="C68" s="6">
        <v>0.84375</v>
      </c>
      <c r="D68" s="6">
        <v>0.79335410176531695</v>
      </c>
      <c r="E68" s="6">
        <v>0.19030744139903299</v>
      </c>
      <c r="F68" s="6">
        <v>0.997524572588674</v>
      </c>
      <c r="G68" s="6">
        <v>0.29591230924341999</v>
      </c>
      <c r="H68" s="6">
        <v>0.63179200539670899</v>
      </c>
      <c r="I68" s="6">
        <v>-0.355264874952609</v>
      </c>
      <c r="J68" s="6" t="s">
        <v>25</v>
      </c>
      <c r="K68" s="6">
        <v>0.67164179104477595</v>
      </c>
      <c r="L68" s="6">
        <v>0.46852646638054402</v>
      </c>
      <c r="M68" s="6">
        <v>0.75147764815013396</v>
      </c>
      <c r="N68" s="6">
        <v>0.44896864168006101</v>
      </c>
      <c r="O68" s="6">
        <v>0.23745205274286499</v>
      </c>
      <c r="P68" s="6">
        <v>0.61384350269997001</v>
      </c>
      <c r="Q68" s="6">
        <v>0</v>
      </c>
      <c r="R68" s="6">
        <v>0</v>
      </c>
      <c r="S68" s="6">
        <v>1</v>
      </c>
      <c r="T68" s="6">
        <v>0</v>
      </c>
      <c r="U68" s="6">
        <v>0</v>
      </c>
      <c r="V68" s="6">
        <v>7</v>
      </c>
      <c r="W68" s="6">
        <v>6</v>
      </c>
    </row>
    <row r="69" spans="1:23" x14ac:dyDescent="0.45">
      <c r="A69" s="6" t="s">
        <v>91</v>
      </c>
      <c r="B69" s="6">
        <v>1</v>
      </c>
      <c r="C69" s="6">
        <v>0.9140625</v>
      </c>
      <c r="D69" s="6">
        <v>0.72793354101765295</v>
      </c>
      <c r="E69" s="6">
        <v>-3.6347897465477202E-2</v>
      </c>
      <c r="F69" s="6">
        <v>0.67178721086406701</v>
      </c>
      <c r="G69" s="6">
        <v>0.75614971395284403</v>
      </c>
      <c r="H69" s="6">
        <v>0.54262681789042899</v>
      </c>
      <c r="I69" s="6">
        <v>0.79300195301921705</v>
      </c>
      <c r="J69" s="6" t="s">
        <v>25</v>
      </c>
      <c r="K69" s="6">
        <v>0.88059701492537301</v>
      </c>
      <c r="L69" s="6">
        <v>0.74678111587982798</v>
      </c>
      <c r="M69" s="6">
        <v>-0.11775650099976499</v>
      </c>
      <c r="N69" s="6">
        <v>0.36318824698361002</v>
      </c>
      <c r="O69" s="6">
        <v>0.174842624773555</v>
      </c>
      <c r="P69" s="6">
        <v>0.25064902703380798</v>
      </c>
      <c r="Q69" s="6">
        <v>0</v>
      </c>
      <c r="R69" s="6">
        <v>0</v>
      </c>
      <c r="S69" s="6">
        <v>1</v>
      </c>
      <c r="T69" s="6">
        <v>0</v>
      </c>
      <c r="U69" s="6">
        <v>0</v>
      </c>
      <c r="V69" s="6">
        <v>7</v>
      </c>
      <c r="W69" s="6">
        <v>6</v>
      </c>
    </row>
    <row r="70" spans="1:23" x14ac:dyDescent="0.45">
      <c r="A70" s="6" t="s">
        <v>92</v>
      </c>
      <c r="B70" s="6">
        <v>1</v>
      </c>
      <c r="C70" s="6">
        <v>0.9375</v>
      </c>
      <c r="D70" s="6">
        <v>0.88940809968847401</v>
      </c>
      <c r="E70" s="6">
        <v>0.166448984676453</v>
      </c>
      <c r="F70" s="6">
        <v>1.06026906439628</v>
      </c>
      <c r="G70" s="6">
        <v>0.18085295806606499</v>
      </c>
      <c r="H70" s="6">
        <v>0.54262681789042899</v>
      </c>
      <c r="I70" s="6">
        <v>0.41024634369527502</v>
      </c>
      <c r="J70" s="6" t="s">
        <v>25</v>
      </c>
      <c r="K70" s="6">
        <v>0.91044776119403004</v>
      </c>
      <c r="L70" s="6">
        <v>0.65736766809728198</v>
      </c>
      <c r="M70" s="6">
        <v>0.36614704594966302</v>
      </c>
      <c r="N70" s="6">
        <v>0.51399571507898301</v>
      </c>
      <c r="O70" s="6">
        <v>0.36267090868148499</v>
      </c>
      <c r="P70" s="6">
        <v>0.432246264866889</v>
      </c>
      <c r="Q70" s="6">
        <v>0</v>
      </c>
      <c r="R70" s="6">
        <v>0</v>
      </c>
      <c r="S70" s="6">
        <v>1</v>
      </c>
      <c r="T70" s="6">
        <v>0</v>
      </c>
      <c r="U70" s="6">
        <v>0</v>
      </c>
      <c r="V70" s="6">
        <v>7</v>
      </c>
      <c r="W70" s="6">
        <v>6</v>
      </c>
    </row>
    <row r="71" spans="1:23" x14ac:dyDescent="0.45">
      <c r="A71" s="6" t="s">
        <v>93</v>
      </c>
      <c r="B71" s="6">
        <v>1</v>
      </c>
      <c r="C71" s="6">
        <v>0.859375</v>
      </c>
      <c r="D71" s="6">
        <v>0.69470404984423695</v>
      </c>
      <c r="E71" s="6">
        <v>-0.51351703191707698</v>
      </c>
      <c r="F71" s="6">
        <v>0.42748418957061202</v>
      </c>
      <c r="G71" s="6">
        <v>-4.9265744288646801E-2</v>
      </c>
      <c r="H71" s="6">
        <v>9.6800880359027897E-2</v>
      </c>
      <c r="I71" s="6">
        <v>-0.355264874952609</v>
      </c>
      <c r="J71" s="6" t="s">
        <v>25</v>
      </c>
      <c r="K71" s="6">
        <v>0.88059701492537301</v>
      </c>
      <c r="L71" s="6">
        <v>0.68741058655221698</v>
      </c>
      <c r="M71" s="6">
        <v>0.177962333247108</v>
      </c>
      <c r="N71" s="6">
        <v>0.37840734926846498</v>
      </c>
      <c r="O71" s="6">
        <v>0.48788976462010503</v>
      </c>
      <c r="P71" s="6">
        <v>0.79544074053305103</v>
      </c>
      <c r="Q71" s="6">
        <v>0</v>
      </c>
      <c r="R71" s="6">
        <v>0</v>
      </c>
      <c r="S71" s="6">
        <v>1</v>
      </c>
      <c r="T71" s="6">
        <v>0</v>
      </c>
      <c r="U71" s="6">
        <v>0</v>
      </c>
      <c r="V71" s="6">
        <v>7</v>
      </c>
      <c r="W71" s="6">
        <v>6</v>
      </c>
    </row>
    <row r="72" spans="1:23" x14ac:dyDescent="0.45">
      <c r="A72" s="6" t="s">
        <v>94</v>
      </c>
      <c r="B72" s="6">
        <v>1</v>
      </c>
      <c r="C72" s="6">
        <v>0.8671875</v>
      </c>
      <c r="D72" s="6">
        <v>0.71858774662513003</v>
      </c>
      <c r="E72" s="6">
        <v>0.20223666976032301</v>
      </c>
      <c r="F72" s="6">
        <v>0.69982198379938099</v>
      </c>
      <c r="G72" s="6">
        <v>6.5793606888708903E-2</v>
      </c>
      <c r="H72" s="6">
        <v>0.54262681789042899</v>
      </c>
      <c r="I72" s="6">
        <v>-0.355264874952609</v>
      </c>
      <c r="J72" s="6" t="s">
        <v>25</v>
      </c>
      <c r="K72" s="6">
        <v>0.90298507462686595</v>
      </c>
      <c r="L72" s="6">
        <v>0.78969957081545095</v>
      </c>
      <c r="M72" s="6">
        <v>0.71563294096869501</v>
      </c>
      <c r="N72" s="6">
        <v>1.07986960912492</v>
      </c>
      <c r="O72" s="6">
        <v>0.92615576040527503</v>
      </c>
      <c r="P72" s="6">
        <v>1.21916762881024</v>
      </c>
      <c r="Q72" s="6">
        <v>0</v>
      </c>
      <c r="R72" s="6">
        <v>0</v>
      </c>
      <c r="S72" s="6">
        <v>1</v>
      </c>
      <c r="T72" s="6">
        <v>0</v>
      </c>
      <c r="U72" s="6">
        <v>0</v>
      </c>
      <c r="V72" s="6">
        <v>7</v>
      </c>
      <c r="W72" s="6">
        <v>6</v>
      </c>
    </row>
    <row r="73" spans="1:23" x14ac:dyDescent="0.45">
      <c r="A73" s="6" t="s">
        <v>95</v>
      </c>
      <c r="B73" s="6">
        <v>1</v>
      </c>
      <c r="C73" s="6">
        <v>0.7421875</v>
      </c>
      <c r="D73" s="6">
        <v>0.726375908618899</v>
      </c>
      <c r="E73" s="6">
        <v>0.59590120568289195</v>
      </c>
      <c r="F73" s="6">
        <v>0.98283969152731898</v>
      </c>
      <c r="G73" s="6">
        <v>0.41097166042077599</v>
      </c>
      <c r="H73" s="6">
        <v>0.89928756791554898</v>
      </c>
      <c r="I73" s="6">
        <v>2.7490734371332901E-2</v>
      </c>
      <c r="J73" s="6" t="s">
        <v>25</v>
      </c>
      <c r="K73" s="6">
        <v>0.68656716417910402</v>
      </c>
      <c r="L73" s="6">
        <v>0.69885550786838302</v>
      </c>
      <c r="M73" s="6">
        <v>0.27653527799606598</v>
      </c>
      <c r="N73" s="6">
        <v>0.53474903637651205</v>
      </c>
      <c r="O73" s="6">
        <v>-0.138204515072995</v>
      </c>
      <c r="P73" s="6">
        <v>1.0981028035881899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  <c r="V73" s="6">
        <v>7</v>
      </c>
      <c r="W73" s="6">
        <v>6</v>
      </c>
    </row>
    <row r="74" spans="1:23" x14ac:dyDescent="0.45">
      <c r="A74" s="7" t="s">
        <v>96</v>
      </c>
      <c r="B74" s="7">
        <v>1</v>
      </c>
      <c r="C74" s="7">
        <v>0.953125</v>
      </c>
      <c r="D74" s="7">
        <v>0.83281412253374898</v>
      </c>
      <c r="E74" s="7">
        <v>-1.24894407428972E-2</v>
      </c>
      <c r="F74" s="7">
        <v>0.77191139991876201</v>
      </c>
      <c r="G74" s="7">
        <v>-4.9265744288646801E-2</v>
      </c>
      <c r="H74" s="7">
        <v>-0.25985986966609298</v>
      </c>
      <c r="I74" s="7">
        <v>2.7490734371332901E-2</v>
      </c>
      <c r="J74" s="7" t="s">
        <v>25</v>
      </c>
      <c r="K74" s="7">
        <v>0.77611940298507498</v>
      </c>
      <c r="L74" s="7">
        <v>0.78826895565093003</v>
      </c>
      <c r="M74" s="7">
        <v>-0.40451415845127903</v>
      </c>
      <c r="N74" s="7">
        <v>0.33413359716707097</v>
      </c>
      <c r="O74" s="7">
        <v>-7.5595087103685399E-2</v>
      </c>
      <c r="P74" s="7">
        <v>-0.354675099076462</v>
      </c>
      <c r="Q74" s="7">
        <v>0</v>
      </c>
      <c r="R74" s="7">
        <v>0</v>
      </c>
      <c r="S74" s="7">
        <v>0</v>
      </c>
      <c r="T74" s="7">
        <v>1</v>
      </c>
      <c r="U74" s="7">
        <v>0</v>
      </c>
      <c r="V74" s="7">
        <v>8</v>
      </c>
      <c r="W74" s="7">
        <f>V74-1</f>
        <v>7</v>
      </c>
    </row>
    <row r="75" spans="1:23" x14ac:dyDescent="0.45">
      <c r="A75" s="7" t="s">
        <v>97</v>
      </c>
      <c r="B75" s="7">
        <v>0</v>
      </c>
      <c r="C75" s="7">
        <v>0.4375</v>
      </c>
      <c r="D75" s="7">
        <v>0.66822429906542102</v>
      </c>
      <c r="E75" s="7">
        <v>0.46467969370870299</v>
      </c>
      <c r="F75" s="7">
        <v>0.63974747036656499</v>
      </c>
      <c r="G75" s="7">
        <v>-0.39444379782071398</v>
      </c>
      <c r="H75" s="7">
        <v>-0.34902505717237298</v>
      </c>
      <c r="I75" s="7">
        <v>-0.355264874952609</v>
      </c>
      <c r="J75" s="7" t="s">
        <v>23</v>
      </c>
      <c r="K75" s="7">
        <v>0.41044776119402998</v>
      </c>
      <c r="L75" s="7">
        <v>0.17238912732475001</v>
      </c>
      <c r="M75" s="7">
        <v>0.55433175865221895</v>
      </c>
      <c r="N75" s="7">
        <v>-0.26217850144857802</v>
      </c>
      <c r="O75" s="7">
        <v>-0.57647051085816503</v>
      </c>
      <c r="P75" s="7">
        <v>0.19011661442278099</v>
      </c>
      <c r="Q75" s="7">
        <v>0</v>
      </c>
      <c r="R75" s="7">
        <v>0</v>
      </c>
      <c r="S75" s="7">
        <v>0</v>
      </c>
      <c r="T75" s="7">
        <v>1</v>
      </c>
      <c r="U75" s="7">
        <v>0</v>
      </c>
      <c r="V75" s="7">
        <v>8</v>
      </c>
      <c r="W75" s="7">
        <f t="shared" ref="W75:W136" si="2">V75-1</f>
        <v>7</v>
      </c>
    </row>
    <row r="76" spans="1:23" x14ac:dyDescent="0.45">
      <c r="A76" s="7" t="s">
        <v>98</v>
      </c>
      <c r="B76" s="7">
        <v>0</v>
      </c>
      <c r="C76" s="7">
        <v>0.4140625</v>
      </c>
      <c r="D76" s="7">
        <v>0.65368639667705097</v>
      </c>
      <c r="E76" s="7">
        <v>0.21416589812161299</v>
      </c>
      <c r="F76" s="7">
        <v>0.55964811912280898</v>
      </c>
      <c r="G76" s="7">
        <v>-0.39444379782071398</v>
      </c>
      <c r="H76" s="7">
        <v>-0.43819024467865297</v>
      </c>
      <c r="I76" s="7">
        <v>-0.355264874952609</v>
      </c>
      <c r="J76" s="7" t="s">
        <v>23</v>
      </c>
      <c r="K76" s="7">
        <v>0.38059701492537301</v>
      </c>
      <c r="L76" s="7">
        <v>0.31044349070100102</v>
      </c>
      <c r="M76" s="7">
        <v>-0.18944591536264399</v>
      </c>
      <c r="N76" s="7">
        <v>-0.55964277337981905</v>
      </c>
      <c r="O76" s="7">
        <v>-0.70168936679678495</v>
      </c>
      <c r="P76" s="7">
        <v>-0.53627233690954301</v>
      </c>
      <c r="Q76" s="7">
        <v>0</v>
      </c>
      <c r="R76" s="7">
        <v>0</v>
      </c>
      <c r="S76" s="7">
        <v>0</v>
      </c>
      <c r="T76" s="7">
        <v>1</v>
      </c>
      <c r="U76" s="7">
        <v>0</v>
      </c>
      <c r="V76" s="7">
        <v>8</v>
      </c>
      <c r="W76" s="7">
        <f t="shared" si="2"/>
        <v>7</v>
      </c>
    </row>
    <row r="77" spans="1:23" x14ac:dyDescent="0.45">
      <c r="A77" s="7" t="s">
        <v>99</v>
      </c>
      <c r="B77" s="7">
        <v>0</v>
      </c>
      <c r="C77" s="7">
        <v>0.921875</v>
      </c>
      <c r="D77" s="7">
        <v>0.50934579439252303</v>
      </c>
      <c r="E77" s="7">
        <v>-0.63280931552997699</v>
      </c>
      <c r="F77" s="7">
        <v>-0.29340997162319099</v>
      </c>
      <c r="G77" s="7">
        <v>-0.39444379782071398</v>
      </c>
      <c r="H77" s="7">
        <v>-0.52735543218493297</v>
      </c>
      <c r="I77" s="7">
        <v>-0.355264874952609</v>
      </c>
      <c r="J77" s="7" t="s">
        <v>23</v>
      </c>
      <c r="K77" s="7">
        <v>0.55223880597014896</v>
      </c>
      <c r="L77" s="7">
        <v>0.296852646638054</v>
      </c>
      <c r="M77" s="7">
        <v>-1.4260883131223001</v>
      </c>
      <c r="N77" s="7">
        <v>-1.20161217885003</v>
      </c>
      <c r="O77" s="7">
        <v>-0.82690822273540499</v>
      </c>
      <c r="P77" s="7">
        <v>-1.2021288756308399</v>
      </c>
      <c r="Q77" s="7">
        <v>0</v>
      </c>
      <c r="R77" s="7">
        <v>0</v>
      </c>
      <c r="S77" s="7">
        <v>0</v>
      </c>
      <c r="T77" s="7">
        <v>1</v>
      </c>
      <c r="U77" s="7">
        <v>0</v>
      </c>
      <c r="V77" s="7">
        <v>8</v>
      </c>
      <c r="W77" s="7">
        <f t="shared" si="2"/>
        <v>7</v>
      </c>
    </row>
    <row r="78" spans="1:23" x14ac:dyDescent="0.45">
      <c r="A78" s="7" t="s">
        <v>100</v>
      </c>
      <c r="B78" s="7">
        <v>0</v>
      </c>
      <c r="C78" s="7">
        <v>0.53125</v>
      </c>
      <c r="D78" s="7">
        <v>0.65057113187954296</v>
      </c>
      <c r="E78" s="7">
        <v>0.61975966240547198</v>
      </c>
      <c r="F78" s="7">
        <v>0.44350405981936297</v>
      </c>
      <c r="G78" s="7">
        <v>-4.9265744288646801E-2</v>
      </c>
      <c r="H78" s="7">
        <v>9.6800880359027897E-2</v>
      </c>
      <c r="I78" s="7">
        <v>-0.355264874952609</v>
      </c>
      <c r="J78" s="7" t="s">
        <v>23</v>
      </c>
      <c r="K78" s="7">
        <v>0.27611940298507498</v>
      </c>
      <c r="L78" s="7">
        <v>0.16738197424892701</v>
      </c>
      <c r="M78" s="7">
        <v>3.4583504521351199E-2</v>
      </c>
      <c r="N78" s="7">
        <v>-0.59838230646853796</v>
      </c>
      <c r="O78" s="7">
        <v>-0.76429879476609497</v>
      </c>
      <c r="P78" s="7">
        <v>-0.233610273854408</v>
      </c>
      <c r="Q78" s="7">
        <v>0</v>
      </c>
      <c r="R78" s="7">
        <v>0</v>
      </c>
      <c r="S78" s="7">
        <v>0</v>
      </c>
      <c r="T78" s="7">
        <v>1</v>
      </c>
      <c r="U78" s="7">
        <v>0</v>
      </c>
      <c r="V78" s="7">
        <v>8</v>
      </c>
      <c r="W78" s="7">
        <f t="shared" si="2"/>
        <v>7</v>
      </c>
    </row>
    <row r="79" spans="1:23" x14ac:dyDescent="0.45">
      <c r="A79" s="7" t="s">
        <v>101</v>
      </c>
      <c r="B79" s="7">
        <v>0</v>
      </c>
      <c r="C79" s="7">
        <v>0.421875</v>
      </c>
      <c r="D79" s="7">
        <v>0.74662512980270002</v>
      </c>
      <c r="E79" s="7">
        <v>2.0274086090376899</v>
      </c>
      <c r="F79" s="7">
        <v>1.5328552367344399</v>
      </c>
      <c r="G79" s="7">
        <v>1.33144646983962</v>
      </c>
      <c r="H79" s="7">
        <v>0.89928756791554898</v>
      </c>
      <c r="I79" s="7">
        <v>1.17575756234316</v>
      </c>
      <c r="J79" s="7" t="s">
        <v>23</v>
      </c>
      <c r="K79" s="7">
        <v>0.34328358208955201</v>
      </c>
      <c r="L79" s="7">
        <v>0.27682403433476399</v>
      </c>
      <c r="M79" s="7">
        <v>-1.2916706611919</v>
      </c>
      <c r="N79" s="7">
        <v>-1.2514201499641</v>
      </c>
      <c r="O79" s="7">
        <v>-0.82690822273540499</v>
      </c>
      <c r="P79" s="7">
        <v>-1.0810640504087901</v>
      </c>
      <c r="Q79" s="7">
        <v>0</v>
      </c>
      <c r="R79" s="7">
        <v>0</v>
      </c>
      <c r="S79" s="7">
        <v>0</v>
      </c>
      <c r="T79" s="7">
        <v>1</v>
      </c>
      <c r="U79" s="7">
        <v>0</v>
      </c>
      <c r="V79" s="7">
        <v>8</v>
      </c>
      <c r="W79" s="7">
        <f t="shared" si="2"/>
        <v>7</v>
      </c>
    </row>
    <row r="80" spans="1:23" x14ac:dyDescent="0.45">
      <c r="A80" s="7" t="s">
        <v>102</v>
      </c>
      <c r="B80" s="7">
        <v>0</v>
      </c>
      <c r="C80" s="7">
        <v>0.4140625</v>
      </c>
      <c r="D80" s="7">
        <v>0.75960539979231601</v>
      </c>
      <c r="E80" s="7">
        <v>0.60783043404418202</v>
      </c>
      <c r="F80" s="7">
        <v>0.90541031865835497</v>
      </c>
      <c r="G80" s="7">
        <v>0.29591230924341999</v>
      </c>
      <c r="H80" s="7">
        <v>0.54262681789042899</v>
      </c>
      <c r="I80" s="7">
        <v>2.7490734371332901E-2</v>
      </c>
      <c r="J80" s="7" t="s">
        <v>23</v>
      </c>
      <c r="K80" s="7">
        <v>0.41044776119402998</v>
      </c>
      <c r="L80" s="7">
        <v>0.40772532188841198</v>
      </c>
      <c r="M80" s="7">
        <v>0.29445763158678601</v>
      </c>
      <c r="N80" s="7">
        <v>-6.01795074859688E-2</v>
      </c>
      <c r="O80" s="7">
        <v>-0.63907993882747505</v>
      </c>
      <c r="P80" s="7">
        <v>-0.41520751168748898</v>
      </c>
      <c r="Q80" s="7">
        <v>0</v>
      </c>
      <c r="R80" s="7">
        <v>0</v>
      </c>
      <c r="S80" s="7">
        <v>0</v>
      </c>
      <c r="T80" s="7">
        <v>1</v>
      </c>
      <c r="U80" s="7">
        <v>0</v>
      </c>
      <c r="V80" s="7">
        <v>8</v>
      </c>
      <c r="W80" s="7">
        <f t="shared" si="2"/>
        <v>7</v>
      </c>
    </row>
    <row r="81" spans="1:23" x14ac:dyDescent="0.45">
      <c r="A81" s="7" t="s">
        <v>103</v>
      </c>
      <c r="B81" s="7">
        <v>0</v>
      </c>
      <c r="C81" s="7">
        <v>0.5703125</v>
      </c>
      <c r="D81" s="7">
        <v>0.62409138110072704</v>
      </c>
      <c r="E81" s="7">
        <v>-1.4439968440977</v>
      </c>
      <c r="F81" s="7">
        <v>-0.25336029600131299</v>
      </c>
      <c r="G81" s="7">
        <v>-0.50950314899807003</v>
      </c>
      <c r="H81" s="7">
        <v>-0.70568580719749296</v>
      </c>
      <c r="I81" s="7">
        <v>-0.355264874952609</v>
      </c>
      <c r="J81" s="7" t="s">
        <v>23</v>
      </c>
      <c r="K81" s="7">
        <v>0.55223880597014896</v>
      </c>
      <c r="L81" s="7">
        <v>0.299713876967096</v>
      </c>
      <c r="M81" s="7">
        <v>-0.62854357833527397</v>
      </c>
      <c r="N81" s="7">
        <v>-0.77271020536777701</v>
      </c>
      <c r="O81" s="7">
        <v>-0.70168936679678495</v>
      </c>
      <c r="P81" s="7">
        <v>-0.71786957474262403</v>
      </c>
      <c r="Q81" s="7">
        <v>0</v>
      </c>
      <c r="R81" s="7">
        <v>0</v>
      </c>
      <c r="S81" s="7">
        <v>0</v>
      </c>
      <c r="T81" s="7">
        <v>1</v>
      </c>
      <c r="U81" s="7">
        <v>0</v>
      </c>
      <c r="V81" s="7">
        <v>8</v>
      </c>
      <c r="W81" s="7">
        <f t="shared" si="2"/>
        <v>7</v>
      </c>
    </row>
    <row r="82" spans="1:23" x14ac:dyDescent="0.45">
      <c r="A82" s="7" t="s">
        <v>104</v>
      </c>
      <c r="B82" s="7">
        <v>0</v>
      </c>
      <c r="C82" s="7">
        <v>0.921875</v>
      </c>
      <c r="D82" s="7">
        <v>0.63343717549324996</v>
      </c>
      <c r="E82" s="7">
        <v>0.95377805652159198</v>
      </c>
      <c r="F82" s="7">
        <v>0.89072543759699896</v>
      </c>
      <c r="G82" s="7">
        <v>0.18085295806606499</v>
      </c>
      <c r="H82" s="7">
        <v>1.2559483179406701</v>
      </c>
      <c r="I82" s="7">
        <v>-0.355264874952609</v>
      </c>
      <c r="J82" s="7" t="s">
        <v>23</v>
      </c>
      <c r="K82" s="7">
        <v>0.81343283582089598</v>
      </c>
      <c r="L82" s="7">
        <v>0.21316165951359101</v>
      </c>
      <c r="M82" s="7">
        <v>-0.23425179933944301</v>
      </c>
      <c r="N82" s="7">
        <v>-0.70353246770934896</v>
      </c>
      <c r="O82" s="7">
        <v>-0.57647051085816503</v>
      </c>
      <c r="P82" s="7">
        <v>-0.41520751168748898</v>
      </c>
      <c r="Q82" s="7">
        <v>0</v>
      </c>
      <c r="R82" s="7">
        <v>0</v>
      </c>
      <c r="S82" s="7">
        <v>0</v>
      </c>
      <c r="T82" s="7">
        <v>1</v>
      </c>
      <c r="U82" s="7">
        <v>0</v>
      </c>
      <c r="V82" s="7">
        <v>8</v>
      </c>
      <c r="W82" s="7">
        <f t="shared" si="2"/>
        <v>7</v>
      </c>
    </row>
    <row r="83" spans="1:23" x14ac:dyDescent="0.45">
      <c r="A83" s="7" t="s">
        <v>105</v>
      </c>
      <c r="B83" s="7">
        <v>0</v>
      </c>
      <c r="C83" s="7">
        <v>0.921875</v>
      </c>
      <c r="D83" s="7">
        <v>0.71703011422637597</v>
      </c>
      <c r="E83" s="7">
        <v>0.52432583551515299</v>
      </c>
      <c r="F83" s="7">
        <v>0.67979714598844199</v>
      </c>
      <c r="G83" s="7">
        <v>-4.9265744288646801E-2</v>
      </c>
      <c r="H83" s="7">
        <v>0.54262681789042899</v>
      </c>
      <c r="I83" s="7">
        <v>2.7490734371332901E-2</v>
      </c>
      <c r="J83" s="7" t="s">
        <v>23</v>
      </c>
      <c r="K83" s="7">
        <v>0.83582089552238803</v>
      </c>
      <c r="L83" s="7">
        <v>0.32546494992846903</v>
      </c>
      <c r="M83" s="7">
        <v>-0.39555298165591901</v>
      </c>
      <c r="N83" s="7">
        <v>-0.65925871560795501</v>
      </c>
      <c r="O83" s="7">
        <v>-0.57647051085816503</v>
      </c>
      <c r="P83" s="7">
        <v>-0.233610273854408</v>
      </c>
      <c r="Q83" s="7">
        <v>0</v>
      </c>
      <c r="R83" s="7">
        <v>0</v>
      </c>
      <c r="S83" s="7">
        <v>0</v>
      </c>
      <c r="T83" s="7">
        <v>1</v>
      </c>
      <c r="U83" s="7">
        <v>0</v>
      </c>
      <c r="V83" s="7">
        <v>8</v>
      </c>
      <c r="W83" s="7">
        <f t="shared" si="2"/>
        <v>7</v>
      </c>
    </row>
    <row r="84" spans="1:23" x14ac:dyDescent="0.45">
      <c r="A84" s="8" t="s">
        <v>106</v>
      </c>
      <c r="B84" s="8">
        <v>1</v>
      </c>
      <c r="C84" s="8">
        <v>0.890625</v>
      </c>
      <c r="D84" s="8">
        <v>0.89615784008307398</v>
      </c>
      <c r="E84" s="8">
        <v>0.59590120568289195</v>
      </c>
      <c r="F84" s="8">
        <v>1.2324826695703599</v>
      </c>
      <c r="G84" s="8">
        <v>6.5793606888708903E-2</v>
      </c>
      <c r="H84" s="8">
        <v>0.81012238040926898</v>
      </c>
      <c r="I84" s="8">
        <v>0.79300195301921705</v>
      </c>
      <c r="J84" s="8" t="s">
        <v>25</v>
      </c>
      <c r="K84" s="8">
        <v>0.80597014925373101</v>
      </c>
      <c r="L84" s="8">
        <v>0.83547925608011397</v>
      </c>
      <c r="M84" s="8">
        <v>-1.26120266008798E-3</v>
      </c>
      <c r="N84" s="8">
        <v>0.69385783299089598</v>
      </c>
      <c r="O84" s="8">
        <v>4.9623768834934599E-2</v>
      </c>
      <c r="P84" s="8">
        <v>0.12958420181175401</v>
      </c>
      <c r="Q84" s="8">
        <v>0</v>
      </c>
      <c r="R84" s="8">
        <v>0</v>
      </c>
      <c r="S84" s="8">
        <v>0</v>
      </c>
      <c r="T84" s="8">
        <v>1</v>
      </c>
      <c r="U84" s="8">
        <v>0</v>
      </c>
      <c r="V84" s="8">
        <v>9</v>
      </c>
      <c r="W84" s="8">
        <f t="shared" si="2"/>
        <v>8</v>
      </c>
    </row>
    <row r="85" spans="1:23" x14ac:dyDescent="0.45">
      <c r="A85" s="8" t="s">
        <v>107</v>
      </c>
      <c r="B85" s="8">
        <v>1</v>
      </c>
      <c r="C85" s="8">
        <v>0.921875</v>
      </c>
      <c r="D85" s="8">
        <v>0.88525441329179699</v>
      </c>
      <c r="E85" s="8">
        <v>0.48853815043128301</v>
      </c>
      <c r="F85" s="8">
        <v>1.1777481128871199</v>
      </c>
      <c r="G85" s="8">
        <v>0.18085295806606499</v>
      </c>
      <c r="H85" s="8">
        <v>0.72095719290298899</v>
      </c>
      <c r="I85" s="8">
        <v>0.41024634369527502</v>
      </c>
      <c r="J85" s="8" t="s">
        <v>25</v>
      </c>
      <c r="K85" s="8">
        <v>0.79104477611940305</v>
      </c>
      <c r="L85" s="8">
        <v>0.78898426323319004</v>
      </c>
      <c r="M85" s="8">
        <v>0.43783646031254098</v>
      </c>
      <c r="N85" s="8">
        <v>0.77825467293417805</v>
      </c>
      <c r="O85" s="8">
        <v>0.42528033665079501</v>
      </c>
      <c r="P85" s="8">
        <v>0.85597315314407796</v>
      </c>
      <c r="Q85" s="8">
        <v>0</v>
      </c>
      <c r="R85" s="8">
        <v>0</v>
      </c>
      <c r="S85" s="8">
        <v>0</v>
      </c>
      <c r="T85" s="8">
        <v>1</v>
      </c>
      <c r="U85" s="8">
        <v>0</v>
      </c>
      <c r="V85" s="8">
        <v>9</v>
      </c>
      <c r="W85" s="8">
        <f t="shared" si="2"/>
        <v>8</v>
      </c>
    </row>
    <row r="86" spans="1:23" x14ac:dyDescent="0.45">
      <c r="A86" s="8" t="s">
        <v>108</v>
      </c>
      <c r="B86" s="8">
        <v>1</v>
      </c>
      <c r="C86" s="8">
        <v>0.953125</v>
      </c>
      <c r="D86" s="8">
        <v>0.87071651090342705</v>
      </c>
      <c r="E86" s="8">
        <v>0.53625506387644295</v>
      </c>
      <c r="F86" s="8">
        <v>1.1176735994543101</v>
      </c>
      <c r="G86" s="8">
        <v>0.41097166042077599</v>
      </c>
      <c r="H86" s="8">
        <v>0.72095719290298899</v>
      </c>
      <c r="I86" s="8">
        <v>0.41024634369527502</v>
      </c>
      <c r="J86" s="8" t="s">
        <v>25</v>
      </c>
      <c r="K86" s="8">
        <v>0.79104477611940305</v>
      </c>
      <c r="L86" s="8">
        <v>0.80329041487839803</v>
      </c>
      <c r="M86" s="8">
        <v>-0.59269887115383402</v>
      </c>
      <c r="N86" s="8">
        <v>0.23175054543259699</v>
      </c>
      <c r="O86" s="8">
        <v>-0.138204515072995</v>
      </c>
      <c r="P86" s="8">
        <v>-0.29414268646543501</v>
      </c>
      <c r="Q86" s="8">
        <v>0</v>
      </c>
      <c r="R86" s="8">
        <v>0</v>
      </c>
      <c r="S86" s="8">
        <v>0</v>
      </c>
      <c r="T86" s="8">
        <v>1</v>
      </c>
      <c r="U86" s="8">
        <v>0</v>
      </c>
      <c r="V86" s="8">
        <v>9</v>
      </c>
      <c r="W86" s="8">
        <f t="shared" si="2"/>
        <v>8</v>
      </c>
    </row>
    <row r="87" spans="1:23" x14ac:dyDescent="0.45">
      <c r="A87" s="8" t="s">
        <v>109</v>
      </c>
      <c r="B87" s="8">
        <v>1</v>
      </c>
      <c r="C87" s="8">
        <v>0.9140625</v>
      </c>
      <c r="D87" s="8">
        <v>0.90394600207684295</v>
      </c>
      <c r="E87" s="8">
        <v>0.73905194601837199</v>
      </c>
      <c r="F87" s="8">
        <v>1.4153761882436</v>
      </c>
      <c r="G87" s="8">
        <v>0.75614971395284403</v>
      </c>
      <c r="H87" s="8">
        <v>0.98845275542182898</v>
      </c>
      <c r="I87" s="8">
        <v>0.41024634369527502</v>
      </c>
      <c r="J87" s="8" t="s">
        <v>25</v>
      </c>
      <c r="K87" s="8">
        <v>0.76119402985074602</v>
      </c>
      <c r="L87" s="8">
        <v>1</v>
      </c>
      <c r="M87" s="8">
        <v>1.5938282669139501</v>
      </c>
      <c r="N87" s="8">
        <v>1.88924913972853</v>
      </c>
      <c r="O87" s="8">
        <v>2.3661726036994</v>
      </c>
      <c r="P87" s="8">
        <v>2.0666214053646201</v>
      </c>
      <c r="Q87" s="8">
        <v>0</v>
      </c>
      <c r="R87" s="8">
        <v>0</v>
      </c>
      <c r="S87" s="8">
        <v>0</v>
      </c>
      <c r="T87" s="8">
        <v>1</v>
      </c>
      <c r="U87" s="8">
        <v>0</v>
      </c>
      <c r="V87" s="8">
        <v>9</v>
      </c>
      <c r="W87" s="8">
        <f t="shared" si="2"/>
        <v>8</v>
      </c>
    </row>
    <row r="88" spans="1:23" x14ac:dyDescent="0.45">
      <c r="A88" s="8" t="s">
        <v>110</v>
      </c>
      <c r="B88" s="8">
        <v>1</v>
      </c>
      <c r="C88" s="8">
        <v>0.84375</v>
      </c>
      <c r="D88" s="8">
        <v>0.89771547248182804</v>
      </c>
      <c r="E88" s="8">
        <v>0.583971977321602</v>
      </c>
      <c r="F88" s="8">
        <v>1.3739915234343301</v>
      </c>
      <c r="G88" s="8">
        <v>0.64109036277548803</v>
      </c>
      <c r="H88" s="8">
        <v>0.63179200539670899</v>
      </c>
      <c r="I88" s="8">
        <v>0.41024634369527502</v>
      </c>
      <c r="J88" s="8" t="s">
        <v>25</v>
      </c>
      <c r="K88" s="8">
        <v>0.76865671641791</v>
      </c>
      <c r="L88" s="8">
        <v>0.90200286123032902</v>
      </c>
      <c r="M88" s="8">
        <v>0.26757410120070602</v>
      </c>
      <c r="N88" s="8">
        <v>0.86126795812429202</v>
      </c>
      <c r="O88" s="8">
        <v>0.42528033665079501</v>
      </c>
      <c r="P88" s="8">
        <v>0.37171385225586201</v>
      </c>
      <c r="Q88" s="8">
        <v>0</v>
      </c>
      <c r="R88" s="8">
        <v>0</v>
      </c>
      <c r="S88" s="8">
        <v>0</v>
      </c>
      <c r="T88" s="8">
        <v>1</v>
      </c>
      <c r="U88" s="8">
        <v>0</v>
      </c>
      <c r="V88" s="8">
        <v>9</v>
      </c>
      <c r="W88" s="8">
        <f t="shared" si="2"/>
        <v>8</v>
      </c>
    </row>
    <row r="89" spans="1:23" x14ac:dyDescent="0.45">
      <c r="A89" s="8" t="s">
        <v>111</v>
      </c>
      <c r="B89" s="8">
        <v>1</v>
      </c>
      <c r="C89" s="8">
        <v>0.953125</v>
      </c>
      <c r="D89" s="8">
        <v>0.89563862928348903</v>
      </c>
      <c r="E89" s="8">
        <v>0.95377805652159198</v>
      </c>
      <c r="F89" s="8">
        <v>1.31124703162672</v>
      </c>
      <c r="G89" s="8">
        <v>0.41097166042077599</v>
      </c>
      <c r="H89" s="8">
        <v>0.63179200539670899</v>
      </c>
      <c r="I89" s="8">
        <v>2.7490734371332901E-2</v>
      </c>
      <c r="J89" s="8" t="s">
        <v>25</v>
      </c>
      <c r="K89" s="8">
        <v>0.79850746268656703</v>
      </c>
      <c r="L89" s="8">
        <v>0.86051502145922698</v>
      </c>
      <c r="M89" s="8">
        <v>0.69771058737797598</v>
      </c>
      <c r="N89" s="8">
        <v>1.1047735946819599</v>
      </c>
      <c r="O89" s="8">
        <v>0.86354633243596501</v>
      </c>
      <c r="P89" s="8">
        <v>1.0981028035881899</v>
      </c>
      <c r="Q89" s="8">
        <v>0</v>
      </c>
      <c r="R89" s="8">
        <v>0</v>
      </c>
      <c r="S89" s="8">
        <v>0</v>
      </c>
      <c r="T89" s="8">
        <v>1</v>
      </c>
      <c r="U89" s="8">
        <v>0</v>
      </c>
      <c r="V89" s="8">
        <v>9</v>
      </c>
      <c r="W89" s="8">
        <f t="shared" si="2"/>
        <v>8</v>
      </c>
    </row>
    <row r="90" spans="1:23" x14ac:dyDescent="0.45">
      <c r="A90" s="8" t="s">
        <v>112</v>
      </c>
      <c r="B90" s="8">
        <v>0</v>
      </c>
      <c r="C90" s="8">
        <v>0.40625</v>
      </c>
      <c r="D90" s="8">
        <v>0.56645898234683301</v>
      </c>
      <c r="E90" s="8">
        <v>0.63168889076676205</v>
      </c>
      <c r="F90" s="8">
        <v>0.46753386519249002</v>
      </c>
      <c r="G90" s="8">
        <v>-0.39444379782071398</v>
      </c>
      <c r="H90" s="8">
        <v>7.6356928527477504E-3</v>
      </c>
      <c r="I90" s="8">
        <v>-0.355264874952609</v>
      </c>
      <c r="J90" s="8" t="s">
        <v>23</v>
      </c>
      <c r="K90" s="8">
        <v>0.20895522388059701</v>
      </c>
      <c r="L90" s="8">
        <v>0.28683834048640899</v>
      </c>
      <c r="M90" s="8">
        <v>2.1314988746355401</v>
      </c>
      <c r="N90" s="8">
        <v>0.85158307485211204</v>
      </c>
      <c r="O90" s="8">
        <v>-1.29856591343754E-2</v>
      </c>
      <c r="P90" s="8">
        <v>-0.11254544863235399</v>
      </c>
      <c r="Q90" s="8">
        <v>0</v>
      </c>
      <c r="R90" s="8">
        <v>0</v>
      </c>
      <c r="S90" s="8">
        <v>0</v>
      </c>
      <c r="T90" s="8">
        <v>1</v>
      </c>
      <c r="U90" s="8">
        <v>0</v>
      </c>
      <c r="V90" s="8">
        <v>9</v>
      </c>
      <c r="W90" s="8">
        <f t="shared" si="2"/>
        <v>8</v>
      </c>
    </row>
    <row r="91" spans="1:23" x14ac:dyDescent="0.45">
      <c r="A91" s="8" t="s">
        <v>113</v>
      </c>
      <c r="B91" s="8">
        <v>0</v>
      </c>
      <c r="C91" s="8">
        <v>0.9453125</v>
      </c>
      <c r="D91" s="8">
        <v>0.76895119418483904</v>
      </c>
      <c r="E91" s="8">
        <v>1.34744259244416</v>
      </c>
      <c r="F91" s="8">
        <v>1.3873414153082899</v>
      </c>
      <c r="G91" s="8">
        <v>0.87120906513019902</v>
      </c>
      <c r="H91" s="8">
        <v>1.8801046304846301</v>
      </c>
      <c r="I91" s="8">
        <v>-0.355264874952609</v>
      </c>
      <c r="J91" s="8" t="s">
        <v>23</v>
      </c>
      <c r="K91" s="8">
        <v>0.73880597014925398</v>
      </c>
      <c r="L91" s="8">
        <v>0.33977110157367701</v>
      </c>
      <c r="M91" s="8">
        <v>0.52744822826613902</v>
      </c>
      <c r="N91" s="8">
        <v>-9.8919040574688394E-2</v>
      </c>
      <c r="O91" s="8">
        <v>0.36267090868148499</v>
      </c>
      <c r="P91" s="8">
        <v>1.0375703909771601</v>
      </c>
      <c r="Q91" s="8">
        <v>0</v>
      </c>
      <c r="R91" s="8">
        <v>0</v>
      </c>
      <c r="S91" s="8">
        <v>0</v>
      </c>
      <c r="T91" s="8">
        <v>1</v>
      </c>
      <c r="U91" s="8">
        <v>0</v>
      </c>
      <c r="V91" s="8">
        <v>9</v>
      </c>
      <c r="W91" s="8">
        <f t="shared" si="2"/>
        <v>8</v>
      </c>
    </row>
    <row r="92" spans="1:23" x14ac:dyDescent="0.45">
      <c r="A92" s="8" t="s">
        <v>114</v>
      </c>
      <c r="B92" s="8">
        <v>0</v>
      </c>
      <c r="C92" s="8">
        <v>0.8984375</v>
      </c>
      <c r="D92" s="8">
        <v>0.77622014537902395</v>
      </c>
      <c r="E92" s="8">
        <v>1.45480564769577</v>
      </c>
      <c r="F92" s="8">
        <v>1.42472111255537</v>
      </c>
      <c r="G92" s="8">
        <v>1.9067432257264001</v>
      </c>
      <c r="H92" s="8">
        <v>1.7017742554720701</v>
      </c>
      <c r="I92" s="8">
        <v>1.17575756234316</v>
      </c>
      <c r="J92" s="8" t="s">
        <v>23</v>
      </c>
      <c r="K92" s="8">
        <v>0.87313432835820903</v>
      </c>
      <c r="L92" s="8">
        <v>0.42703862660944197</v>
      </c>
      <c r="M92" s="8">
        <v>0.67082705699189604</v>
      </c>
      <c r="N92" s="8">
        <v>0.316147385375879</v>
      </c>
      <c r="O92" s="8">
        <v>-0.138204515072995</v>
      </c>
      <c r="P92" s="8">
        <v>0.19011661442278099</v>
      </c>
      <c r="Q92" s="8">
        <v>0</v>
      </c>
      <c r="R92" s="8">
        <v>0</v>
      </c>
      <c r="S92" s="8">
        <v>0</v>
      </c>
      <c r="T92" s="8">
        <v>1</v>
      </c>
      <c r="U92" s="8">
        <v>0</v>
      </c>
      <c r="V92" s="8">
        <v>9</v>
      </c>
      <c r="W92" s="8">
        <f t="shared" si="2"/>
        <v>8</v>
      </c>
    </row>
    <row r="93" spans="1:23" x14ac:dyDescent="0.45">
      <c r="A93" s="8" t="s">
        <v>115</v>
      </c>
      <c r="B93" s="8">
        <v>1</v>
      </c>
      <c r="C93" s="8">
        <v>0.8125</v>
      </c>
      <c r="D93" s="8">
        <v>0.94029075804776796</v>
      </c>
      <c r="E93" s="8">
        <v>2.06319629412156</v>
      </c>
      <c r="F93" s="8">
        <v>2.3899182950426301</v>
      </c>
      <c r="G93" s="8">
        <v>4.4380489516282298</v>
      </c>
      <c r="H93" s="8">
        <v>3.7525735681165102</v>
      </c>
      <c r="I93" s="8">
        <v>6.9170917022022902</v>
      </c>
      <c r="J93" s="8" t="s">
        <v>25</v>
      </c>
      <c r="K93" s="8">
        <v>0.71641791044776104</v>
      </c>
      <c r="L93" s="8">
        <v>0.95779685264663805</v>
      </c>
      <c r="M93" s="8">
        <v>0.65290470340117701</v>
      </c>
      <c r="N93" s="8">
        <v>1.21269086542911</v>
      </c>
      <c r="O93" s="8">
        <v>1.17659347228251</v>
      </c>
      <c r="P93" s="8">
        <v>0.916505565755105</v>
      </c>
      <c r="Q93" s="8">
        <v>0</v>
      </c>
      <c r="R93" s="8">
        <v>0</v>
      </c>
      <c r="S93" s="8">
        <v>0</v>
      </c>
      <c r="T93" s="8">
        <v>1</v>
      </c>
      <c r="U93" s="8">
        <v>0</v>
      </c>
      <c r="V93" s="8">
        <v>10</v>
      </c>
      <c r="W93" s="8">
        <f>V93-2</f>
        <v>8</v>
      </c>
    </row>
    <row r="94" spans="1:23" x14ac:dyDescent="0.45">
      <c r="A94" s="9" t="s">
        <v>116</v>
      </c>
      <c r="B94" s="9">
        <v>1</v>
      </c>
      <c r="C94" s="9">
        <v>0.859375</v>
      </c>
      <c r="D94" s="9">
        <v>0.83021806853582603</v>
      </c>
      <c r="E94" s="9">
        <v>1.2520087655538401</v>
      </c>
      <c r="F94" s="9">
        <v>1.3766615018091199</v>
      </c>
      <c r="G94" s="9">
        <v>1.56156517219433</v>
      </c>
      <c r="H94" s="9">
        <v>1.3451135054469501</v>
      </c>
      <c r="I94" s="9">
        <v>2.7490734371332901E-2</v>
      </c>
      <c r="J94" s="9" t="s">
        <v>25</v>
      </c>
      <c r="K94" s="9">
        <v>0.89552238805970197</v>
      </c>
      <c r="L94" s="9">
        <v>0.86409155937052895</v>
      </c>
      <c r="M94" s="9">
        <v>2.0418871066819499</v>
      </c>
      <c r="N94" s="9">
        <v>1.91000246102606</v>
      </c>
      <c r="O94" s="9">
        <v>2.9922668833924999</v>
      </c>
      <c r="P94" s="9">
        <v>3.2772696575851601</v>
      </c>
      <c r="Q94" s="9">
        <v>0</v>
      </c>
      <c r="R94" s="9">
        <v>0</v>
      </c>
      <c r="S94" s="9">
        <v>0</v>
      </c>
      <c r="T94" s="9">
        <v>0</v>
      </c>
      <c r="U94" s="9">
        <v>1</v>
      </c>
      <c r="V94" s="9">
        <v>11</v>
      </c>
      <c r="W94" s="9">
        <f t="shared" ref="W94:W136" si="3">V94-2</f>
        <v>9</v>
      </c>
    </row>
    <row r="95" spans="1:23" x14ac:dyDescent="0.45">
      <c r="A95" s="9" t="s">
        <v>117</v>
      </c>
      <c r="B95" s="9">
        <v>1</v>
      </c>
      <c r="C95" s="9">
        <v>0.9140625</v>
      </c>
      <c r="D95" s="9">
        <v>0.80425752855659405</v>
      </c>
      <c r="E95" s="9">
        <v>0.32152895337322301</v>
      </c>
      <c r="F95" s="9">
        <v>1.1363634480778499</v>
      </c>
      <c r="G95" s="9">
        <v>0.64109036277548803</v>
      </c>
      <c r="H95" s="9">
        <v>0.275131255371588</v>
      </c>
      <c r="I95" s="9">
        <v>2.7490734371332901E-2</v>
      </c>
      <c r="J95" s="9" t="s">
        <v>25</v>
      </c>
      <c r="K95" s="9">
        <v>0.90298507462686595</v>
      </c>
      <c r="L95" s="9">
        <v>0.87911301859799695</v>
      </c>
      <c r="M95" s="9">
        <v>0.87693412328517195</v>
      </c>
      <c r="N95" s="9">
        <v>1.19193754413158</v>
      </c>
      <c r="O95" s="9">
        <v>1.6774688960369899</v>
      </c>
      <c r="P95" s="9">
        <v>1.4612972792543499</v>
      </c>
      <c r="Q95" s="9">
        <v>0</v>
      </c>
      <c r="R95" s="9">
        <v>0</v>
      </c>
      <c r="S95" s="9">
        <v>0</v>
      </c>
      <c r="T95" s="9">
        <v>0</v>
      </c>
      <c r="U95" s="9">
        <v>1</v>
      </c>
      <c r="V95" s="9">
        <v>11</v>
      </c>
      <c r="W95" s="9">
        <f t="shared" si="3"/>
        <v>9</v>
      </c>
    </row>
    <row r="96" spans="1:23" x14ac:dyDescent="0.45">
      <c r="A96" s="9" t="s">
        <v>118</v>
      </c>
      <c r="B96" s="9">
        <v>1</v>
      </c>
      <c r="C96" s="9">
        <v>0.875</v>
      </c>
      <c r="D96" s="9">
        <v>0.80269989615783999</v>
      </c>
      <c r="E96" s="9">
        <v>-4.82771258267672E-2</v>
      </c>
      <c r="F96" s="9">
        <v>1.0883038373316001</v>
      </c>
      <c r="G96" s="9">
        <v>0.29591230924341999</v>
      </c>
      <c r="H96" s="9">
        <v>0.364296442877868</v>
      </c>
      <c r="I96" s="9">
        <v>-0.355264874952609</v>
      </c>
      <c r="J96" s="9" t="s">
        <v>25</v>
      </c>
      <c r="K96" s="9">
        <v>0.91044776119403004</v>
      </c>
      <c r="L96" s="9">
        <v>0.683118741058655</v>
      </c>
      <c r="M96" s="9">
        <v>0.88589530008053197</v>
      </c>
      <c r="N96" s="9">
        <v>0.79209022046586397</v>
      </c>
      <c r="O96" s="9">
        <v>1.48964061212906</v>
      </c>
      <c r="P96" s="9">
        <v>1.6428945170874301</v>
      </c>
      <c r="Q96" s="9">
        <v>0</v>
      </c>
      <c r="R96" s="9">
        <v>0</v>
      </c>
      <c r="S96" s="9">
        <v>0</v>
      </c>
      <c r="T96" s="9">
        <v>0</v>
      </c>
      <c r="U96" s="9">
        <v>1</v>
      </c>
      <c r="V96" s="9">
        <v>11</v>
      </c>
      <c r="W96" s="9">
        <f t="shared" si="3"/>
        <v>9</v>
      </c>
    </row>
    <row r="97" spans="1:23" x14ac:dyDescent="0.45">
      <c r="A97" s="9" t="s">
        <v>119</v>
      </c>
      <c r="B97" s="9">
        <v>1</v>
      </c>
      <c r="C97" s="9">
        <v>0.796875</v>
      </c>
      <c r="D97" s="9">
        <v>0.84215991692627201</v>
      </c>
      <c r="E97" s="9">
        <v>0.583971977321602</v>
      </c>
      <c r="F97" s="9">
        <v>1.41003623149402</v>
      </c>
      <c r="G97" s="9">
        <v>1.2163871186622699</v>
      </c>
      <c r="H97" s="9">
        <v>1.2559483179406701</v>
      </c>
      <c r="I97" s="9">
        <v>1.5585131716670999</v>
      </c>
      <c r="J97" s="9" t="s">
        <v>25</v>
      </c>
      <c r="K97" s="9">
        <v>0.82835820895522405</v>
      </c>
      <c r="L97" s="9">
        <v>0.86051502145922698</v>
      </c>
      <c r="M97" s="9">
        <v>0.89485647687589098</v>
      </c>
      <c r="N97" s="9">
        <v>1.2002388726505899</v>
      </c>
      <c r="O97" s="9">
        <v>1.30181232822113</v>
      </c>
      <c r="P97" s="9">
        <v>1.52182969186537</v>
      </c>
      <c r="Q97" s="9">
        <v>0</v>
      </c>
      <c r="R97" s="9">
        <v>0</v>
      </c>
      <c r="S97" s="9">
        <v>0</v>
      </c>
      <c r="T97" s="9">
        <v>0</v>
      </c>
      <c r="U97" s="9">
        <v>1</v>
      </c>
      <c r="V97" s="9">
        <v>11</v>
      </c>
      <c r="W97" s="9">
        <f t="shared" si="3"/>
        <v>9</v>
      </c>
    </row>
    <row r="98" spans="1:23" x14ac:dyDescent="0.45">
      <c r="A98" s="9" t="s">
        <v>120</v>
      </c>
      <c r="B98" s="9">
        <v>1</v>
      </c>
      <c r="C98" s="9">
        <v>0.5234375</v>
      </c>
      <c r="D98" s="9">
        <v>0.84060228452751795</v>
      </c>
      <c r="E98" s="9">
        <v>0.90606114307643204</v>
      </c>
      <c r="F98" s="9">
        <v>1.32993688025026</v>
      </c>
      <c r="G98" s="9">
        <v>0.87120906513019902</v>
      </c>
      <c r="H98" s="9">
        <v>0.72095719290298899</v>
      </c>
      <c r="I98" s="9">
        <v>2.7490734371332901E-2</v>
      </c>
      <c r="J98" s="9" t="s">
        <v>25</v>
      </c>
      <c r="K98" s="9">
        <v>0.52238805970149205</v>
      </c>
      <c r="L98" s="9">
        <v>0.83690987124463501</v>
      </c>
      <c r="M98" s="9">
        <v>1.3608376702345999</v>
      </c>
      <c r="N98" s="9">
        <v>1.45758005673994</v>
      </c>
      <c r="O98" s="9">
        <v>1.3644217561904399</v>
      </c>
      <c r="P98" s="9">
        <v>1.5823621044764</v>
      </c>
      <c r="Q98" s="9">
        <v>0</v>
      </c>
      <c r="R98" s="9">
        <v>0</v>
      </c>
      <c r="S98" s="9">
        <v>0</v>
      </c>
      <c r="T98" s="9">
        <v>0</v>
      </c>
      <c r="U98" s="9">
        <v>1</v>
      </c>
      <c r="V98" s="9">
        <v>11</v>
      </c>
      <c r="W98" s="9">
        <f t="shared" si="3"/>
        <v>9</v>
      </c>
    </row>
    <row r="99" spans="1:23" x14ac:dyDescent="0.45">
      <c r="A99" s="9" t="s">
        <v>121</v>
      </c>
      <c r="B99" s="9">
        <v>1</v>
      </c>
      <c r="C99" s="9">
        <v>0.921875</v>
      </c>
      <c r="D99" s="9">
        <v>0.83592938733125699</v>
      </c>
      <c r="E99" s="9">
        <v>1.13690159796828E-2</v>
      </c>
      <c r="F99" s="9">
        <v>0.84133083766335004</v>
      </c>
      <c r="G99" s="9">
        <v>6.5793606888708903E-2</v>
      </c>
      <c r="H99" s="9">
        <v>0.185966067865308</v>
      </c>
      <c r="I99" s="9">
        <v>2.7490734371332901E-2</v>
      </c>
      <c r="J99" s="9" t="s">
        <v>25</v>
      </c>
      <c r="K99" s="9">
        <v>0.89552238805970197</v>
      </c>
      <c r="L99" s="9">
        <v>0.90414878397710996</v>
      </c>
      <c r="M99" s="9">
        <v>1.3249929630531601</v>
      </c>
      <c r="N99" s="9">
        <v>1.4617307209994499</v>
      </c>
      <c r="O99" s="9">
        <v>1.8026877519756099</v>
      </c>
      <c r="P99" s="9">
        <v>2.3692834684197499</v>
      </c>
      <c r="Q99" s="9">
        <v>0</v>
      </c>
      <c r="R99" s="9">
        <v>0</v>
      </c>
      <c r="S99" s="9">
        <v>0</v>
      </c>
      <c r="T99" s="9">
        <v>0</v>
      </c>
      <c r="U99" s="9">
        <v>1</v>
      </c>
      <c r="V99" s="9">
        <v>11</v>
      </c>
      <c r="W99" s="9">
        <f t="shared" si="3"/>
        <v>9</v>
      </c>
    </row>
    <row r="100" spans="1:23" x14ac:dyDescent="0.45">
      <c r="A100" s="9" t="s">
        <v>122</v>
      </c>
      <c r="B100" s="9">
        <v>1</v>
      </c>
      <c r="C100" s="9">
        <v>0.8125</v>
      </c>
      <c r="D100" s="9">
        <v>0.84787123572170298</v>
      </c>
      <c r="E100" s="9">
        <v>0.106802842870003</v>
      </c>
      <c r="F100" s="9">
        <v>1.06026906439628</v>
      </c>
      <c r="G100" s="9">
        <v>0.41097166042077599</v>
      </c>
      <c r="H100" s="9">
        <v>0.63179200539670899</v>
      </c>
      <c r="I100" s="9">
        <v>0.41024634369527502</v>
      </c>
      <c r="J100" s="9" t="s">
        <v>25</v>
      </c>
      <c r="K100" s="9">
        <v>0.91044776119403004</v>
      </c>
      <c r="L100" s="9">
        <v>0.87696709585121602</v>
      </c>
      <c r="M100" s="9">
        <v>0.581215289038298</v>
      </c>
      <c r="N100" s="9">
        <v>1.1199926969668099</v>
      </c>
      <c r="O100" s="9">
        <v>0.67571804852803496</v>
      </c>
      <c r="P100" s="9">
        <v>1.4007648666433199</v>
      </c>
      <c r="Q100" s="9">
        <v>0</v>
      </c>
      <c r="R100" s="9">
        <v>0</v>
      </c>
      <c r="S100" s="9">
        <v>0</v>
      </c>
      <c r="T100" s="9">
        <v>0</v>
      </c>
      <c r="U100" s="9">
        <v>1</v>
      </c>
      <c r="V100" s="9">
        <v>11</v>
      </c>
      <c r="W100" s="9">
        <f t="shared" si="3"/>
        <v>9</v>
      </c>
    </row>
    <row r="101" spans="1:23" x14ac:dyDescent="0.45">
      <c r="A101" s="9" t="s">
        <v>123</v>
      </c>
      <c r="B101" s="9">
        <v>1</v>
      </c>
      <c r="C101" s="9">
        <v>0.8984375</v>
      </c>
      <c r="D101" s="9">
        <v>0.81464174454828697</v>
      </c>
      <c r="E101" s="9">
        <v>0.643618119128052</v>
      </c>
      <c r="F101" s="9">
        <v>1.1083286751425401</v>
      </c>
      <c r="G101" s="9">
        <v>0.98626841630755502</v>
      </c>
      <c r="H101" s="9">
        <v>1.2559483179406701</v>
      </c>
      <c r="I101" s="9">
        <v>1.17575756234316</v>
      </c>
      <c r="J101" s="9" t="s">
        <v>25</v>
      </c>
      <c r="K101" s="9">
        <v>0.88805970149253699</v>
      </c>
      <c r="L101" s="9">
        <v>0.87696709585121602</v>
      </c>
      <c r="M101" s="9">
        <v>1.1726529575320499</v>
      </c>
      <c r="N101" s="9">
        <v>1.3662654430308201</v>
      </c>
      <c r="O101" s="9">
        <v>1.92790660791423</v>
      </c>
      <c r="P101" s="9">
        <v>1.9455565801425601</v>
      </c>
      <c r="Q101" s="9">
        <v>0</v>
      </c>
      <c r="R101" s="9">
        <v>0</v>
      </c>
      <c r="S101" s="9">
        <v>0</v>
      </c>
      <c r="T101" s="9">
        <v>0</v>
      </c>
      <c r="U101" s="9">
        <v>1</v>
      </c>
      <c r="V101" s="9">
        <v>11</v>
      </c>
      <c r="W101" s="9">
        <f t="shared" si="3"/>
        <v>9</v>
      </c>
    </row>
    <row r="102" spans="1:23" x14ac:dyDescent="0.45">
      <c r="A102" s="9" t="s">
        <v>124</v>
      </c>
      <c r="B102" s="9">
        <v>1</v>
      </c>
      <c r="C102" s="9">
        <v>0.46875</v>
      </c>
      <c r="D102" s="9">
        <v>0.76583592938733103</v>
      </c>
      <c r="E102" s="9">
        <v>0.70326426093450201</v>
      </c>
      <c r="F102" s="9">
        <v>0.80128116204147204</v>
      </c>
      <c r="G102" s="9">
        <v>0.41097166042077599</v>
      </c>
      <c r="H102" s="9">
        <v>0.185966067865308</v>
      </c>
      <c r="I102" s="9">
        <v>2.7490734371332901E-2</v>
      </c>
      <c r="J102" s="9" t="s">
        <v>25</v>
      </c>
      <c r="K102" s="9">
        <v>0.64925373134328401</v>
      </c>
      <c r="L102" s="9">
        <v>0.80472103004291795</v>
      </c>
      <c r="M102" s="9">
        <v>1.0023905984202099</v>
      </c>
      <c r="N102" s="9">
        <v>1.19193754413158</v>
      </c>
      <c r="O102" s="9">
        <v>1.2392029002518199</v>
      </c>
      <c r="P102" s="9">
        <v>1.1586352161992099</v>
      </c>
      <c r="Q102" s="9">
        <v>0</v>
      </c>
      <c r="R102" s="9">
        <v>0</v>
      </c>
      <c r="S102" s="9">
        <v>0</v>
      </c>
      <c r="T102" s="9">
        <v>0</v>
      </c>
      <c r="U102" s="9">
        <v>1</v>
      </c>
      <c r="V102" s="9">
        <v>11</v>
      </c>
      <c r="W102" s="9">
        <f t="shared" si="3"/>
        <v>9</v>
      </c>
    </row>
    <row r="103" spans="1:23" x14ac:dyDescent="0.45">
      <c r="A103" s="9" t="s">
        <v>125</v>
      </c>
      <c r="B103" s="9">
        <v>1</v>
      </c>
      <c r="C103" s="9">
        <v>0.8671875</v>
      </c>
      <c r="D103" s="9">
        <v>0.80944963655243996</v>
      </c>
      <c r="E103" s="9">
        <v>0.36924586681838301</v>
      </c>
      <c r="F103" s="9">
        <v>0.93077511321887696</v>
      </c>
      <c r="G103" s="9">
        <v>0.75614971395284403</v>
      </c>
      <c r="H103" s="9">
        <v>0.275131255371588</v>
      </c>
      <c r="I103" s="9">
        <v>2.7490734371332901E-2</v>
      </c>
      <c r="J103" s="9" t="s">
        <v>25</v>
      </c>
      <c r="K103" s="9">
        <v>0.88805970149253699</v>
      </c>
      <c r="L103" s="9">
        <v>0.77467811158798305</v>
      </c>
      <c r="M103" s="9">
        <v>-0.12671767779512499</v>
      </c>
      <c r="N103" s="9">
        <v>0.44620153217372399</v>
      </c>
      <c r="O103" s="9">
        <v>0.112233196804245</v>
      </c>
      <c r="P103" s="9">
        <v>0.19011661442278099</v>
      </c>
      <c r="Q103" s="9">
        <v>0</v>
      </c>
      <c r="R103" s="9">
        <v>0</v>
      </c>
      <c r="S103" s="9">
        <v>0</v>
      </c>
      <c r="T103" s="9">
        <v>0</v>
      </c>
      <c r="U103" s="9">
        <v>1</v>
      </c>
      <c r="V103" s="9">
        <v>11</v>
      </c>
      <c r="W103" s="9">
        <f t="shared" si="3"/>
        <v>9</v>
      </c>
    </row>
    <row r="104" spans="1:23" x14ac:dyDescent="0.45">
      <c r="A104" s="9" t="s">
        <v>126</v>
      </c>
      <c r="B104" s="9">
        <v>1</v>
      </c>
      <c r="C104" s="9">
        <v>0.8671875</v>
      </c>
      <c r="D104" s="9">
        <v>0.88421599169262699</v>
      </c>
      <c r="E104" s="9">
        <v>1.2042918521086801</v>
      </c>
      <c r="F104" s="9">
        <v>1.7744882796531101</v>
      </c>
      <c r="G104" s="9">
        <v>1.56156517219433</v>
      </c>
      <c r="H104" s="9">
        <v>1.7017742554720701</v>
      </c>
      <c r="I104" s="9">
        <v>1.17575756234316</v>
      </c>
      <c r="J104" s="9" t="s">
        <v>25</v>
      </c>
      <c r="K104" s="9">
        <v>0.88059701492537301</v>
      </c>
      <c r="L104" s="9">
        <v>0.65164520743919896</v>
      </c>
      <c r="M104" s="9">
        <v>-8.1911793818326195E-2</v>
      </c>
      <c r="N104" s="9">
        <v>0.21376433364140601</v>
      </c>
      <c r="O104" s="9">
        <v>0.112233196804245</v>
      </c>
      <c r="P104" s="9">
        <v>0.73490832792202399</v>
      </c>
      <c r="Q104" s="9">
        <v>0</v>
      </c>
      <c r="R104" s="9">
        <v>0</v>
      </c>
      <c r="S104" s="9">
        <v>0</v>
      </c>
      <c r="T104" s="9">
        <v>0</v>
      </c>
      <c r="U104" s="9">
        <v>1</v>
      </c>
      <c r="V104" s="9">
        <v>11</v>
      </c>
      <c r="W104" s="9">
        <f t="shared" si="3"/>
        <v>9</v>
      </c>
    </row>
    <row r="105" spans="1:23" x14ac:dyDescent="0.45">
      <c r="A105" s="9" t="s">
        <v>127</v>
      </c>
      <c r="B105" s="9">
        <v>1</v>
      </c>
      <c r="C105" s="9">
        <v>0.8828125</v>
      </c>
      <c r="D105" s="9">
        <v>0.80944963655243996</v>
      </c>
      <c r="E105" s="9">
        <v>-0.191427866162247</v>
      </c>
      <c r="F105" s="9">
        <v>0.69314703786240195</v>
      </c>
      <c r="G105" s="9">
        <v>-0.27938444664335799</v>
      </c>
      <c r="H105" s="9">
        <v>-8.1529494653532403E-2</v>
      </c>
      <c r="I105" s="9">
        <v>-0.355264874952609</v>
      </c>
      <c r="J105" s="9" t="s">
        <v>25</v>
      </c>
      <c r="K105" s="9">
        <v>0.88059701492537301</v>
      </c>
      <c r="L105" s="9">
        <v>0.75608011444921297</v>
      </c>
      <c r="M105" s="9">
        <v>0.34822469235894399</v>
      </c>
      <c r="N105" s="9">
        <v>0.67863873070604197</v>
      </c>
      <c r="O105" s="9">
        <v>0.86354633243596501</v>
      </c>
      <c r="P105" s="9">
        <v>1.0981028035881899</v>
      </c>
      <c r="Q105" s="9">
        <v>0</v>
      </c>
      <c r="R105" s="9">
        <v>0</v>
      </c>
      <c r="S105" s="9">
        <v>0</v>
      </c>
      <c r="T105" s="9">
        <v>0</v>
      </c>
      <c r="U105" s="9">
        <v>1</v>
      </c>
      <c r="V105" s="9">
        <v>11</v>
      </c>
      <c r="W105" s="9">
        <f t="shared" si="3"/>
        <v>9</v>
      </c>
    </row>
    <row r="106" spans="1:23" x14ac:dyDescent="0.45">
      <c r="A106" s="9" t="s">
        <v>128</v>
      </c>
      <c r="B106" s="9">
        <v>1</v>
      </c>
      <c r="C106" s="9">
        <v>0.890625</v>
      </c>
      <c r="D106" s="9">
        <v>0.85721703011422701</v>
      </c>
      <c r="E106" s="9">
        <v>1.2042918521086801</v>
      </c>
      <c r="F106" s="9">
        <v>1.52484530161007</v>
      </c>
      <c r="G106" s="9">
        <v>1.33144646983962</v>
      </c>
      <c r="H106" s="9">
        <v>1.4342786929532301</v>
      </c>
      <c r="I106" s="9">
        <v>-0.355264874952609</v>
      </c>
      <c r="J106" s="9" t="s">
        <v>25</v>
      </c>
      <c r="K106" s="9">
        <v>0.88805970149253699</v>
      </c>
      <c r="L106" s="9">
        <v>0.80901287553648105</v>
      </c>
      <c r="M106" s="9">
        <v>1.36979884702996</v>
      </c>
      <c r="N106" s="9">
        <v>1.3773338810561599</v>
      </c>
      <c r="O106" s="9">
        <v>2.05312546385285</v>
      </c>
      <c r="P106" s="9">
        <v>2.0060889927535901</v>
      </c>
      <c r="Q106" s="9">
        <v>0</v>
      </c>
      <c r="R106" s="9">
        <v>0</v>
      </c>
      <c r="S106" s="9">
        <v>0</v>
      </c>
      <c r="T106" s="9">
        <v>0</v>
      </c>
      <c r="U106" s="9">
        <v>1</v>
      </c>
      <c r="V106" s="9">
        <v>11</v>
      </c>
      <c r="W106" s="9">
        <f t="shared" si="3"/>
        <v>9</v>
      </c>
    </row>
    <row r="107" spans="1:23" x14ac:dyDescent="0.45">
      <c r="A107" s="9" t="s">
        <v>129</v>
      </c>
      <c r="B107" s="9">
        <v>1</v>
      </c>
      <c r="C107" s="9">
        <v>0.8515625</v>
      </c>
      <c r="D107" s="9">
        <v>0.91536863966770499</v>
      </c>
      <c r="E107" s="9">
        <v>1.64567330147641</v>
      </c>
      <c r="F107" s="9">
        <v>2.0441560955070801</v>
      </c>
      <c r="G107" s="9">
        <v>3.51757414220938</v>
      </c>
      <c r="H107" s="9">
        <v>2.95008688055999</v>
      </c>
      <c r="I107" s="9">
        <v>3.4722912182868102</v>
      </c>
      <c r="J107" s="9" t="s">
        <v>25</v>
      </c>
      <c r="K107" s="9">
        <v>0.462686567164179</v>
      </c>
      <c r="L107" s="9">
        <v>0.43347639484978501</v>
      </c>
      <c r="M107" s="9">
        <v>0.16900115645174801</v>
      </c>
      <c r="N107" s="9">
        <v>-5.7412397979631602E-2</v>
      </c>
      <c r="O107" s="9">
        <v>-7.5595087103685399E-2</v>
      </c>
      <c r="P107" s="9">
        <v>0.12958420181175401</v>
      </c>
      <c r="Q107" s="9">
        <v>0</v>
      </c>
      <c r="R107" s="9">
        <v>0</v>
      </c>
      <c r="S107" s="9">
        <v>0</v>
      </c>
      <c r="T107" s="9">
        <v>0</v>
      </c>
      <c r="U107" s="9">
        <v>1</v>
      </c>
      <c r="V107" s="9">
        <v>12</v>
      </c>
      <c r="W107" s="9">
        <f>V107-3</f>
        <v>9</v>
      </c>
    </row>
    <row r="108" spans="1:23" x14ac:dyDescent="0.45">
      <c r="A108" s="9" t="s">
        <v>130</v>
      </c>
      <c r="B108" s="9">
        <v>1</v>
      </c>
      <c r="C108" s="9">
        <v>0.921875</v>
      </c>
      <c r="D108" s="9">
        <v>0.92471443406022902</v>
      </c>
      <c r="E108" s="9">
        <v>2.3494977747925199</v>
      </c>
      <c r="F108" s="9">
        <v>2.4940474516595099</v>
      </c>
      <c r="G108" s="9">
        <v>5.4735831122244303</v>
      </c>
      <c r="H108" s="9">
        <v>3.2175824430788298</v>
      </c>
      <c r="I108" s="9">
        <v>6.1515804835544099</v>
      </c>
      <c r="J108" s="9" t="s">
        <v>25</v>
      </c>
      <c r="K108" s="9">
        <v>0.76119402985074602</v>
      </c>
      <c r="L108" s="9">
        <v>0.74391988555078703</v>
      </c>
      <c r="M108" s="9">
        <v>-0.31490239049768098</v>
      </c>
      <c r="N108" s="9">
        <v>0.35073625420509302</v>
      </c>
      <c r="O108" s="9">
        <v>0.174842624773555</v>
      </c>
      <c r="P108" s="9">
        <v>-0.41520751168748898</v>
      </c>
      <c r="Q108" s="9">
        <v>0</v>
      </c>
      <c r="R108" s="9">
        <v>0</v>
      </c>
      <c r="S108" s="9">
        <v>0</v>
      </c>
      <c r="T108" s="9">
        <v>0</v>
      </c>
      <c r="U108" s="9">
        <v>1</v>
      </c>
      <c r="V108" s="9">
        <v>12</v>
      </c>
      <c r="W108" s="9">
        <f t="shared" ref="W108:W136" si="4">V108-3</f>
        <v>9</v>
      </c>
    </row>
    <row r="109" spans="1:23" x14ac:dyDescent="0.45">
      <c r="A109" s="9" t="s">
        <v>131</v>
      </c>
      <c r="B109" s="9">
        <v>1</v>
      </c>
      <c r="C109" s="9">
        <v>0.9375</v>
      </c>
      <c r="D109" s="9">
        <v>0.92938733125648998</v>
      </c>
      <c r="E109" s="9">
        <v>2.92210073613444</v>
      </c>
      <c r="F109" s="9">
        <v>2.6662610568335898</v>
      </c>
      <c r="G109" s="9">
        <v>5.8187611657565004</v>
      </c>
      <c r="H109" s="9">
        <v>4.6442254431793204</v>
      </c>
      <c r="I109" s="9">
        <v>6.1515804835544099</v>
      </c>
      <c r="J109" s="9" t="s">
        <v>25</v>
      </c>
      <c r="K109" s="9">
        <v>0.80597014925373101</v>
      </c>
      <c r="L109" s="9">
        <v>0.84120171673819699</v>
      </c>
      <c r="M109" s="9">
        <v>-0.39555298165591901</v>
      </c>
      <c r="N109" s="9">
        <v>0.52644770785750095</v>
      </c>
      <c r="O109" s="9">
        <v>-0.20081394304230499</v>
      </c>
      <c r="P109" s="9">
        <v>8.5193765896999906E-3</v>
      </c>
      <c r="Q109" s="9">
        <v>0</v>
      </c>
      <c r="R109" s="9">
        <v>0</v>
      </c>
      <c r="S109" s="9">
        <v>0</v>
      </c>
      <c r="T109" s="9">
        <v>0</v>
      </c>
      <c r="U109" s="9">
        <v>1</v>
      </c>
      <c r="V109" s="9">
        <v>12</v>
      </c>
      <c r="W109" s="9">
        <f t="shared" si="4"/>
        <v>9</v>
      </c>
    </row>
    <row r="110" spans="1:23" x14ac:dyDescent="0.45">
      <c r="A110" s="9" t="s">
        <v>132</v>
      </c>
      <c r="B110" s="9">
        <v>1</v>
      </c>
      <c r="C110" s="9">
        <v>0.8828125</v>
      </c>
      <c r="D110" s="9">
        <v>0.93977154724818301</v>
      </c>
      <c r="E110" s="9">
        <v>2.6119407987408998</v>
      </c>
      <c r="F110" s="9">
        <v>2.42195803554013</v>
      </c>
      <c r="G110" s="9">
        <v>5.4735831122244303</v>
      </c>
      <c r="H110" s="9">
        <v>3.84173875562279</v>
      </c>
      <c r="I110" s="9">
        <v>7.6826029208501803</v>
      </c>
      <c r="J110" s="9" t="s">
        <v>25</v>
      </c>
      <c r="K110" s="9">
        <v>0.89552238805970197</v>
      </c>
      <c r="L110" s="9">
        <v>0.75536480686695295</v>
      </c>
      <c r="M110" s="9">
        <v>0.30341880838214502</v>
      </c>
      <c r="N110" s="9">
        <v>0.63436497860464802</v>
      </c>
      <c r="O110" s="9">
        <v>0.23745205274286499</v>
      </c>
      <c r="P110" s="9">
        <v>0.916505565755105</v>
      </c>
      <c r="Q110" s="9">
        <v>0</v>
      </c>
      <c r="R110" s="9">
        <v>0</v>
      </c>
      <c r="S110" s="9">
        <v>0</v>
      </c>
      <c r="T110" s="9">
        <v>0</v>
      </c>
      <c r="U110" s="9">
        <v>1</v>
      </c>
      <c r="V110" s="9">
        <v>12</v>
      </c>
      <c r="W110" s="9">
        <f t="shared" si="4"/>
        <v>9</v>
      </c>
    </row>
    <row r="111" spans="1:23" x14ac:dyDescent="0.45">
      <c r="A111" s="10" t="s">
        <v>133</v>
      </c>
      <c r="B111" s="10">
        <v>1</v>
      </c>
      <c r="C111" s="10">
        <v>0.8984375</v>
      </c>
      <c r="D111" s="10">
        <v>0.76583592938733103</v>
      </c>
      <c r="E111" s="10">
        <v>0.20223666976032301</v>
      </c>
      <c r="F111" s="10">
        <v>0.88538548084741597</v>
      </c>
      <c r="G111" s="10">
        <v>0.52603101159813204</v>
      </c>
      <c r="H111" s="10">
        <v>7.6356928527477504E-3</v>
      </c>
      <c r="I111" s="10">
        <v>2.7490734371332901E-2</v>
      </c>
      <c r="J111" s="10" t="s">
        <v>25</v>
      </c>
      <c r="K111" s="10">
        <v>0.86567164179104505</v>
      </c>
      <c r="L111" s="10">
        <v>0.69027181688125905</v>
      </c>
      <c r="M111" s="10">
        <v>-0.12671767779512499</v>
      </c>
      <c r="N111" s="10">
        <v>0.29124339981884501</v>
      </c>
      <c r="O111" s="10">
        <v>-0.20081394304230499</v>
      </c>
      <c r="P111" s="10">
        <v>0.12958420181175401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13</v>
      </c>
      <c r="W111" s="10">
        <f t="shared" si="4"/>
        <v>10</v>
      </c>
    </row>
    <row r="112" spans="1:23" x14ac:dyDescent="0.45">
      <c r="A112" s="10" t="s">
        <v>134</v>
      </c>
      <c r="B112" s="10">
        <v>1</v>
      </c>
      <c r="C112" s="10">
        <v>0.9453125</v>
      </c>
      <c r="D112" s="10">
        <v>0.840083073727934</v>
      </c>
      <c r="E112" s="10">
        <v>0.66747657585063203</v>
      </c>
      <c r="F112" s="10">
        <v>1.41137122068141</v>
      </c>
      <c r="G112" s="10">
        <v>0.75614971395284403</v>
      </c>
      <c r="H112" s="10">
        <v>0.453461630384148</v>
      </c>
      <c r="I112" s="10">
        <v>-0.355264874952609</v>
      </c>
      <c r="J112" s="10" t="s">
        <v>25</v>
      </c>
      <c r="K112" s="10">
        <v>0.89552238805970197</v>
      </c>
      <c r="L112" s="10">
        <v>0.8068669527897</v>
      </c>
      <c r="M112" s="10">
        <v>-0.521009456790956</v>
      </c>
      <c r="N112" s="10">
        <v>0.44066731316105001</v>
      </c>
      <c r="O112" s="10">
        <v>-0.63907993882747505</v>
      </c>
      <c r="P112" s="10">
        <v>-0.838934399964678</v>
      </c>
      <c r="Q112" s="10">
        <v>0</v>
      </c>
      <c r="R112" s="10">
        <v>0</v>
      </c>
      <c r="S112" s="10">
        <v>0</v>
      </c>
      <c r="T112" s="10">
        <v>0</v>
      </c>
      <c r="U112" s="10">
        <v>1</v>
      </c>
      <c r="V112" s="10">
        <v>13</v>
      </c>
      <c r="W112" s="10">
        <f t="shared" si="4"/>
        <v>10</v>
      </c>
    </row>
    <row r="113" spans="1:23" x14ac:dyDescent="0.45">
      <c r="A113" s="10" t="s">
        <v>135</v>
      </c>
      <c r="B113" s="10">
        <v>1</v>
      </c>
      <c r="C113" s="10">
        <v>0.9140625</v>
      </c>
      <c r="D113" s="10">
        <v>0.89771547248182804</v>
      </c>
      <c r="E113" s="10">
        <v>0.45275046534741298</v>
      </c>
      <c r="F113" s="10">
        <v>1.3980213288074499</v>
      </c>
      <c r="G113" s="10">
        <v>1.4465058210169801</v>
      </c>
      <c r="H113" s="10">
        <v>1.1667831304343901</v>
      </c>
      <c r="I113" s="10">
        <v>2.7490734371332901E-2</v>
      </c>
      <c r="J113" s="10" t="s">
        <v>25</v>
      </c>
      <c r="K113" s="10">
        <v>0.86567164179104505</v>
      </c>
      <c r="L113" s="10">
        <v>0.61659513590844095</v>
      </c>
      <c r="M113" s="10">
        <v>-0.96010711976358598</v>
      </c>
      <c r="N113" s="10">
        <v>-0.34795889614502901</v>
      </c>
      <c r="O113" s="10">
        <v>-0.51386108288885501</v>
      </c>
      <c r="P113" s="10">
        <v>-0.354675099076462</v>
      </c>
      <c r="Q113" s="10">
        <v>0</v>
      </c>
      <c r="R113" s="10">
        <v>0</v>
      </c>
      <c r="S113" s="10">
        <v>0</v>
      </c>
      <c r="T113" s="10">
        <v>0</v>
      </c>
      <c r="U113" s="10">
        <v>1</v>
      </c>
      <c r="V113" s="10">
        <v>13</v>
      </c>
      <c r="W113" s="10">
        <f t="shared" si="4"/>
        <v>10</v>
      </c>
    </row>
    <row r="114" spans="1:23" x14ac:dyDescent="0.45">
      <c r="A114" s="10" t="s">
        <v>136</v>
      </c>
      <c r="B114" s="10">
        <v>0</v>
      </c>
      <c r="C114" s="10">
        <v>0.390625</v>
      </c>
      <c r="D114" s="10">
        <v>0.40602284527518201</v>
      </c>
      <c r="E114" s="10">
        <v>-0.20335709452353701</v>
      </c>
      <c r="F114" s="10">
        <v>-0.41622897686361598</v>
      </c>
      <c r="G114" s="10">
        <v>-0.50950314899807003</v>
      </c>
      <c r="H114" s="10">
        <v>-0.61652061969121297</v>
      </c>
      <c r="I114" s="10">
        <v>-0.355264874952609</v>
      </c>
      <c r="J114" s="10" t="s">
        <v>23</v>
      </c>
      <c r="K114" s="10">
        <v>0.14925373134328401</v>
      </c>
      <c r="L114" s="10">
        <v>0.13447782546494999</v>
      </c>
      <c r="M114" s="10">
        <v>0.76940000174085399</v>
      </c>
      <c r="N114" s="10">
        <v>-0.17086388773945399</v>
      </c>
      <c r="O114" s="10">
        <v>-0.76429879476609497</v>
      </c>
      <c r="P114" s="10">
        <v>-0.89946681257570504</v>
      </c>
      <c r="Q114" s="10">
        <v>0</v>
      </c>
      <c r="R114" s="10">
        <v>0</v>
      </c>
      <c r="S114" s="10">
        <v>0</v>
      </c>
      <c r="T114" s="10">
        <v>0</v>
      </c>
      <c r="U114" s="10">
        <v>1</v>
      </c>
      <c r="V114" s="10">
        <v>13</v>
      </c>
      <c r="W114" s="10">
        <f t="shared" si="4"/>
        <v>10</v>
      </c>
    </row>
    <row r="115" spans="1:23" x14ac:dyDescent="0.45">
      <c r="A115" s="11" t="s">
        <v>137</v>
      </c>
      <c r="B115" s="11">
        <v>0</v>
      </c>
      <c r="C115" s="11">
        <v>0.3984375</v>
      </c>
      <c r="D115" s="11">
        <v>0.67237798546209804</v>
      </c>
      <c r="E115" s="11">
        <v>0.39310432354096297</v>
      </c>
      <c r="F115" s="11">
        <v>0.73987165942125899</v>
      </c>
      <c r="G115" s="11">
        <v>-0.27938444664335799</v>
      </c>
      <c r="H115" s="11">
        <v>9.6800880359027897E-2</v>
      </c>
      <c r="I115" s="11">
        <v>2.7490734371332901E-2</v>
      </c>
      <c r="J115" s="11" t="s">
        <v>23</v>
      </c>
      <c r="K115" s="11">
        <v>6.7164179104477598E-2</v>
      </c>
      <c r="L115" s="11">
        <v>0.18240343347639501</v>
      </c>
      <c r="M115" s="11">
        <v>-1.8651859760949301</v>
      </c>
      <c r="N115" s="11">
        <v>-1.83804736530757</v>
      </c>
      <c r="O115" s="11">
        <v>-0.82690822273540499</v>
      </c>
      <c r="P115" s="11">
        <v>-1.32319370085289</v>
      </c>
      <c r="Q115" s="11">
        <v>0</v>
      </c>
      <c r="R115" s="11">
        <v>0</v>
      </c>
      <c r="S115" s="11">
        <v>0</v>
      </c>
      <c r="T115" s="11">
        <v>0</v>
      </c>
      <c r="U115" s="11">
        <v>1</v>
      </c>
      <c r="V115" s="11">
        <v>13</v>
      </c>
      <c r="W115" s="11">
        <v>11</v>
      </c>
    </row>
    <row r="116" spans="1:23" x14ac:dyDescent="0.45">
      <c r="A116" s="10" t="s">
        <v>138</v>
      </c>
      <c r="B116" s="10">
        <v>0</v>
      </c>
      <c r="C116" s="10">
        <v>0.2890625</v>
      </c>
      <c r="D116" s="10">
        <v>0.26479750778816202</v>
      </c>
      <c r="E116" s="10">
        <v>-0.13178172435579699</v>
      </c>
      <c r="F116" s="10">
        <v>-0.72995143590166001</v>
      </c>
      <c r="G116" s="10">
        <v>-0.50950314899807003</v>
      </c>
      <c r="H116" s="10">
        <v>-0.52735543218493297</v>
      </c>
      <c r="I116" s="10">
        <v>-0.355264874952609</v>
      </c>
      <c r="J116" s="10" t="s">
        <v>23</v>
      </c>
      <c r="K116" s="10">
        <v>5.22388059701493E-2</v>
      </c>
      <c r="L116" s="10">
        <v>0.198140200286123</v>
      </c>
      <c r="M116" s="10">
        <v>0.72459411776405502</v>
      </c>
      <c r="N116" s="10">
        <v>-0.33827401287284897</v>
      </c>
      <c r="O116" s="10">
        <v>-0.76429879476609497</v>
      </c>
      <c r="P116" s="10">
        <v>-1.1415964630198101</v>
      </c>
      <c r="Q116" s="10">
        <v>0</v>
      </c>
      <c r="R116" s="10">
        <v>0</v>
      </c>
      <c r="S116" s="10">
        <v>0</v>
      </c>
      <c r="T116" s="10">
        <v>0</v>
      </c>
      <c r="U116" s="10">
        <v>1</v>
      </c>
      <c r="V116" s="10">
        <v>13</v>
      </c>
      <c r="W116" s="10">
        <f t="shared" si="4"/>
        <v>10</v>
      </c>
    </row>
    <row r="117" spans="1:23" x14ac:dyDescent="0.45">
      <c r="A117" s="10" t="s">
        <v>139</v>
      </c>
      <c r="B117" s="10">
        <v>0</v>
      </c>
      <c r="C117" s="10">
        <v>0.4453125</v>
      </c>
      <c r="D117" s="10">
        <v>0.52647975077881604</v>
      </c>
      <c r="E117" s="10">
        <v>-0.90718156783964699</v>
      </c>
      <c r="F117" s="10">
        <v>-0.27605511218704398</v>
      </c>
      <c r="G117" s="10">
        <v>-0.50950314899807003</v>
      </c>
      <c r="H117" s="10">
        <v>-0.70568580719749296</v>
      </c>
      <c r="I117" s="10">
        <v>-0.355264874952609</v>
      </c>
      <c r="J117" s="10" t="s">
        <v>23</v>
      </c>
      <c r="K117" s="10">
        <v>0.44029850746268701</v>
      </c>
      <c r="L117" s="10">
        <v>0.35765379113018603</v>
      </c>
      <c r="M117" s="10">
        <v>-0.108795324204406</v>
      </c>
      <c r="N117" s="10">
        <v>-0.39499975775275997</v>
      </c>
      <c r="O117" s="10">
        <v>-0.70168936679678495</v>
      </c>
      <c r="P117" s="10">
        <v>-0.354675099076462</v>
      </c>
      <c r="Q117" s="10">
        <v>0</v>
      </c>
      <c r="R117" s="10">
        <v>0</v>
      </c>
      <c r="S117" s="10">
        <v>0</v>
      </c>
      <c r="T117" s="10">
        <v>0</v>
      </c>
      <c r="U117" s="10">
        <v>1</v>
      </c>
      <c r="V117" s="10">
        <v>13</v>
      </c>
      <c r="W117" s="10">
        <f t="shared" si="4"/>
        <v>10</v>
      </c>
    </row>
    <row r="118" spans="1:23" x14ac:dyDescent="0.45">
      <c r="A118" s="11" t="s">
        <v>140</v>
      </c>
      <c r="B118" s="11">
        <v>0</v>
      </c>
      <c r="C118" s="11">
        <v>0.234375</v>
      </c>
      <c r="D118" s="11">
        <v>0.42419522326064402</v>
      </c>
      <c r="E118" s="11">
        <v>-1.1815538201493201</v>
      </c>
      <c r="F118" s="11">
        <v>-0.62181731172258903</v>
      </c>
      <c r="G118" s="11">
        <v>-0.39444379782071398</v>
      </c>
      <c r="H118" s="11">
        <v>-0.61652061969121297</v>
      </c>
      <c r="I118" s="11">
        <v>2.7490734371332901E-2</v>
      </c>
      <c r="J118" s="11" t="s">
        <v>23</v>
      </c>
      <c r="K118" s="11">
        <v>0.14925373134328401</v>
      </c>
      <c r="L118" s="11">
        <v>0.21602288984263199</v>
      </c>
      <c r="M118" s="11">
        <v>-0.80776711424247005</v>
      </c>
      <c r="N118" s="11">
        <v>-1.0369691632229701</v>
      </c>
      <c r="O118" s="11">
        <v>-0.82690822273540499</v>
      </c>
      <c r="P118" s="11">
        <v>-1.0810640504087901</v>
      </c>
      <c r="Q118" s="11">
        <v>0</v>
      </c>
      <c r="R118" s="11">
        <v>0</v>
      </c>
      <c r="S118" s="11">
        <v>0</v>
      </c>
      <c r="T118" s="11">
        <v>0</v>
      </c>
      <c r="U118" s="11">
        <v>1</v>
      </c>
      <c r="V118" s="11">
        <v>13</v>
      </c>
      <c r="W118" s="11">
        <v>11</v>
      </c>
    </row>
    <row r="119" spans="1:23" x14ac:dyDescent="0.45">
      <c r="A119" s="11" t="s">
        <v>141</v>
      </c>
      <c r="B119" s="11">
        <v>0</v>
      </c>
      <c r="C119" s="11">
        <v>0.28125</v>
      </c>
      <c r="D119" s="11">
        <v>0.41121495327102803</v>
      </c>
      <c r="E119" s="11">
        <v>-1.3247045604848</v>
      </c>
      <c r="F119" s="11">
        <v>-0.74330132777561897</v>
      </c>
      <c r="G119" s="11">
        <v>-0.50950314899807003</v>
      </c>
      <c r="H119" s="11">
        <v>-0.79485099470377396</v>
      </c>
      <c r="I119" s="11">
        <v>-0.355264874952609</v>
      </c>
      <c r="J119" s="11" t="s">
        <v>23</v>
      </c>
      <c r="K119" s="11">
        <v>0.14925373134328401</v>
      </c>
      <c r="L119" s="11">
        <v>0.102288984263233</v>
      </c>
      <c r="M119" s="11">
        <v>-1.5873894954387699</v>
      </c>
      <c r="N119" s="11">
        <v>-1.7301300945604201</v>
      </c>
      <c r="O119" s="11">
        <v>-0.82690822273540499</v>
      </c>
      <c r="P119" s="11">
        <v>-1.0810640504087901</v>
      </c>
      <c r="Q119" s="11">
        <v>0</v>
      </c>
      <c r="R119" s="11">
        <v>0</v>
      </c>
      <c r="S119" s="11">
        <v>0</v>
      </c>
      <c r="T119" s="11">
        <v>0</v>
      </c>
      <c r="U119" s="11">
        <v>1</v>
      </c>
      <c r="V119" s="11">
        <v>13</v>
      </c>
      <c r="W119" s="11">
        <v>11</v>
      </c>
    </row>
    <row r="120" spans="1:23" x14ac:dyDescent="0.45">
      <c r="A120" s="11" t="s">
        <v>142</v>
      </c>
      <c r="B120" s="11">
        <v>0</v>
      </c>
      <c r="C120" s="11">
        <v>0.40625</v>
      </c>
      <c r="D120" s="11">
        <v>0.322949117341641</v>
      </c>
      <c r="E120" s="11">
        <v>-0.107923267633217</v>
      </c>
      <c r="F120" s="11">
        <v>-0.57108772260154395</v>
      </c>
      <c r="G120" s="11">
        <v>-0.50950314899807003</v>
      </c>
      <c r="H120" s="11">
        <v>-0.61652061969121297</v>
      </c>
      <c r="I120" s="11">
        <v>-0.355264874952609</v>
      </c>
      <c r="J120" s="11" t="s">
        <v>23</v>
      </c>
      <c r="K120" s="11">
        <v>7.4626865671641798E-2</v>
      </c>
      <c r="L120" s="11">
        <v>0.27825464949928502</v>
      </c>
      <c r="M120" s="11">
        <v>-3.7105909841527202E-2</v>
      </c>
      <c r="N120" s="11">
        <v>-0.40191753151860299</v>
      </c>
      <c r="O120" s="11">
        <v>-0.82690822273540499</v>
      </c>
      <c r="P120" s="11">
        <v>-1.02053163779776</v>
      </c>
      <c r="Q120" s="11">
        <v>0</v>
      </c>
      <c r="R120" s="11">
        <v>0</v>
      </c>
      <c r="S120" s="11">
        <v>0</v>
      </c>
      <c r="T120" s="11">
        <v>0</v>
      </c>
      <c r="U120" s="11">
        <v>1</v>
      </c>
      <c r="V120" s="11">
        <v>13</v>
      </c>
      <c r="W120" s="11">
        <v>11</v>
      </c>
    </row>
    <row r="121" spans="1:23" x14ac:dyDescent="0.45">
      <c r="A121" s="11" t="s">
        <v>143</v>
      </c>
      <c r="B121" s="11">
        <v>0</v>
      </c>
      <c r="C121" s="11">
        <v>0.390625</v>
      </c>
      <c r="D121" s="11">
        <v>0.38265835929387298</v>
      </c>
      <c r="E121" s="11">
        <v>-0.78788928422674698</v>
      </c>
      <c r="F121" s="11">
        <v>-0.60446245228644202</v>
      </c>
      <c r="G121" s="11">
        <v>-0.50950314899807003</v>
      </c>
      <c r="H121" s="11">
        <v>-0.34902505717237298</v>
      </c>
      <c r="I121" s="11">
        <v>-0.355264874952609</v>
      </c>
      <c r="J121" s="11" t="s">
        <v>23</v>
      </c>
      <c r="K121" s="11">
        <v>8.2089552238805999E-2</v>
      </c>
      <c r="L121" s="11">
        <v>0.27753934191702401</v>
      </c>
      <c r="M121" s="11">
        <v>-1.2468647772151</v>
      </c>
      <c r="N121" s="11">
        <v>-1.2292832739134001</v>
      </c>
      <c r="O121" s="11">
        <v>-0.82690822273540499</v>
      </c>
      <c r="P121" s="11">
        <v>-1.02053163779776</v>
      </c>
      <c r="Q121" s="11">
        <v>0</v>
      </c>
      <c r="R121" s="11">
        <v>0</v>
      </c>
      <c r="S121" s="11">
        <v>0</v>
      </c>
      <c r="T121" s="11">
        <v>0</v>
      </c>
      <c r="U121" s="11">
        <v>1</v>
      </c>
      <c r="V121" s="11">
        <v>13</v>
      </c>
      <c r="W121" s="11">
        <v>11</v>
      </c>
    </row>
    <row r="122" spans="1:23" x14ac:dyDescent="0.45">
      <c r="A122" s="11" t="s">
        <v>144</v>
      </c>
      <c r="B122" s="11">
        <v>0</v>
      </c>
      <c r="C122" s="11">
        <v>0.21875</v>
      </c>
      <c r="D122" s="11">
        <v>0.26064382139148501</v>
      </c>
      <c r="E122" s="11">
        <v>-0.811747740949327</v>
      </c>
      <c r="F122" s="11">
        <v>-0.82206568983197903</v>
      </c>
      <c r="G122" s="11">
        <v>-0.50950314899807003</v>
      </c>
      <c r="H122" s="11">
        <v>-0.70568580719749296</v>
      </c>
      <c r="I122" s="11">
        <v>-0.355264874952609</v>
      </c>
      <c r="J122" s="11" t="s">
        <v>23</v>
      </c>
      <c r="K122" s="11">
        <v>7.4626865671641798E-3</v>
      </c>
      <c r="L122" s="11">
        <v>0.179542203147353</v>
      </c>
      <c r="M122" s="11">
        <v>0.78732235533157402</v>
      </c>
      <c r="N122" s="11">
        <v>-0.38254776497424298</v>
      </c>
      <c r="O122" s="11">
        <v>-0.82690822273540499</v>
      </c>
      <c r="P122" s="11">
        <v>-1.32319370085289</v>
      </c>
      <c r="Q122" s="11">
        <v>0</v>
      </c>
      <c r="R122" s="11">
        <v>0</v>
      </c>
      <c r="S122" s="11">
        <v>0</v>
      </c>
      <c r="T122" s="11">
        <v>0</v>
      </c>
      <c r="U122" s="11">
        <v>1</v>
      </c>
      <c r="V122" s="11">
        <v>13</v>
      </c>
      <c r="W122" s="11">
        <v>11</v>
      </c>
    </row>
    <row r="123" spans="1:23" x14ac:dyDescent="0.45">
      <c r="A123" s="11" t="s">
        <v>145</v>
      </c>
      <c r="B123" s="11">
        <v>0</v>
      </c>
      <c r="C123" s="11">
        <v>0.109375</v>
      </c>
      <c r="D123" s="11">
        <v>0.39875389408099698</v>
      </c>
      <c r="E123" s="11">
        <v>-2.4341227980847702</v>
      </c>
      <c r="F123" s="11">
        <v>-1.2919818837953501</v>
      </c>
      <c r="G123" s="11">
        <v>-0.50950314899807003</v>
      </c>
      <c r="H123" s="11">
        <v>-0.79485099470377396</v>
      </c>
      <c r="I123" s="11">
        <v>-0.355264874952609</v>
      </c>
      <c r="J123" s="11" t="s">
        <v>23</v>
      </c>
      <c r="K123" s="11">
        <v>0</v>
      </c>
      <c r="L123" s="11">
        <v>0.15879828326180301</v>
      </c>
      <c r="M123" s="11">
        <v>-4.6879566666332604</v>
      </c>
      <c r="N123" s="11">
        <v>-3.3350536082359499</v>
      </c>
      <c r="O123" s="11">
        <v>-0.82690822273540499</v>
      </c>
      <c r="P123" s="11">
        <v>-1.38372611346392</v>
      </c>
      <c r="Q123" s="11">
        <v>0</v>
      </c>
      <c r="R123" s="11">
        <v>0</v>
      </c>
      <c r="S123" s="11">
        <v>0</v>
      </c>
      <c r="T123" s="11">
        <v>0</v>
      </c>
      <c r="U123" s="11">
        <v>1</v>
      </c>
      <c r="V123" s="11">
        <v>13</v>
      </c>
      <c r="W123" s="11">
        <v>11</v>
      </c>
    </row>
    <row r="124" spans="1:23" x14ac:dyDescent="0.45">
      <c r="A124" s="11" t="s">
        <v>146</v>
      </c>
      <c r="B124" s="11">
        <v>0</v>
      </c>
      <c r="C124" s="11">
        <v>0.40625</v>
      </c>
      <c r="D124" s="11">
        <v>0.50934579439252303</v>
      </c>
      <c r="E124" s="11">
        <v>0.81062731618611195</v>
      </c>
      <c r="F124" s="11">
        <v>0.38476453557394202</v>
      </c>
      <c r="G124" s="11">
        <v>-0.27938444664335799</v>
      </c>
      <c r="H124" s="11">
        <v>9.6800880359027897E-2</v>
      </c>
      <c r="I124" s="11">
        <v>-0.355264874952609</v>
      </c>
      <c r="J124" s="11" t="s">
        <v>23</v>
      </c>
      <c r="K124" s="11">
        <v>0.38059701492537301</v>
      </c>
      <c r="L124" s="11">
        <v>0.13161659513590801</v>
      </c>
      <c r="M124" s="11">
        <v>-0.51204827999559599</v>
      </c>
      <c r="N124" s="11">
        <v>-1.1296673316852699</v>
      </c>
      <c r="O124" s="11">
        <v>-0.70168936679678495</v>
      </c>
      <c r="P124" s="11">
        <v>-0.71786957474262403</v>
      </c>
      <c r="Q124" s="11">
        <v>0</v>
      </c>
      <c r="R124" s="11">
        <v>0</v>
      </c>
      <c r="S124" s="11">
        <v>0</v>
      </c>
      <c r="T124" s="11">
        <v>0</v>
      </c>
      <c r="U124" s="11">
        <v>1</v>
      </c>
      <c r="V124" s="11">
        <v>13</v>
      </c>
      <c r="W124" s="11">
        <v>11</v>
      </c>
    </row>
    <row r="125" spans="1:23" x14ac:dyDescent="0.45">
      <c r="A125" s="11" t="s">
        <v>147</v>
      </c>
      <c r="B125" s="11">
        <v>0</v>
      </c>
      <c r="C125" s="11">
        <v>0.390625</v>
      </c>
      <c r="D125" s="11">
        <v>0.49740394600207699</v>
      </c>
      <c r="E125" s="11">
        <v>0.83448577290869197</v>
      </c>
      <c r="F125" s="11">
        <v>0.34471485995206402</v>
      </c>
      <c r="G125" s="11">
        <v>-0.39444379782071398</v>
      </c>
      <c r="H125" s="11">
        <v>-0.43819024467865297</v>
      </c>
      <c r="I125" s="11">
        <v>-0.355264874952609</v>
      </c>
      <c r="J125" s="11" t="s">
        <v>23</v>
      </c>
      <c r="K125" s="11">
        <v>0.32089552238806002</v>
      </c>
      <c r="L125" s="11">
        <v>0.210300429184549</v>
      </c>
      <c r="M125" s="11">
        <v>-0.162562384976564</v>
      </c>
      <c r="N125" s="11">
        <v>-0.66617648937379803</v>
      </c>
      <c r="O125" s="11">
        <v>-0.82690822273540499</v>
      </c>
      <c r="P125" s="11">
        <v>-0.59680474952057005</v>
      </c>
      <c r="Q125" s="11">
        <v>0</v>
      </c>
      <c r="R125" s="11">
        <v>0</v>
      </c>
      <c r="S125" s="11">
        <v>0</v>
      </c>
      <c r="T125" s="11">
        <v>0</v>
      </c>
      <c r="U125" s="11">
        <v>1</v>
      </c>
      <c r="V125" s="11">
        <v>13</v>
      </c>
      <c r="W125" s="11">
        <v>11</v>
      </c>
    </row>
    <row r="126" spans="1:23" x14ac:dyDescent="0.45">
      <c r="A126" s="11" t="s">
        <v>148</v>
      </c>
      <c r="B126" s="11">
        <v>0</v>
      </c>
      <c r="C126" s="11">
        <v>0.390625</v>
      </c>
      <c r="D126" s="11">
        <v>0.35773624091381101</v>
      </c>
      <c r="E126" s="11">
        <v>-8.4064810910637194E-2</v>
      </c>
      <c r="F126" s="11">
        <v>-0.35348448505600699</v>
      </c>
      <c r="G126" s="11">
        <v>-0.50950314899807003</v>
      </c>
      <c r="H126" s="11">
        <v>-0.25985986966609298</v>
      </c>
      <c r="I126" s="11">
        <v>-0.355264874952609</v>
      </c>
      <c r="J126" s="11" t="s">
        <v>23</v>
      </c>
      <c r="K126" s="11">
        <v>0.27611940298507498</v>
      </c>
      <c r="L126" s="11">
        <v>0.18884120171673799</v>
      </c>
      <c r="M126" s="11">
        <v>-1.51570008107589</v>
      </c>
      <c r="N126" s="11">
        <v>-1.5724048526992001</v>
      </c>
      <c r="O126" s="11">
        <v>-0.82690822273540499</v>
      </c>
      <c r="P126" s="11">
        <v>-1.32319370085289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  <c r="V126" s="11">
        <v>13</v>
      </c>
      <c r="W126" s="11">
        <v>11</v>
      </c>
    </row>
    <row r="127" spans="1:23" x14ac:dyDescent="0.45">
      <c r="A127" s="10" t="s">
        <v>149</v>
      </c>
      <c r="B127" s="10">
        <v>0</v>
      </c>
      <c r="C127" s="10">
        <v>0.53125</v>
      </c>
      <c r="D127" s="10">
        <v>0.77050882658359299</v>
      </c>
      <c r="E127" s="10">
        <v>1.8484701836183399</v>
      </c>
      <c r="F127" s="10">
        <v>1.5074904421739199</v>
      </c>
      <c r="G127" s="10">
        <v>1.4465058210169801</v>
      </c>
      <c r="H127" s="10">
        <v>1.5234438804595101</v>
      </c>
      <c r="I127" s="10">
        <v>0.79300195301921705</v>
      </c>
      <c r="J127" s="10" t="s">
        <v>23</v>
      </c>
      <c r="K127" s="10">
        <v>0.47761194029850701</v>
      </c>
      <c r="L127" s="10">
        <v>0.435622317596566</v>
      </c>
      <c r="M127" s="10">
        <v>-0.19840709215800401</v>
      </c>
      <c r="N127" s="10">
        <v>-0.122439471378554</v>
      </c>
      <c r="O127" s="10">
        <v>-0.63907993882747505</v>
      </c>
      <c r="P127" s="10">
        <v>-0.47573992429851603</v>
      </c>
      <c r="Q127" s="10">
        <v>0</v>
      </c>
      <c r="R127" s="10">
        <v>0</v>
      </c>
      <c r="S127" s="10">
        <v>0</v>
      </c>
      <c r="T127" s="10">
        <v>0</v>
      </c>
      <c r="U127" s="10">
        <v>1</v>
      </c>
      <c r="V127" s="10">
        <v>13</v>
      </c>
      <c r="W127" s="10">
        <f t="shared" si="4"/>
        <v>10</v>
      </c>
    </row>
    <row r="128" spans="1:23" x14ac:dyDescent="0.45">
      <c r="A128" s="10" t="s">
        <v>150</v>
      </c>
      <c r="B128" s="10">
        <v>0</v>
      </c>
      <c r="C128" s="10">
        <v>0.5078125</v>
      </c>
      <c r="D128" s="10">
        <v>0.43717549325026001</v>
      </c>
      <c r="E128" s="10">
        <v>0.40503355190225299</v>
      </c>
      <c r="F128" s="10">
        <v>-0.199960728505475</v>
      </c>
      <c r="G128" s="10">
        <v>-0.50950314899807003</v>
      </c>
      <c r="H128" s="10">
        <v>-8.1529494653532403E-2</v>
      </c>
      <c r="I128" s="10">
        <v>-0.355264874952609</v>
      </c>
      <c r="J128" s="10" t="s">
        <v>23</v>
      </c>
      <c r="K128" s="10">
        <v>0.18656716417910399</v>
      </c>
      <c r="L128" s="10">
        <v>0.169527896995708</v>
      </c>
      <c r="M128" s="10">
        <v>-0.37763062806519998</v>
      </c>
      <c r="N128" s="10">
        <v>-0.96917498031771199</v>
      </c>
      <c r="O128" s="10">
        <v>-0.82690822273540499</v>
      </c>
      <c r="P128" s="10">
        <v>-0.77840198735365096</v>
      </c>
      <c r="Q128" s="10">
        <v>0</v>
      </c>
      <c r="R128" s="10">
        <v>0</v>
      </c>
      <c r="S128" s="10">
        <v>0</v>
      </c>
      <c r="T128" s="10">
        <v>0</v>
      </c>
      <c r="U128" s="10">
        <v>1</v>
      </c>
      <c r="V128" s="10">
        <v>13</v>
      </c>
      <c r="W128" s="10">
        <f t="shared" si="4"/>
        <v>10</v>
      </c>
    </row>
    <row r="129" spans="1:23" x14ac:dyDescent="0.45">
      <c r="A129" s="11" t="s">
        <v>151</v>
      </c>
      <c r="B129" s="11">
        <v>0</v>
      </c>
      <c r="C129" s="11">
        <v>0.40625</v>
      </c>
      <c r="D129" s="11">
        <v>0.483385254413292</v>
      </c>
      <c r="E129" s="11">
        <v>0.56011352059902297</v>
      </c>
      <c r="F129" s="11">
        <v>0.18852112502674001</v>
      </c>
      <c r="G129" s="11">
        <v>-0.50950314899807003</v>
      </c>
      <c r="H129" s="11">
        <v>-0.17069468215981301</v>
      </c>
      <c r="I129" s="11">
        <v>-0.355264874952609</v>
      </c>
      <c r="J129" s="11" t="s">
        <v>23</v>
      </c>
      <c r="K129" s="11">
        <v>8.9552238805970102E-2</v>
      </c>
      <c r="L129" s="11">
        <v>0.25894134477825498</v>
      </c>
      <c r="M129" s="11">
        <v>-1.05868006451254</v>
      </c>
      <c r="N129" s="11">
        <v>-1.0037638491469301</v>
      </c>
      <c r="O129" s="11">
        <v>-0.82690822273540499</v>
      </c>
      <c r="P129" s="11">
        <v>-1.1415964630198101</v>
      </c>
      <c r="Q129" s="11">
        <v>0</v>
      </c>
      <c r="R129" s="11">
        <v>0</v>
      </c>
      <c r="S129" s="11">
        <v>0</v>
      </c>
      <c r="T129" s="11">
        <v>0</v>
      </c>
      <c r="U129" s="11">
        <v>1</v>
      </c>
      <c r="V129" s="11">
        <v>13</v>
      </c>
      <c r="W129" s="11">
        <v>11</v>
      </c>
    </row>
    <row r="130" spans="1:23" x14ac:dyDescent="0.45">
      <c r="A130" s="10" t="s">
        <v>152</v>
      </c>
      <c r="B130" s="10">
        <v>0</v>
      </c>
      <c r="C130" s="10">
        <v>0.390625</v>
      </c>
      <c r="D130" s="10">
        <v>0.73468328141225303</v>
      </c>
      <c r="E130" s="10">
        <v>-0.68052622897513704</v>
      </c>
      <c r="F130" s="10">
        <v>0.48889369219082401</v>
      </c>
      <c r="G130" s="10">
        <v>-0.50950314899807003</v>
      </c>
      <c r="H130" s="10">
        <v>-0.61652061969121297</v>
      </c>
      <c r="I130" s="10">
        <v>-0.355264874952609</v>
      </c>
      <c r="J130" s="10" t="s">
        <v>23</v>
      </c>
      <c r="K130" s="10">
        <v>0.17910447761194001</v>
      </c>
      <c r="L130" s="10">
        <v>0.44706723891273198</v>
      </c>
      <c r="M130" s="10">
        <v>-0.11775650099976499</v>
      </c>
      <c r="N130" s="10">
        <v>-0.19715142804965599</v>
      </c>
      <c r="O130" s="10">
        <v>-0.70168936679678495</v>
      </c>
      <c r="P130" s="10">
        <v>-0.71786957474262403</v>
      </c>
      <c r="Q130" s="10">
        <v>0</v>
      </c>
      <c r="R130" s="10">
        <v>0</v>
      </c>
      <c r="S130" s="10">
        <v>0</v>
      </c>
      <c r="T130" s="10">
        <v>0</v>
      </c>
      <c r="U130" s="10">
        <v>1</v>
      </c>
      <c r="V130" s="10">
        <v>13</v>
      </c>
      <c r="W130" s="10">
        <f t="shared" si="4"/>
        <v>10</v>
      </c>
    </row>
    <row r="131" spans="1:23" x14ac:dyDescent="0.45">
      <c r="A131" s="11" t="s">
        <v>153</v>
      </c>
      <c r="B131" s="11">
        <v>0</v>
      </c>
      <c r="C131" s="11">
        <v>0.3984375</v>
      </c>
      <c r="D131" s="11">
        <v>0.65524402907580503</v>
      </c>
      <c r="E131" s="11">
        <v>-3.6347897465477202E-2</v>
      </c>
      <c r="F131" s="11">
        <v>0.33937490320247998</v>
      </c>
      <c r="G131" s="11">
        <v>-0.39444379782071398</v>
      </c>
      <c r="H131" s="11">
        <v>-0.61652061969121297</v>
      </c>
      <c r="I131" s="11">
        <v>-0.355264874952609</v>
      </c>
      <c r="J131" s="11" t="s">
        <v>23</v>
      </c>
      <c r="K131" s="11">
        <v>0.45522388059701502</v>
      </c>
      <c r="L131" s="11">
        <v>0.41273247496423499</v>
      </c>
      <c r="M131" s="11">
        <v>0.16900115645174801</v>
      </c>
      <c r="N131" s="11">
        <v>-0.103069704834194</v>
      </c>
      <c r="O131" s="11">
        <v>-0.63907993882747505</v>
      </c>
      <c r="P131" s="11">
        <v>8.5193765896999906E-3</v>
      </c>
      <c r="Q131" s="11">
        <v>0</v>
      </c>
      <c r="R131" s="11">
        <v>0</v>
      </c>
      <c r="S131" s="11">
        <v>0</v>
      </c>
      <c r="T131" s="11">
        <v>0</v>
      </c>
      <c r="U131" s="11">
        <v>1</v>
      </c>
      <c r="V131" s="11">
        <v>13</v>
      </c>
      <c r="W131" s="11">
        <v>11</v>
      </c>
    </row>
    <row r="132" spans="1:23" x14ac:dyDescent="0.45">
      <c r="A132" s="11" t="s">
        <v>154</v>
      </c>
      <c r="B132" s="11">
        <v>0</v>
      </c>
      <c r="C132" s="11">
        <v>0.234375</v>
      </c>
      <c r="D132" s="11">
        <v>0.32762201453790202</v>
      </c>
      <c r="E132" s="11">
        <v>-0.38229551994288702</v>
      </c>
      <c r="F132" s="11">
        <v>-0.61380737659821405</v>
      </c>
      <c r="G132" s="11">
        <v>-0.50950314899807003</v>
      </c>
      <c r="H132" s="11">
        <v>-0.70568580719749296</v>
      </c>
      <c r="I132" s="11">
        <v>-0.355264874952609</v>
      </c>
      <c r="J132" s="11" t="s">
        <v>23</v>
      </c>
      <c r="K132" s="11">
        <v>0.171641791044776</v>
      </c>
      <c r="L132" s="11">
        <v>0.21959942775393401</v>
      </c>
      <c r="M132" s="11">
        <v>0.258612924405346</v>
      </c>
      <c r="N132" s="11">
        <v>-0.47247882393019902</v>
      </c>
      <c r="O132" s="11">
        <v>-0.76429879476609497</v>
      </c>
      <c r="P132" s="11">
        <v>-0.77840198735365096</v>
      </c>
      <c r="Q132" s="11">
        <v>0</v>
      </c>
      <c r="R132" s="11">
        <v>0</v>
      </c>
      <c r="S132" s="11">
        <v>0</v>
      </c>
      <c r="T132" s="11">
        <v>0</v>
      </c>
      <c r="U132" s="11">
        <v>1</v>
      </c>
      <c r="V132" s="11">
        <v>13</v>
      </c>
      <c r="W132" s="11">
        <v>11</v>
      </c>
    </row>
    <row r="133" spans="1:23" x14ac:dyDescent="0.45">
      <c r="A133" s="10" t="s">
        <v>155</v>
      </c>
      <c r="B133" s="10">
        <v>0</v>
      </c>
      <c r="C133" s="10">
        <v>0.8828125</v>
      </c>
      <c r="D133" s="10">
        <v>0.64434060228452805</v>
      </c>
      <c r="E133" s="10">
        <v>-0.37036629158159701</v>
      </c>
      <c r="F133" s="10">
        <v>0.20454099527549099</v>
      </c>
      <c r="G133" s="10">
        <v>-0.39444379782071398</v>
      </c>
      <c r="H133" s="10">
        <v>-0.61652061969121297</v>
      </c>
      <c r="I133" s="10">
        <v>-0.355264874952609</v>
      </c>
      <c r="J133" s="10" t="s">
        <v>23</v>
      </c>
      <c r="K133" s="10">
        <v>0.88805970149253699</v>
      </c>
      <c r="L133" s="10">
        <v>0.68526466380543605</v>
      </c>
      <c r="M133" s="10">
        <v>-0.61062122474455405</v>
      </c>
      <c r="N133" s="10">
        <v>4.35870990016732E-2</v>
      </c>
      <c r="O133" s="10">
        <v>-0.32603279898092502</v>
      </c>
      <c r="P133" s="10">
        <v>-0.41520751168748898</v>
      </c>
      <c r="Q133" s="10">
        <v>0</v>
      </c>
      <c r="R133" s="10">
        <v>0</v>
      </c>
      <c r="S133" s="10">
        <v>0</v>
      </c>
      <c r="T133" s="10">
        <v>0</v>
      </c>
      <c r="U133" s="10">
        <v>1</v>
      </c>
      <c r="V133" s="10">
        <v>13</v>
      </c>
      <c r="W133" s="10">
        <f t="shared" si="4"/>
        <v>10</v>
      </c>
    </row>
    <row r="134" spans="1:23" x14ac:dyDescent="0.45">
      <c r="A134" s="11" t="s">
        <v>156</v>
      </c>
      <c r="B134" s="11">
        <v>0</v>
      </c>
      <c r="C134" s="11">
        <v>0.34375</v>
      </c>
      <c r="D134" s="11">
        <v>0.70041536863966802</v>
      </c>
      <c r="E134" s="11">
        <v>1.39515950588932</v>
      </c>
      <c r="F134" s="11">
        <v>1.1884280263862901</v>
      </c>
      <c r="G134" s="11">
        <v>-0.27938444664335799</v>
      </c>
      <c r="H134" s="11">
        <v>0.63179200539670899</v>
      </c>
      <c r="I134" s="11">
        <v>-0.355264874952609</v>
      </c>
      <c r="J134" s="11" t="s">
        <v>23</v>
      </c>
      <c r="K134" s="11">
        <v>0.19402985074626899</v>
      </c>
      <c r="L134" s="11">
        <v>0.26394849785407698</v>
      </c>
      <c r="M134" s="11">
        <v>-0.65542710872135301</v>
      </c>
      <c r="N134" s="11">
        <v>-0.87786036660858702</v>
      </c>
      <c r="O134" s="11">
        <v>-0.82690822273540499</v>
      </c>
      <c r="P134" s="11">
        <v>-1.02053163779776</v>
      </c>
      <c r="Q134" s="11">
        <v>0</v>
      </c>
      <c r="R134" s="11">
        <v>0</v>
      </c>
      <c r="S134" s="11">
        <v>0</v>
      </c>
      <c r="T134" s="11">
        <v>0</v>
      </c>
      <c r="U134" s="11">
        <v>1</v>
      </c>
      <c r="V134" s="11">
        <v>13</v>
      </c>
      <c r="W134" s="11">
        <v>11</v>
      </c>
    </row>
    <row r="135" spans="1:23" x14ac:dyDescent="0.45">
      <c r="A135" s="10" t="s">
        <v>157</v>
      </c>
      <c r="B135" s="10">
        <v>0</v>
      </c>
      <c r="C135" s="10">
        <v>0.3046875</v>
      </c>
      <c r="D135" s="10">
        <v>0.48650051921080001</v>
      </c>
      <c r="E135" s="10">
        <v>-9.5994039271927206E-2</v>
      </c>
      <c r="F135" s="10">
        <v>-4.7771961142339503E-2</v>
      </c>
      <c r="G135" s="10">
        <v>-0.50950314899807003</v>
      </c>
      <c r="H135" s="10">
        <v>-0.43819024467865297</v>
      </c>
      <c r="I135" s="10">
        <v>-0.355264874952609</v>
      </c>
      <c r="J135" s="10" t="s">
        <v>23</v>
      </c>
      <c r="K135" s="10">
        <v>0.20895522388059701</v>
      </c>
      <c r="L135" s="10">
        <v>0.32117310443490699</v>
      </c>
      <c r="M135" s="10">
        <v>0.47368116749398098</v>
      </c>
      <c r="N135" s="10">
        <v>2.1450222950976299E-2</v>
      </c>
      <c r="O135" s="10">
        <v>-0.51386108288885501</v>
      </c>
      <c r="P135" s="10">
        <v>-0.47573992429851603</v>
      </c>
      <c r="Q135" s="10">
        <v>0</v>
      </c>
      <c r="R135" s="10">
        <v>0</v>
      </c>
      <c r="S135" s="10">
        <v>0</v>
      </c>
      <c r="T135" s="10">
        <v>0</v>
      </c>
      <c r="U135" s="10">
        <v>1</v>
      </c>
      <c r="V135" s="10">
        <v>13</v>
      </c>
      <c r="W135" s="10">
        <f t="shared" si="4"/>
        <v>10</v>
      </c>
    </row>
    <row r="136" spans="1:23" x14ac:dyDescent="0.45">
      <c r="A136" s="10" t="s">
        <v>158</v>
      </c>
      <c r="B136" s="10">
        <v>0</v>
      </c>
      <c r="C136" s="10">
        <v>0.796875</v>
      </c>
      <c r="D136" s="10">
        <v>0.56801661474558696</v>
      </c>
      <c r="E136" s="10">
        <v>1.70531944328286</v>
      </c>
      <c r="F136" s="10">
        <v>0.754556540482615</v>
      </c>
      <c r="G136" s="10">
        <v>0.75614971395284403</v>
      </c>
      <c r="H136" s="10">
        <v>1.2559483179406701</v>
      </c>
      <c r="I136" s="10">
        <v>2.7490734371332901E-2</v>
      </c>
      <c r="J136" s="10" t="s">
        <v>23</v>
      </c>
      <c r="K136" s="10">
        <v>0.12686567164179099</v>
      </c>
      <c r="L136" s="10">
        <v>0.210300429184549</v>
      </c>
      <c r="M136" s="10">
        <v>-1.26120266008798E-3</v>
      </c>
      <c r="N136" s="10">
        <v>-0.490465035721391</v>
      </c>
      <c r="O136" s="10">
        <v>-0.76429879476609497</v>
      </c>
      <c r="P136" s="10">
        <v>-0.77840198735365096</v>
      </c>
      <c r="Q136" s="10">
        <v>0</v>
      </c>
      <c r="R136" s="10">
        <v>0</v>
      </c>
      <c r="S136" s="10">
        <v>0</v>
      </c>
      <c r="T136" s="10">
        <v>0</v>
      </c>
      <c r="U136" s="10">
        <v>1</v>
      </c>
      <c r="V136" s="10">
        <v>13</v>
      </c>
      <c r="W136" s="10">
        <f t="shared" si="4"/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C648-A468-4C77-99E6-48C5F11382ED}">
  <dimension ref="A1:K17"/>
  <sheetViews>
    <sheetView tabSelected="1" workbookViewId="0">
      <selection activeCell="H8" sqref="H8"/>
    </sheetView>
  </sheetViews>
  <sheetFormatPr defaultRowHeight="14.25" x14ac:dyDescent="0.45"/>
  <cols>
    <col min="1" max="1" width="15.46484375" customWidth="1"/>
    <col min="2" max="2" width="16.1328125" customWidth="1"/>
    <col min="3" max="3" width="17.73046875" customWidth="1"/>
    <col min="4" max="4" width="18.86328125" customWidth="1"/>
    <col min="5" max="5" width="17.06640625" customWidth="1"/>
    <col min="6" max="6" width="18.6640625" customWidth="1"/>
    <col min="7" max="8" width="13.33203125" customWidth="1"/>
    <col min="9" max="9" width="17.73046875" customWidth="1"/>
    <col min="10" max="10" width="18.9296875" customWidth="1"/>
    <col min="11" max="11" width="19.6640625" customWidth="1"/>
  </cols>
  <sheetData>
    <row r="1" spans="1:11" s="12" customFormat="1" x14ac:dyDescent="0.45">
      <c r="A1" s="12" t="str">
        <f>_xlfn.CONCAT("Northeast 1 (",COUNTA(A$2:A$1048576), ")")</f>
        <v>Northeast 1 (11)</v>
      </c>
      <c r="B1" s="12" t="str">
        <f>_xlfn.CONCAT("Northeast 2 (",COUNTA(B$2:B$1048576), ")")</f>
        <v>Northeast 2 (11)</v>
      </c>
      <c r="C1" s="12" t="str">
        <f>_xlfn.CONCAT("Midwest 1 (",COUNTA(C$2:C$1048576), ")")</f>
        <v>Midwest 1 (13)</v>
      </c>
      <c r="D1" s="12" t="str">
        <f>_xlfn.CONCAT("Midwest 2 (",COUNTA(D$2:D$1048576), ")")</f>
        <v>Midwest 2 (13)</v>
      </c>
      <c r="E1" s="12" t="str">
        <f>_xlfn.CONCAT("Southwest 1 (",COUNTA(E$2:E$1048576), ")")</f>
        <v>Southwest 1 (13)</v>
      </c>
      <c r="F1" s="12" t="str">
        <f>_xlfn.CONCAT("Southwest 2 (",COUNTA(F$2:F$1048576), ")")</f>
        <v>Southwest 2 (12)</v>
      </c>
      <c r="G1" s="12" t="str">
        <f>_xlfn.CONCAT("West 1 (",COUNTA(G$2:G$1048576), ")")</f>
        <v>West 1 (10)</v>
      </c>
      <c r="H1" s="12" t="str">
        <f>_xlfn.CONCAT("West 2 (",COUNTA(H$2:H$1048576), ")")</f>
        <v>West 2 (10)</v>
      </c>
      <c r="I1" s="12" t="str">
        <f>_xlfn.CONCAT("Southeast 1 (",COUNTA(I$2:I$1048576), ")")</f>
        <v>Southeast 1 (16)</v>
      </c>
      <c r="J1" s="12" t="str">
        <f>_xlfn.CONCAT("Southeast 2 (",COUNTA(J$2:J$1048576), ")")</f>
        <v>Southeast 2 (12)</v>
      </c>
      <c r="K1" s="12" t="str">
        <f>_xlfn.CONCAT("Southeast 3 (",COUNTA(K$2:K$1048576), ")")</f>
        <v>Southeast 3 (14)</v>
      </c>
    </row>
    <row r="2" spans="1:11" x14ac:dyDescent="0.45">
      <c r="A2" t="s">
        <v>22</v>
      </c>
      <c r="B2" t="s">
        <v>35</v>
      </c>
      <c r="C2" t="s">
        <v>45</v>
      </c>
      <c r="D2" t="s">
        <v>58</v>
      </c>
      <c r="E2" t="s">
        <v>71</v>
      </c>
      <c r="F2" t="s">
        <v>84</v>
      </c>
      <c r="G2" t="s">
        <v>96</v>
      </c>
      <c r="H2" t="s">
        <v>106</v>
      </c>
      <c r="I2" t="s">
        <v>116</v>
      </c>
      <c r="J2" t="s">
        <v>133</v>
      </c>
      <c r="K2" t="s">
        <v>137</v>
      </c>
    </row>
    <row r="3" spans="1:11" x14ac:dyDescent="0.45">
      <c r="A3" t="s">
        <v>24</v>
      </c>
      <c r="B3" t="s">
        <v>36</v>
      </c>
      <c r="C3" t="s">
        <v>46</v>
      </c>
      <c r="D3" t="s">
        <v>59</v>
      </c>
      <c r="E3" t="s">
        <v>72</v>
      </c>
      <c r="F3" t="s">
        <v>85</v>
      </c>
      <c r="G3" t="s">
        <v>97</v>
      </c>
      <c r="H3" t="s">
        <v>107</v>
      </c>
      <c r="I3" t="s">
        <v>117</v>
      </c>
      <c r="J3" t="s">
        <v>134</v>
      </c>
      <c r="K3" t="s">
        <v>140</v>
      </c>
    </row>
    <row r="4" spans="1:11" x14ac:dyDescent="0.45">
      <c r="A4" t="s">
        <v>26</v>
      </c>
      <c r="B4" t="s">
        <v>37</v>
      </c>
      <c r="C4" t="s">
        <v>47</v>
      </c>
      <c r="D4" t="s">
        <v>60</v>
      </c>
      <c r="E4" t="s">
        <v>73</v>
      </c>
      <c r="F4" t="s">
        <v>86</v>
      </c>
      <c r="G4" t="s">
        <v>98</v>
      </c>
      <c r="H4" t="s">
        <v>108</v>
      </c>
      <c r="I4" t="s">
        <v>118</v>
      </c>
      <c r="J4" t="s">
        <v>135</v>
      </c>
      <c r="K4" t="s">
        <v>141</v>
      </c>
    </row>
    <row r="5" spans="1:11" x14ac:dyDescent="0.45">
      <c r="A5" t="s">
        <v>27</v>
      </c>
      <c r="B5" t="s">
        <v>38</v>
      </c>
      <c r="C5" t="s">
        <v>48</v>
      </c>
      <c r="D5" t="s">
        <v>61</v>
      </c>
      <c r="E5" t="s">
        <v>74</v>
      </c>
      <c r="F5" t="s">
        <v>87</v>
      </c>
      <c r="G5" t="s">
        <v>99</v>
      </c>
      <c r="H5" t="s">
        <v>109</v>
      </c>
      <c r="I5" t="s">
        <v>119</v>
      </c>
      <c r="J5" t="s">
        <v>136</v>
      </c>
      <c r="K5" t="s">
        <v>142</v>
      </c>
    </row>
    <row r="6" spans="1:11" x14ac:dyDescent="0.45">
      <c r="A6" t="s">
        <v>28</v>
      </c>
      <c r="B6" t="s">
        <v>39</v>
      </c>
      <c r="C6" t="s">
        <v>49</v>
      </c>
      <c r="D6" t="s">
        <v>62</v>
      </c>
      <c r="E6" t="s">
        <v>75</v>
      </c>
      <c r="F6" t="s">
        <v>88</v>
      </c>
      <c r="G6" t="s">
        <v>100</v>
      </c>
      <c r="H6" t="s">
        <v>110</v>
      </c>
      <c r="I6" t="s">
        <v>120</v>
      </c>
      <c r="J6" t="s">
        <v>138</v>
      </c>
      <c r="K6" t="s">
        <v>143</v>
      </c>
    </row>
    <row r="7" spans="1:11" x14ac:dyDescent="0.45">
      <c r="A7" t="s">
        <v>29</v>
      </c>
      <c r="B7" t="s">
        <v>40</v>
      </c>
      <c r="C7" t="s">
        <v>50</v>
      </c>
      <c r="D7" t="s">
        <v>63</v>
      </c>
      <c r="E7" t="s">
        <v>76</v>
      </c>
      <c r="F7" t="s">
        <v>89</v>
      </c>
      <c r="G7" t="s">
        <v>101</v>
      </c>
      <c r="H7" t="s">
        <v>111</v>
      </c>
      <c r="I7" t="s">
        <v>121</v>
      </c>
      <c r="J7" t="s">
        <v>139</v>
      </c>
      <c r="K7" t="s">
        <v>144</v>
      </c>
    </row>
    <row r="8" spans="1:11" x14ac:dyDescent="0.45">
      <c r="A8" t="s">
        <v>30</v>
      </c>
      <c r="B8" t="s">
        <v>41</v>
      </c>
      <c r="C8" t="s">
        <v>51</v>
      </c>
      <c r="D8" t="s">
        <v>64</v>
      </c>
      <c r="E8" t="s">
        <v>77</v>
      </c>
      <c r="F8" t="s">
        <v>90</v>
      </c>
      <c r="G8" t="s">
        <v>102</v>
      </c>
      <c r="H8" t="s">
        <v>112</v>
      </c>
      <c r="I8" t="s">
        <v>122</v>
      </c>
      <c r="J8" t="s">
        <v>149</v>
      </c>
      <c r="K8" t="s">
        <v>145</v>
      </c>
    </row>
    <row r="9" spans="1:11" x14ac:dyDescent="0.45">
      <c r="A9" t="s">
        <v>31</v>
      </c>
      <c r="B9" t="s">
        <v>42</v>
      </c>
      <c r="C9" t="s">
        <v>52</v>
      </c>
      <c r="D9" t="s">
        <v>65</v>
      </c>
      <c r="E9" t="s">
        <v>78</v>
      </c>
      <c r="F9" t="s">
        <v>91</v>
      </c>
      <c r="G9" t="s">
        <v>103</v>
      </c>
      <c r="H9" t="s">
        <v>113</v>
      </c>
      <c r="I9" t="s">
        <v>123</v>
      </c>
      <c r="J9" t="s">
        <v>150</v>
      </c>
      <c r="K9" t="s">
        <v>146</v>
      </c>
    </row>
    <row r="10" spans="1:11" x14ac:dyDescent="0.45">
      <c r="A10" t="s">
        <v>32</v>
      </c>
      <c r="B10" t="s">
        <v>43</v>
      </c>
      <c r="C10" t="s">
        <v>53</v>
      </c>
      <c r="D10" t="s">
        <v>66</v>
      </c>
      <c r="E10" t="s">
        <v>79</v>
      </c>
      <c r="F10" t="s">
        <v>92</v>
      </c>
      <c r="G10" t="s">
        <v>104</v>
      </c>
      <c r="H10" t="s">
        <v>114</v>
      </c>
      <c r="I10" t="s">
        <v>124</v>
      </c>
      <c r="J10" t="s">
        <v>152</v>
      </c>
      <c r="K10" t="s">
        <v>147</v>
      </c>
    </row>
    <row r="11" spans="1:11" x14ac:dyDescent="0.45">
      <c r="A11" t="s">
        <v>33</v>
      </c>
      <c r="B11" t="s">
        <v>44</v>
      </c>
      <c r="C11" t="s">
        <v>54</v>
      </c>
      <c r="D11" t="s">
        <v>67</v>
      </c>
      <c r="E11" t="s">
        <v>80</v>
      </c>
      <c r="F11" t="s">
        <v>93</v>
      </c>
      <c r="G11" t="s">
        <v>105</v>
      </c>
      <c r="H11" t="s">
        <v>115</v>
      </c>
      <c r="I11" t="s">
        <v>125</v>
      </c>
      <c r="J11" t="s">
        <v>155</v>
      </c>
      <c r="K11" t="s">
        <v>148</v>
      </c>
    </row>
    <row r="12" spans="1:11" x14ac:dyDescent="0.45">
      <c r="A12" t="s">
        <v>34</v>
      </c>
      <c r="B12" s="13" t="s">
        <v>129</v>
      </c>
      <c r="C12" t="s">
        <v>55</v>
      </c>
      <c r="D12" t="s">
        <v>68</v>
      </c>
      <c r="E12" t="s">
        <v>81</v>
      </c>
      <c r="F12" t="s">
        <v>94</v>
      </c>
      <c r="I12" t="s">
        <v>126</v>
      </c>
      <c r="J12" t="s">
        <v>157</v>
      </c>
      <c r="K12" t="s">
        <v>151</v>
      </c>
    </row>
    <row r="13" spans="1:11" x14ac:dyDescent="0.45">
      <c r="C13" t="s">
        <v>56</v>
      </c>
      <c r="D13" t="s">
        <v>69</v>
      </c>
      <c r="E13" t="s">
        <v>82</v>
      </c>
      <c r="F13" t="s">
        <v>95</v>
      </c>
      <c r="I13" t="s">
        <v>127</v>
      </c>
      <c r="J13" t="s">
        <v>158</v>
      </c>
      <c r="K13" t="s">
        <v>153</v>
      </c>
    </row>
    <row r="14" spans="1:11" x14ac:dyDescent="0.45">
      <c r="C14" t="s">
        <v>57</v>
      </c>
      <c r="D14" t="s">
        <v>70</v>
      </c>
      <c r="E14" t="s">
        <v>83</v>
      </c>
      <c r="I14" t="s">
        <v>128</v>
      </c>
      <c r="K14" t="s">
        <v>154</v>
      </c>
    </row>
    <row r="15" spans="1:11" x14ac:dyDescent="0.45">
      <c r="I15" t="s">
        <v>130</v>
      </c>
      <c r="K15" t="s">
        <v>156</v>
      </c>
    </row>
    <row r="16" spans="1:11" x14ac:dyDescent="0.45">
      <c r="I16" t="s">
        <v>131</v>
      </c>
    </row>
    <row r="17" spans="9:9" x14ac:dyDescent="0.45">
      <c r="I17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8"/>
  <sheetViews>
    <sheetView workbookViewId="0"/>
  </sheetViews>
  <sheetFormatPr defaultColWidth="10.6640625"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159</v>
      </c>
      <c r="B2">
        <v>0</v>
      </c>
      <c r="C2">
        <v>0.90625</v>
      </c>
      <c r="D2">
        <v>0.34319833852544102</v>
      </c>
      <c r="E2">
        <v>-1.26505841867835</v>
      </c>
      <c r="F2">
        <v>-1.0903985164985599</v>
      </c>
      <c r="G2">
        <v>-0.50950314899807003</v>
      </c>
      <c r="H2">
        <v>-0.70568580719749296</v>
      </c>
      <c r="I2">
        <v>-0.355264874952609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45">
      <c r="A3" t="s">
        <v>160</v>
      </c>
      <c r="B3">
        <v>0</v>
      </c>
      <c r="C3">
        <v>0.1015625</v>
      </c>
      <c r="D3">
        <v>0.290758047767394</v>
      </c>
      <c r="E3">
        <v>-0.94296925292351697</v>
      </c>
      <c r="F3">
        <v>-0.87680024651521205</v>
      </c>
      <c r="G3">
        <v>-0.50950314899807003</v>
      </c>
      <c r="H3">
        <v>-0.79485099470377396</v>
      </c>
      <c r="I3">
        <v>-0.355264874952609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45">
      <c r="A4" t="s">
        <v>161</v>
      </c>
      <c r="B4">
        <v>0</v>
      </c>
      <c r="C4">
        <v>0.296875</v>
      </c>
      <c r="D4">
        <v>0.16355140186915901</v>
      </c>
      <c r="E4">
        <v>-0.90718156783964699</v>
      </c>
      <c r="F4">
        <v>-1.1905227055532599</v>
      </c>
      <c r="G4">
        <v>-0.50950314899807003</v>
      </c>
      <c r="H4">
        <v>-0.52735543218493297</v>
      </c>
      <c r="I4">
        <v>-0.355264874952609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45">
      <c r="A5" t="s">
        <v>162</v>
      </c>
      <c r="B5">
        <v>0</v>
      </c>
      <c r="C5">
        <v>0.953125</v>
      </c>
      <c r="D5">
        <v>0.31464174454828697</v>
      </c>
      <c r="E5">
        <v>-0.69245545733642699</v>
      </c>
      <c r="F5">
        <v>-1.11709830024648</v>
      </c>
      <c r="G5">
        <v>-0.50950314899807003</v>
      </c>
      <c r="H5">
        <v>-0.25985986966609298</v>
      </c>
      <c r="I5">
        <v>0.41024634369527502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45">
      <c r="A6" t="s">
        <v>163</v>
      </c>
      <c r="B6">
        <v>0</v>
      </c>
      <c r="C6">
        <v>0</v>
      </c>
      <c r="D6">
        <v>7.8920041536863994E-2</v>
      </c>
      <c r="E6">
        <v>-0.54930471700094696</v>
      </c>
      <c r="F6">
        <v>-1.1611529434305501</v>
      </c>
      <c r="G6">
        <v>-0.50950314899807003</v>
      </c>
      <c r="H6">
        <v>-0.88401618221005396</v>
      </c>
      <c r="I6">
        <v>-0.355264874952609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45">
      <c r="A7" t="s">
        <v>164</v>
      </c>
      <c r="B7">
        <v>0</v>
      </c>
      <c r="C7">
        <v>0.953125</v>
      </c>
      <c r="D7">
        <v>0.19003115264797499</v>
      </c>
      <c r="E7">
        <v>-0.91911079620093705</v>
      </c>
      <c r="F7">
        <v>-1.3961110404122301</v>
      </c>
      <c r="G7">
        <v>-0.50950314899807003</v>
      </c>
      <c r="H7">
        <v>-0.43819024467865297</v>
      </c>
      <c r="I7">
        <v>-0.355264874952609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45">
      <c r="A8" t="s">
        <v>165</v>
      </c>
      <c r="B8">
        <v>0</v>
      </c>
      <c r="C8">
        <v>0.125</v>
      </c>
      <c r="D8">
        <v>0.28141225337487003</v>
      </c>
      <c r="E8">
        <v>-1.3485630172073799</v>
      </c>
      <c r="F8">
        <v>-1.4014509971618101</v>
      </c>
      <c r="G8">
        <v>-0.50950314899807003</v>
      </c>
      <c r="H8">
        <v>-0.70568580719749296</v>
      </c>
      <c r="I8">
        <v>-0.355264874952609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45">
      <c r="A9" t="s">
        <v>166</v>
      </c>
      <c r="B9">
        <v>0</v>
      </c>
      <c r="C9">
        <v>0.6171875</v>
      </c>
      <c r="D9">
        <v>0.32087227414330199</v>
      </c>
      <c r="E9">
        <v>-0.76403082750416695</v>
      </c>
      <c r="F9">
        <v>-0.90216504107573503</v>
      </c>
      <c r="G9">
        <v>-0.50950314899807003</v>
      </c>
      <c r="H9">
        <v>-0.70568580719749296</v>
      </c>
      <c r="I9">
        <v>-0.355264874952609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 x14ac:dyDescent="0.45">
      <c r="A10" t="s">
        <v>167</v>
      </c>
      <c r="B10">
        <v>0</v>
      </c>
      <c r="C10">
        <v>0.6171875</v>
      </c>
      <c r="D10">
        <v>0.20404984423676001</v>
      </c>
      <c r="E10">
        <v>-0.93104002456222701</v>
      </c>
      <c r="F10">
        <v>-1.3106717324188899</v>
      </c>
      <c r="G10">
        <v>-0.50950314899807003</v>
      </c>
      <c r="H10">
        <v>-0.88401618221005396</v>
      </c>
      <c r="I10">
        <v>-0.355264874952609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45">
      <c r="A11" t="s">
        <v>168</v>
      </c>
      <c r="B11">
        <v>0</v>
      </c>
      <c r="C11">
        <v>0.328125</v>
      </c>
      <c r="D11">
        <v>0.27881619937694702</v>
      </c>
      <c r="E11">
        <v>-0.89525233947835703</v>
      </c>
      <c r="F11">
        <v>-0.67121191165623895</v>
      </c>
      <c r="G11">
        <v>-0.50950314899807003</v>
      </c>
      <c r="H11">
        <v>-0.70568580719749296</v>
      </c>
      <c r="I11">
        <v>-0.355264874952609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45">
      <c r="A12" t="s">
        <v>169</v>
      </c>
      <c r="B12">
        <v>0</v>
      </c>
      <c r="C12">
        <v>0.2890625</v>
      </c>
      <c r="D12">
        <v>0.234683281412253</v>
      </c>
      <c r="E12">
        <v>-1.2054122768719</v>
      </c>
      <c r="F12">
        <v>-1.11309333268429</v>
      </c>
      <c r="G12">
        <v>-0.50950314899807003</v>
      </c>
      <c r="H12">
        <v>-0.70568580719749296</v>
      </c>
      <c r="I12">
        <v>-0.355264874952609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</row>
    <row r="13" spans="1:22" x14ac:dyDescent="0.45">
      <c r="A13" t="s">
        <v>170</v>
      </c>
      <c r="B13">
        <v>0</v>
      </c>
      <c r="C13">
        <v>0.2734375</v>
      </c>
      <c r="D13">
        <v>0.241952232606438</v>
      </c>
      <c r="E13">
        <v>-0.96682770964609699</v>
      </c>
      <c r="F13">
        <v>-0.88748016001437902</v>
      </c>
      <c r="G13">
        <v>-0.50950314899807003</v>
      </c>
      <c r="H13">
        <v>-0.34902505717237298</v>
      </c>
      <c r="I13">
        <v>-0.355264874952609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45">
      <c r="A14" t="s">
        <v>171</v>
      </c>
      <c r="B14">
        <v>0</v>
      </c>
      <c r="C14">
        <v>0.109375</v>
      </c>
      <c r="D14">
        <v>0.25441329179646899</v>
      </c>
      <c r="E14">
        <v>-0.90718156783964699</v>
      </c>
      <c r="F14">
        <v>-1.0703736786876199</v>
      </c>
      <c r="G14">
        <v>-0.50950314899807003</v>
      </c>
      <c r="H14">
        <v>-0.88401618221005396</v>
      </c>
      <c r="I14">
        <v>-0.355264874952609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x14ac:dyDescent="0.45">
      <c r="A15" t="s">
        <v>172</v>
      </c>
      <c r="B15">
        <v>0</v>
      </c>
      <c r="C15">
        <v>0.1875</v>
      </c>
      <c r="D15">
        <v>0.193665628245068</v>
      </c>
      <c r="E15">
        <v>-1.4082091590138299</v>
      </c>
      <c r="F15">
        <v>-1.16782788936752</v>
      </c>
      <c r="G15">
        <v>-0.50950314899807003</v>
      </c>
      <c r="H15">
        <v>-0.88401618221005396</v>
      </c>
      <c r="I15">
        <v>-0.355264874952609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</row>
    <row r="16" spans="1:22" x14ac:dyDescent="0.45">
      <c r="A16" t="s">
        <v>173</v>
      </c>
      <c r="B16">
        <v>0</v>
      </c>
      <c r="C16">
        <v>0.53125</v>
      </c>
      <c r="D16">
        <v>0.33281412253374898</v>
      </c>
      <c r="E16">
        <v>-0.85946465439448705</v>
      </c>
      <c r="F16">
        <v>-0.94087972751021698</v>
      </c>
      <c r="G16">
        <v>-0.50950314899807003</v>
      </c>
      <c r="H16">
        <v>-0.79485099470377396</v>
      </c>
      <c r="I16">
        <v>-0.355264874952609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1:22" x14ac:dyDescent="0.45">
      <c r="A17" t="s">
        <v>174</v>
      </c>
      <c r="B17">
        <v>0</v>
      </c>
      <c r="C17">
        <v>0.34375</v>
      </c>
      <c r="D17">
        <v>0.35929387331256502</v>
      </c>
      <c r="E17">
        <v>-0.93104002456222701</v>
      </c>
      <c r="F17">
        <v>-0.64317713872092397</v>
      </c>
      <c r="G17">
        <v>-0.50950314899807003</v>
      </c>
      <c r="H17">
        <v>-0.70568580719749296</v>
      </c>
      <c r="I17">
        <v>-0.355264874952609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</row>
    <row r="18" spans="1:22" x14ac:dyDescent="0.45">
      <c r="A18" t="s">
        <v>175</v>
      </c>
      <c r="B18">
        <v>0</v>
      </c>
      <c r="C18">
        <v>0.8359375</v>
      </c>
      <c r="D18">
        <v>0.67912772585669801</v>
      </c>
      <c r="E18">
        <v>0.476608922069993</v>
      </c>
      <c r="F18">
        <v>0.59035287043291496</v>
      </c>
      <c r="G18">
        <v>0.29591230924341999</v>
      </c>
      <c r="H18">
        <v>-0.34902505717237298</v>
      </c>
      <c r="I18">
        <v>2.7490734371332901E-2</v>
      </c>
      <c r="Q18">
        <v>1</v>
      </c>
      <c r="R18">
        <v>0</v>
      </c>
      <c r="S18">
        <v>0</v>
      </c>
      <c r="T18">
        <v>0</v>
      </c>
      <c r="U18">
        <v>0</v>
      </c>
      <c r="V18">
        <v>2</v>
      </c>
    </row>
    <row r="19" spans="1:22" x14ac:dyDescent="0.45">
      <c r="A19" t="s">
        <v>176</v>
      </c>
      <c r="B19">
        <v>0</v>
      </c>
      <c r="C19">
        <v>0.8046875</v>
      </c>
      <c r="D19">
        <v>0.370197300103842</v>
      </c>
      <c r="E19">
        <v>0.63168889076676205</v>
      </c>
      <c r="F19">
        <v>-3.8427036830568001E-2</v>
      </c>
      <c r="G19">
        <v>0.18085295806606499</v>
      </c>
      <c r="H19">
        <v>0.275131255371588</v>
      </c>
      <c r="I19">
        <v>0.41024634369527502</v>
      </c>
      <c r="Q19">
        <v>1</v>
      </c>
      <c r="R19">
        <v>0</v>
      </c>
      <c r="S19">
        <v>0</v>
      </c>
      <c r="T19">
        <v>0</v>
      </c>
      <c r="U19">
        <v>0</v>
      </c>
      <c r="V19">
        <v>2</v>
      </c>
    </row>
    <row r="20" spans="1:22" x14ac:dyDescent="0.45">
      <c r="A20" t="s">
        <v>177</v>
      </c>
      <c r="B20">
        <v>0</v>
      </c>
      <c r="C20">
        <v>0.71875</v>
      </c>
      <c r="D20">
        <v>0.60955347871235699</v>
      </c>
      <c r="E20">
        <v>0.67940580421192198</v>
      </c>
      <c r="F20">
        <v>0.64642241630354402</v>
      </c>
      <c r="G20">
        <v>0.18085295806606499</v>
      </c>
      <c r="H20">
        <v>0.185966067865308</v>
      </c>
      <c r="I20">
        <v>0.41024634369527502</v>
      </c>
      <c r="Q20">
        <v>1</v>
      </c>
      <c r="R20">
        <v>0</v>
      </c>
      <c r="S20">
        <v>0</v>
      </c>
      <c r="T20">
        <v>0</v>
      </c>
      <c r="U20">
        <v>0</v>
      </c>
      <c r="V20">
        <v>2</v>
      </c>
    </row>
    <row r="21" spans="1:22" x14ac:dyDescent="0.45">
      <c r="A21" t="s">
        <v>178</v>
      </c>
      <c r="B21">
        <v>1</v>
      </c>
      <c r="C21">
        <v>0.859375</v>
      </c>
      <c r="D21">
        <v>0.77622014537902395</v>
      </c>
      <c r="E21">
        <v>0.83448577290869197</v>
      </c>
      <c r="F21">
        <v>0.86269066466168498</v>
      </c>
      <c r="G21">
        <v>0.41097166042077599</v>
      </c>
      <c r="H21">
        <v>0.364296442877868</v>
      </c>
      <c r="I21">
        <v>2.7490734371332901E-2</v>
      </c>
      <c r="Q21">
        <v>1</v>
      </c>
      <c r="R21">
        <v>0</v>
      </c>
      <c r="S21">
        <v>0</v>
      </c>
      <c r="T21">
        <v>0</v>
      </c>
      <c r="U21">
        <v>0</v>
      </c>
      <c r="V21">
        <v>2</v>
      </c>
    </row>
    <row r="22" spans="1:22" x14ac:dyDescent="0.45">
      <c r="A22" t="s">
        <v>179</v>
      </c>
      <c r="B22">
        <v>0</v>
      </c>
      <c r="C22">
        <v>0.8046875</v>
      </c>
      <c r="D22">
        <v>0.65680166147455898</v>
      </c>
      <c r="E22">
        <v>0.65554734748934196</v>
      </c>
      <c r="F22">
        <v>0.62239261093041698</v>
      </c>
      <c r="G22">
        <v>0.18085295806606499</v>
      </c>
      <c r="H22">
        <v>-0.17069468215981301</v>
      </c>
      <c r="I22">
        <v>2.7490734371332901E-2</v>
      </c>
      <c r="Q22">
        <v>1</v>
      </c>
      <c r="R22">
        <v>0</v>
      </c>
      <c r="S22">
        <v>0</v>
      </c>
      <c r="T22">
        <v>0</v>
      </c>
      <c r="U22">
        <v>0</v>
      </c>
      <c r="V22">
        <v>2</v>
      </c>
    </row>
    <row r="23" spans="1:22" x14ac:dyDescent="0.45">
      <c r="A23" t="s">
        <v>180</v>
      </c>
      <c r="B23">
        <v>0</v>
      </c>
      <c r="C23">
        <v>0.1875</v>
      </c>
      <c r="D23">
        <v>0.26687435098650097</v>
      </c>
      <c r="E23">
        <v>-0.44194166174933702</v>
      </c>
      <c r="F23">
        <v>-0.62849225765956895</v>
      </c>
      <c r="G23">
        <v>-0.50950314899807003</v>
      </c>
      <c r="H23">
        <v>-0.43819024467865297</v>
      </c>
      <c r="I23">
        <v>-0.355264874952609</v>
      </c>
      <c r="Q23">
        <v>1</v>
      </c>
      <c r="R23">
        <v>0</v>
      </c>
      <c r="S23">
        <v>0</v>
      </c>
      <c r="T23">
        <v>0</v>
      </c>
      <c r="U23">
        <v>0</v>
      </c>
      <c r="V23">
        <v>3</v>
      </c>
    </row>
    <row r="24" spans="1:22" x14ac:dyDescent="0.45">
      <c r="A24" t="s">
        <v>181</v>
      </c>
      <c r="B24">
        <v>0</v>
      </c>
      <c r="C24">
        <v>0.4453125</v>
      </c>
      <c r="D24">
        <v>0.36812045690550399</v>
      </c>
      <c r="E24">
        <v>-0.310720149775147</v>
      </c>
      <c r="F24">
        <v>-0.46161860923507803</v>
      </c>
      <c r="G24">
        <v>-0.50950314899807003</v>
      </c>
      <c r="H24">
        <v>-0.61652061969121297</v>
      </c>
      <c r="I24">
        <v>-0.355264874952609</v>
      </c>
      <c r="Q24">
        <v>1</v>
      </c>
      <c r="R24">
        <v>0</v>
      </c>
      <c r="S24">
        <v>0</v>
      </c>
      <c r="T24">
        <v>0</v>
      </c>
      <c r="U24">
        <v>0</v>
      </c>
      <c r="V24">
        <v>3</v>
      </c>
    </row>
    <row r="25" spans="1:22" x14ac:dyDescent="0.45">
      <c r="A25" t="s">
        <v>182</v>
      </c>
      <c r="B25">
        <v>0</v>
      </c>
      <c r="C25">
        <v>0.7578125</v>
      </c>
      <c r="D25">
        <v>0.291277258566978</v>
      </c>
      <c r="E25">
        <v>-1.24894407428972E-2</v>
      </c>
      <c r="F25">
        <v>-0.58443761447550302</v>
      </c>
      <c r="G25">
        <v>-0.50950314899807003</v>
      </c>
      <c r="H25">
        <v>-0.25985986966609298</v>
      </c>
      <c r="I25">
        <v>-0.355264874952609</v>
      </c>
      <c r="Q25">
        <v>1</v>
      </c>
      <c r="R25">
        <v>0</v>
      </c>
      <c r="S25">
        <v>0</v>
      </c>
      <c r="T25">
        <v>0</v>
      </c>
      <c r="U25">
        <v>0</v>
      </c>
      <c r="V25">
        <v>3</v>
      </c>
    </row>
    <row r="26" spans="1:22" x14ac:dyDescent="0.45">
      <c r="A26" t="s">
        <v>183</v>
      </c>
      <c r="B26">
        <v>0</v>
      </c>
      <c r="C26">
        <v>1</v>
      </c>
      <c r="D26">
        <v>0.22170301142263801</v>
      </c>
      <c r="E26">
        <v>0.21416589812161299</v>
      </c>
      <c r="F26">
        <v>-0.79536590608405999</v>
      </c>
      <c r="G26">
        <v>-0.50950314899807003</v>
      </c>
      <c r="H26">
        <v>-0.17069468215981301</v>
      </c>
      <c r="I26">
        <v>-0.355264874952609</v>
      </c>
      <c r="Q26">
        <v>1</v>
      </c>
      <c r="R26">
        <v>0</v>
      </c>
      <c r="S26">
        <v>0</v>
      </c>
      <c r="T26">
        <v>0</v>
      </c>
      <c r="U26">
        <v>0</v>
      </c>
      <c r="V26">
        <v>3</v>
      </c>
    </row>
    <row r="27" spans="1:22" x14ac:dyDescent="0.45">
      <c r="A27" t="s">
        <v>184</v>
      </c>
      <c r="B27">
        <v>0</v>
      </c>
      <c r="C27">
        <v>0.9609375</v>
      </c>
      <c r="D27">
        <v>0.28089304257528602</v>
      </c>
      <c r="E27">
        <v>-0.28686169305256698</v>
      </c>
      <c r="F27">
        <v>-1.03833393819012</v>
      </c>
      <c r="G27">
        <v>-0.50950314899807003</v>
      </c>
      <c r="H27">
        <v>-0.25985986966609298</v>
      </c>
      <c r="I27">
        <v>-0.355264874952609</v>
      </c>
      <c r="Q27">
        <v>1</v>
      </c>
      <c r="R27">
        <v>0</v>
      </c>
      <c r="S27">
        <v>0</v>
      </c>
      <c r="T27">
        <v>0</v>
      </c>
      <c r="U27">
        <v>0</v>
      </c>
      <c r="V27">
        <v>3</v>
      </c>
    </row>
    <row r="28" spans="1:22" x14ac:dyDescent="0.45">
      <c r="A28" t="s">
        <v>185</v>
      </c>
      <c r="B28">
        <v>0</v>
      </c>
      <c r="C28">
        <v>0.953125</v>
      </c>
      <c r="D28">
        <v>0.31048805815161001</v>
      </c>
      <c r="E28">
        <v>-0.32264937813643702</v>
      </c>
      <c r="F28">
        <v>-0.73395640346384805</v>
      </c>
      <c r="G28">
        <v>-0.27938444664335799</v>
      </c>
      <c r="H28">
        <v>-0.61652061969121297</v>
      </c>
      <c r="I28">
        <v>-0.355264874952609</v>
      </c>
      <c r="Q28">
        <v>1</v>
      </c>
      <c r="R28">
        <v>0</v>
      </c>
      <c r="S28">
        <v>0</v>
      </c>
      <c r="T28">
        <v>0</v>
      </c>
      <c r="U28">
        <v>0</v>
      </c>
      <c r="V28">
        <v>3</v>
      </c>
    </row>
    <row r="29" spans="1:22" x14ac:dyDescent="0.45">
      <c r="A29" t="s">
        <v>186</v>
      </c>
      <c r="B29">
        <v>0</v>
      </c>
      <c r="C29">
        <v>0.96875</v>
      </c>
      <c r="D29">
        <v>0.34527518172378002</v>
      </c>
      <c r="E29">
        <v>-0.53737548863965701</v>
      </c>
      <c r="F29">
        <v>-0.68055683596800998</v>
      </c>
      <c r="G29">
        <v>-0.50950314899807003</v>
      </c>
      <c r="H29">
        <v>-0.43819024467865297</v>
      </c>
      <c r="I29">
        <v>-0.355264874952609</v>
      </c>
      <c r="Q29">
        <v>1</v>
      </c>
      <c r="R29">
        <v>0</v>
      </c>
      <c r="S29">
        <v>0</v>
      </c>
      <c r="T29">
        <v>0</v>
      </c>
      <c r="U29">
        <v>0</v>
      </c>
      <c r="V29">
        <v>3</v>
      </c>
    </row>
    <row r="30" spans="1:22" x14ac:dyDescent="0.45">
      <c r="A30" t="s">
        <v>187</v>
      </c>
      <c r="B30">
        <v>0</v>
      </c>
      <c r="C30">
        <v>0.640625</v>
      </c>
      <c r="D30">
        <v>0.27154724818276199</v>
      </c>
      <c r="E30">
        <v>-0.17949863780095701</v>
      </c>
      <c r="F30">
        <v>-0.77667605746051704</v>
      </c>
      <c r="G30">
        <v>-0.50950314899807003</v>
      </c>
      <c r="H30">
        <v>-0.34902505717237298</v>
      </c>
      <c r="I30">
        <v>-0.355264874952609</v>
      </c>
      <c r="Q30">
        <v>1</v>
      </c>
      <c r="R30">
        <v>0</v>
      </c>
      <c r="S30">
        <v>0</v>
      </c>
      <c r="T30">
        <v>0</v>
      </c>
      <c r="U30">
        <v>0</v>
      </c>
      <c r="V30">
        <v>3</v>
      </c>
    </row>
    <row r="31" spans="1:22" x14ac:dyDescent="0.45">
      <c r="A31" t="s">
        <v>188</v>
      </c>
      <c r="B31">
        <v>0</v>
      </c>
      <c r="C31">
        <v>0.4609375</v>
      </c>
      <c r="D31">
        <v>0.41277258566978198</v>
      </c>
      <c r="E31">
        <v>-0.358437063220307</v>
      </c>
      <c r="F31">
        <v>-0.289405004061003</v>
      </c>
      <c r="G31">
        <v>-0.50950314899807003</v>
      </c>
      <c r="H31">
        <v>-0.61652061969121297</v>
      </c>
      <c r="I31">
        <v>-0.355264874952609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</row>
    <row r="32" spans="1:22" x14ac:dyDescent="0.45">
      <c r="A32" t="s">
        <v>189</v>
      </c>
      <c r="B32">
        <v>0</v>
      </c>
      <c r="C32">
        <v>0.4375</v>
      </c>
      <c r="D32">
        <v>0.210280373831776</v>
      </c>
      <c r="E32">
        <v>-0.477729346833207</v>
      </c>
      <c r="F32">
        <v>-1.04233890575231</v>
      </c>
      <c r="G32">
        <v>-0.50950314899807003</v>
      </c>
      <c r="H32">
        <v>-0.25985986966609298</v>
      </c>
      <c r="I32">
        <v>-0.355264874952609</v>
      </c>
      <c r="Q32">
        <v>1</v>
      </c>
      <c r="R32">
        <v>0</v>
      </c>
      <c r="S32">
        <v>0</v>
      </c>
      <c r="T32">
        <v>0</v>
      </c>
      <c r="U32">
        <v>0</v>
      </c>
      <c r="V32">
        <v>3</v>
      </c>
    </row>
    <row r="33" spans="1:22" x14ac:dyDescent="0.45">
      <c r="A33" t="s">
        <v>190</v>
      </c>
      <c r="B33">
        <v>0</v>
      </c>
      <c r="C33">
        <v>0.21875</v>
      </c>
      <c r="D33">
        <v>0.13447559709241999</v>
      </c>
      <c r="E33">
        <v>-0.227215551246117</v>
      </c>
      <c r="F33">
        <v>-0.97959441394469904</v>
      </c>
      <c r="G33">
        <v>-0.50950314899807003</v>
      </c>
      <c r="H33">
        <v>-0.34902505717237298</v>
      </c>
      <c r="I33">
        <v>-0.355264874952609</v>
      </c>
      <c r="Q33">
        <v>1</v>
      </c>
      <c r="R33">
        <v>0</v>
      </c>
      <c r="S33">
        <v>0</v>
      </c>
      <c r="T33">
        <v>0</v>
      </c>
      <c r="U33">
        <v>0</v>
      </c>
      <c r="V33">
        <v>3</v>
      </c>
    </row>
    <row r="34" spans="1:22" x14ac:dyDescent="0.45">
      <c r="A34" t="s">
        <v>191</v>
      </c>
      <c r="B34">
        <v>0</v>
      </c>
      <c r="C34">
        <v>0.8671875</v>
      </c>
      <c r="D34">
        <v>0.32554517133956401</v>
      </c>
      <c r="E34">
        <v>-0.54930471700094696</v>
      </c>
      <c r="F34">
        <v>-0.74597130615041096</v>
      </c>
      <c r="G34">
        <v>-0.50950314899807003</v>
      </c>
      <c r="H34">
        <v>-0.43819024467865297</v>
      </c>
      <c r="I34">
        <v>-0.355264874952609</v>
      </c>
      <c r="Q34">
        <v>1</v>
      </c>
      <c r="R34">
        <v>0</v>
      </c>
      <c r="S34">
        <v>0</v>
      </c>
      <c r="T34">
        <v>0</v>
      </c>
      <c r="U34">
        <v>0</v>
      </c>
      <c r="V34">
        <v>3</v>
      </c>
    </row>
    <row r="35" spans="1:22" x14ac:dyDescent="0.45">
      <c r="A35" t="s">
        <v>192</v>
      </c>
      <c r="B35">
        <v>0</v>
      </c>
      <c r="C35">
        <v>0.453125</v>
      </c>
      <c r="D35">
        <v>0.353582554517134</v>
      </c>
      <c r="E35">
        <v>0.142590527953873</v>
      </c>
      <c r="F35">
        <v>-0.40554906336444901</v>
      </c>
      <c r="G35">
        <v>-0.50950314899807003</v>
      </c>
      <c r="H35">
        <v>-0.52735543218493297</v>
      </c>
      <c r="I35">
        <v>-0.355264874952609</v>
      </c>
      <c r="Q35">
        <v>1</v>
      </c>
      <c r="R35">
        <v>0</v>
      </c>
      <c r="S35">
        <v>0</v>
      </c>
      <c r="T35">
        <v>0</v>
      </c>
      <c r="U35">
        <v>0</v>
      </c>
      <c r="V35">
        <v>3</v>
      </c>
    </row>
    <row r="36" spans="1:22" x14ac:dyDescent="0.45">
      <c r="A36" t="s">
        <v>193</v>
      </c>
      <c r="B36">
        <v>0</v>
      </c>
      <c r="C36">
        <v>0.8828125</v>
      </c>
      <c r="D36">
        <v>0.21962616822429901</v>
      </c>
      <c r="E36">
        <v>-9.5994039271927206E-2</v>
      </c>
      <c r="F36">
        <v>-0.77534106827312099</v>
      </c>
      <c r="G36">
        <v>-0.50950314899807003</v>
      </c>
      <c r="H36">
        <v>-0.52735543218493297</v>
      </c>
      <c r="I36">
        <v>-0.355264874952609</v>
      </c>
      <c r="Q36">
        <v>1</v>
      </c>
      <c r="R36">
        <v>0</v>
      </c>
      <c r="S36">
        <v>0</v>
      </c>
      <c r="T36">
        <v>0</v>
      </c>
      <c r="U36">
        <v>0</v>
      </c>
      <c r="V36">
        <v>3</v>
      </c>
    </row>
    <row r="37" spans="1:22" x14ac:dyDescent="0.45">
      <c r="A37" t="s">
        <v>194</v>
      </c>
      <c r="B37">
        <v>0</v>
      </c>
      <c r="C37">
        <v>0.609375</v>
      </c>
      <c r="D37">
        <v>0.23727933541017701</v>
      </c>
      <c r="E37">
        <v>0.38117509517967302</v>
      </c>
      <c r="F37">
        <v>-0.96891450044553096</v>
      </c>
      <c r="G37">
        <v>-0.39444379782071398</v>
      </c>
      <c r="H37">
        <v>-0.25985986966609298</v>
      </c>
      <c r="I37">
        <v>-0.355264874952609</v>
      </c>
      <c r="Q37">
        <v>1</v>
      </c>
      <c r="R37">
        <v>0</v>
      </c>
      <c r="S37">
        <v>0</v>
      </c>
      <c r="T37">
        <v>0</v>
      </c>
      <c r="U37">
        <v>0</v>
      </c>
      <c r="V37">
        <v>3</v>
      </c>
    </row>
    <row r="38" spans="1:22" x14ac:dyDescent="0.45">
      <c r="A38" t="s">
        <v>195</v>
      </c>
      <c r="B38">
        <v>0</v>
      </c>
      <c r="C38">
        <v>8.59375E-2</v>
      </c>
      <c r="D38">
        <v>0.27102803738317799</v>
      </c>
      <c r="E38">
        <v>-0.17949863780095701</v>
      </c>
      <c r="F38">
        <v>-0.75665121964957804</v>
      </c>
      <c r="G38">
        <v>-0.50950314899807003</v>
      </c>
      <c r="H38">
        <v>-0.88401618221005396</v>
      </c>
      <c r="I38">
        <v>-0.355264874952609</v>
      </c>
      <c r="Q38">
        <v>1</v>
      </c>
      <c r="R38">
        <v>0</v>
      </c>
      <c r="S38">
        <v>0</v>
      </c>
      <c r="T38">
        <v>0</v>
      </c>
      <c r="U38">
        <v>0</v>
      </c>
      <c r="V38">
        <v>3</v>
      </c>
    </row>
    <row r="39" spans="1:22" x14ac:dyDescent="0.45">
      <c r="A39" t="s">
        <v>196</v>
      </c>
      <c r="B39">
        <v>0</v>
      </c>
      <c r="C39">
        <v>3.125E-2</v>
      </c>
      <c r="D39">
        <v>0.16407061266874401</v>
      </c>
      <c r="E39">
        <v>0.56011352059902297</v>
      </c>
      <c r="F39">
        <v>-0.83808556008072999</v>
      </c>
      <c r="G39">
        <v>-0.50950314899807003</v>
      </c>
      <c r="H39">
        <v>-0.88401618221005396</v>
      </c>
      <c r="I39">
        <v>-0.355264874952609</v>
      </c>
      <c r="Q39">
        <v>1</v>
      </c>
      <c r="R39">
        <v>0</v>
      </c>
      <c r="S39">
        <v>0</v>
      </c>
      <c r="T39">
        <v>0</v>
      </c>
      <c r="U39">
        <v>0</v>
      </c>
      <c r="V39">
        <v>3</v>
      </c>
    </row>
    <row r="40" spans="1:22" x14ac:dyDescent="0.45">
      <c r="A40" t="s">
        <v>197</v>
      </c>
      <c r="B40">
        <v>0</v>
      </c>
      <c r="C40">
        <v>0.3125</v>
      </c>
      <c r="D40">
        <v>0.26687435098650097</v>
      </c>
      <c r="E40">
        <v>-0.44194166174933702</v>
      </c>
      <c r="F40">
        <v>-0.70859160890332495</v>
      </c>
      <c r="G40">
        <v>-0.50950314899807003</v>
      </c>
      <c r="H40">
        <v>-0.52735543218493297</v>
      </c>
      <c r="I40">
        <v>-0.355264874952609</v>
      </c>
      <c r="Q40">
        <v>1</v>
      </c>
      <c r="R40">
        <v>0</v>
      </c>
      <c r="S40">
        <v>0</v>
      </c>
      <c r="T40">
        <v>0</v>
      </c>
      <c r="U40">
        <v>0</v>
      </c>
      <c r="V40">
        <v>3</v>
      </c>
    </row>
    <row r="41" spans="1:22" x14ac:dyDescent="0.45">
      <c r="A41" t="s">
        <v>198</v>
      </c>
      <c r="B41">
        <v>0</v>
      </c>
      <c r="C41">
        <v>0.203125</v>
      </c>
      <c r="D41">
        <v>0.127725856697819</v>
      </c>
      <c r="E41">
        <v>-4.82771258267672E-2</v>
      </c>
      <c r="F41">
        <v>-1.0663687111254301</v>
      </c>
      <c r="G41">
        <v>-0.50950314899807003</v>
      </c>
      <c r="H41">
        <v>-0.61652061969121297</v>
      </c>
      <c r="I41">
        <v>-0.355264874952609</v>
      </c>
      <c r="Q41">
        <v>1</v>
      </c>
      <c r="R41">
        <v>0</v>
      </c>
      <c r="S41">
        <v>0</v>
      </c>
      <c r="T41">
        <v>0</v>
      </c>
      <c r="U41">
        <v>0</v>
      </c>
      <c r="V41">
        <v>3</v>
      </c>
    </row>
    <row r="42" spans="1:22" x14ac:dyDescent="0.45">
      <c r="A42" t="s">
        <v>199</v>
      </c>
      <c r="B42">
        <v>0</v>
      </c>
      <c r="C42">
        <v>0.1953125</v>
      </c>
      <c r="D42">
        <v>0.23052959501557599</v>
      </c>
      <c r="E42">
        <v>-0.310720149775147</v>
      </c>
      <c r="F42">
        <v>-0.72060651158988798</v>
      </c>
      <c r="G42">
        <v>-0.50950314899807003</v>
      </c>
      <c r="H42">
        <v>-0.88401618221005396</v>
      </c>
      <c r="I42">
        <v>-0.355264874952609</v>
      </c>
      <c r="Q42">
        <v>1</v>
      </c>
      <c r="R42">
        <v>0</v>
      </c>
      <c r="S42">
        <v>0</v>
      </c>
      <c r="T42">
        <v>0</v>
      </c>
      <c r="U42">
        <v>0</v>
      </c>
      <c r="V42">
        <v>3</v>
      </c>
    </row>
    <row r="43" spans="1:22" x14ac:dyDescent="0.45">
      <c r="A43" t="s">
        <v>200</v>
      </c>
      <c r="B43">
        <v>0</v>
      </c>
      <c r="C43">
        <v>0.3046875</v>
      </c>
      <c r="D43">
        <v>0.22222222222222199</v>
      </c>
      <c r="E43">
        <v>7.1015157786132793E-2</v>
      </c>
      <c r="F43">
        <v>-0.83541558170593799</v>
      </c>
      <c r="G43">
        <v>-0.50950314899807003</v>
      </c>
      <c r="H43">
        <v>-0.61652061969121297</v>
      </c>
      <c r="I43">
        <v>-0.355264874952609</v>
      </c>
      <c r="Q43">
        <v>1</v>
      </c>
      <c r="R43">
        <v>0</v>
      </c>
      <c r="S43">
        <v>0</v>
      </c>
      <c r="T43">
        <v>0</v>
      </c>
      <c r="U43">
        <v>0</v>
      </c>
      <c r="V43">
        <v>3</v>
      </c>
    </row>
    <row r="44" spans="1:22" x14ac:dyDescent="0.45">
      <c r="A44" t="s">
        <v>201</v>
      </c>
      <c r="B44">
        <v>0</v>
      </c>
      <c r="C44">
        <v>0.46875</v>
      </c>
      <c r="D44">
        <v>0.26531671858774702</v>
      </c>
      <c r="E44">
        <v>8.2944386147422805E-2</v>
      </c>
      <c r="F44">
        <v>-0.66186698734446703</v>
      </c>
      <c r="G44">
        <v>-0.50950314899807003</v>
      </c>
      <c r="H44">
        <v>-0.61652061969121297</v>
      </c>
      <c r="I44">
        <v>-0.355264874952609</v>
      </c>
      <c r="Q44">
        <v>1</v>
      </c>
      <c r="R44">
        <v>0</v>
      </c>
      <c r="S44">
        <v>0</v>
      </c>
      <c r="T44">
        <v>0</v>
      </c>
      <c r="U44">
        <v>0</v>
      </c>
      <c r="V44">
        <v>3</v>
      </c>
    </row>
    <row r="45" spans="1:22" x14ac:dyDescent="0.45">
      <c r="A45" t="s">
        <v>202</v>
      </c>
      <c r="B45">
        <v>0</v>
      </c>
      <c r="C45">
        <v>0.3671875</v>
      </c>
      <c r="D45">
        <v>0.22897196261682201</v>
      </c>
      <c r="E45">
        <v>-0.43001243338804701</v>
      </c>
      <c r="F45">
        <v>-0.86612033301604496</v>
      </c>
      <c r="G45">
        <v>-0.50950314899807003</v>
      </c>
      <c r="H45">
        <v>-0.17069468215981301</v>
      </c>
      <c r="I45">
        <v>-0.355264874952609</v>
      </c>
      <c r="Q45">
        <v>1</v>
      </c>
      <c r="R45">
        <v>0</v>
      </c>
      <c r="S45">
        <v>0</v>
      </c>
      <c r="T45">
        <v>0</v>
      </c>
      <c r="U45">
        <v>0</v>
      </c>
      <c r="V45">
        <v>3</v>
      </c>
    </row>
    <row r="46" spans="1:22" x14ac:dyDescent="0.45">
      <c r="A46" t="s">
        <v>203</v>
      </c>
      <c r="B46">
        <v>0</v>
      </c>
      <c r="C46">
        <v>0.453125</v>
      </c>
      <c r="D46">
        <v>0.36396677050882698</v>
      </c>
      <c r="E46">
        <v>-0.17949863780095701</v>
      </c>
      <c r="F46">
        <v>-0.35481947424340299</v>
      </c>
      <c r="G46">
        <v>-0.50950314899807003</v>
      </c>
      <c r="H46">
        <v>-0.43819024467865297</v>
      </c>
      <c r="I46">
        <v>-0.355264874952609</v>
      </c>
      <c r="Q46">
        <v>1</v>
      </c>
      <c r="R46">
        <v>0</v>
      </c>
      <c r="S46">
        <v>0</v>
      </c>
      <c r="T46">
        <v>0</v>
      </c>
      <c r="U46">
        <v>0</v>
      </c>
      <c r="V46">
        <v>3</v>
      </c>
    </row>
    <row r="47" spans="1:22" x14ac:dyDescent="0.45">
      <c r="A47" t="s">
        <v>204</v>
      </c>
      <c r="B47">
        <v>0</v>
      </c>
      <c r="C47">
        <v>0.1875</v>
      </c>
      <c r="D47">
        <v>0.30321910695742499</v>
      </c>
      <c r="E47">
        <v>-0.13178172435579699</v>
      </c>
      <c r="F47">
        <v>-0.54038297129143797</v>
      </c>
      <c r="G47">
        <v>-0.50950314899807003</v>
      </c>
      <c r="H47">
        <v>-0.79485099470377396</v>
      </c>
      <c r="I47">
        <v>-0.355264874952609</v>
      </c>
      <c r="Q47">
        <v>1</v>
      </c>
      <c r="R47">
        <v>0</v>
      </c>
      <c r="S47">
        <v>0</v>
      </c>
      <c r="T47">
        <v>0</v>
      </c>
      <c r="U47">
        <v>0</v>
      </c>
      <c r="V47">
        <v>3</v>
      </c>
    </row>
    <row r="48" spans="1:22" x14ac:dyDescent="0.45">
      <c r="A48" t="s">
        <v>205</v>
      </c>
      <c r="B48">
        <v>0</v>
      </c>
      <c r="C48">
        <v>0.53125</v>
      </c>
      <c r="D48">
        <v>0.21131879543094501</v>
      </c>
      <c r="E48">
        <v>0.39310432354096297</v>
      </c>
      <c r="F48">
        <v>-0.92218987888667403</v>
      </c>
      <c r="G48">
        <v>-0.50950314899807003</v>
      </c>
      <c r="H48">
        <v>7.6356928527477504E-3</v>
      </c>
      <c r="I48">
        <v>-0.355264874952609</v>
      </c>
      <c r="Q48">
        <v>1</v>
      </c>
      <c r="R48">
        <v>0</v>
      </c>
      <c r="S48">
        <v>0</v>
      </c>
      <c r="T48">
        <v>0</v>
      </c>
      <c r="U48">
        <v>0</v>
      </c>
      <c r="V48">
        <v>3</v>
      </c>
    </row>
    <row r="49" spans="1:22" x14ac:dyDescent="0.45">
      <c r="A49" t="s">
        <v>206</v>
      </c>
      <c r="B49">
        <v>0</v>
      </c>
      <c r="C49">
        <v>0.3984375</v>
      </c>
      <c r="D49">
        <v>0.18328141225337499</v>
      </c>
      <c r="E49">
        <v>-0.28686169305256698</v>
      </c>
      <c r="F49">
        <v>-0.96490953288334302</v>
      </c>
      <c r="G49">
        <v>-0.50950314899807003</v>
      </c>
      <c r="H49">
        <v>-0.70568580719749296</v>
      </c>
      <c r="I49">
        <v>-0.355264874952609</v>
      </c>
      <c r="Q49">
        <v>1</v>
      </c>
      <c r="R49">
        <v>0</v>
      </c>
      <c r="S49">
        <v>0</v>
      </c>
      <c r="T49">
        <v>0</v>
      </c>
      <c r="U49">
        <v>0</v>
      </c>
      <c r="V49">
        <v>3</v>
      </c>
    </row>
    <row r="50" spans="1:22" x14ac:dyDescent="0.45">
      <c r="A50" t="s">
        <v>207</v>
      </c>
      <c r="B50">
        <v>0</v>
      </c>
      <c r="C50">
        <v>0.921875</v>
      </c>
      <c r="D50">
        <v>0.436656282450675</v>
      </c>
      <c r="E50">
        <v>-0.62088008716868703</v>
      </c>
      <c r="F50">
        <v>-0.44693372817372301</v>
      </c>
      <c r="G50">
        <v>-0.50950314899807003</v>
      </c>
      <c r="H50">
        <v>-0.88401618221005396</v>
      </c>
      <c r="I50">
        <v>-0.355264874952609</v>
      </c>
      <c r="Q50">
        <v>1</v>
      </c>
      <c r="R50">
        <v>0</v>
      </c>
      <c r="S50">
        <v>0</v>
      </c>
      <c r="T50">
        <v>0</v>
      </c>
      <c r="U50">
        <v>0</v>
      </c>
      <c r="V50">
        <v>3</v>
      </c>
    </row>
    <row r="51" spans="1:22" x14ac:dyDescent="0.45">
      <c r="A51" t="s">
        <v>208</v>
      </c>
      <c r="B51">
        <v>1</v>
      </c>
      <c r="C51">
        <v>0.8984375</v>
      </c>
      <c r="D51">
        <v>0.78920041536864005</v>
      </c>
      <c r="E51">
        <v>0.98956574160546196</v>
      </c>
      <c r="F51">
        <v>1.19510297232327</v>
      </c>
      <c r="G51">
        <v>1.79168387454905</v>
      </c>
      <c r="H51">
        <v>1.8801046304846301</v>
      </c>
      <c r="I51">
        <v>1.5585131716670999</v>
      </c>
      <c r="Q51">
        <v>1</v>
      </c>
      <c r="R51">
        <v>0</v>
      </c>
      <c r="S51">
        <v>0</v>
      </c>
      <c r="T51">
        <v>0</v>
      </c>
      <c r="U51">
        <v>0</v>
      </c>
      <c r="V51">
        <v>4</v>
      </c>
    </row>
    <row r="52" spans="1:22" x14ac:dyDescent="0.45">
      <c r="A52" t="s">
        <v>209</v>
      </c>
      <c r="B52">
        <v>1</v>
      </c>
      <c r="C52">
        <v>0.90625</v>
      </c>
      <c r="D52">
        <v>0.84319833852544201</v>
      </c>
      <c r="E52">
        <v>1.5383102462247999</v>
      </c>
      <c r="F52">
        <v>1.46610577736465</v>
      </c>
      <c r="G52">
        <v>1.2163871186622699</v>
      </c>
      <c r="H52">
        <v>1.7909394429783501</v>
      </c>
      <c r="I52">
        <v>0.41024634369527502</v>
      </c>
      <c r="Q52">
        <v>1</v>
      </c>
      <c r="R52">
        <v>0</v>
      </c>
      <c r="S52">
        <v>0</v>
      </c>
      <c r="T52">
        <v>0</v>
      </c>
      <c r="U52">
        <v>0</v>
      </c>
      <c r="V52">
        <v>4</v>
      </c>
    </row>
    <row r="53" spans="1:22" x14ac:dyDescent="0.45">
      <c r="A53" t="s">
        <v>210</v>
      </c>
      <c r="B53">
        <v>1</v>
      </c>
      <c r="C53">
        <v>0.8046875</v>
      </c>
      <c r="D53">
        <v>0.88110072689511898</v>
      </c>
      <c r="E53">
        <v>1.6814609865602801</v>
      </c>
      <c r="F53">
        <v>1.7237586905320601</v>
      </c>
      <c r="G53">
        <v>2.48203998161318</v>
      </c>
      <c r="H53">
        <v>2.77175650554743</v>
      </c>
      <c r="I53">
        <v>2.3240243903149902</v>
      </c>
      <c r="Q53">
        <v>1</v>
      </c>
      <c r="R53">
        <v>0</v>
      </c>
      <c r="S53">
        <v>0</v>
      </c>
      <c r="T53">
        <v>0</v>
      </c>
      <c r="U53">
        <v>0</v>
      </c>
      <c r="V53">
        <v>4</v>
      </c>
    </row>
    <row r="54" spans="1:22" x14ac:dyDescent="0.45">
      <c r="A54" t="s">
        <v>211</v>
      </c>
      <c r="B54">
        <v>0</v>
      </c>
      <c r="C54">
        <v>0.9453125</v>
      </c>
      <c r="D54">
        <v>0.42471443406022802</v>
      </c>
      <c r="E54">
        <v>1.15657493866352</v>
      </c>
      <c r="F54">
        <v>0.32869498970331301</v>
      </c>
      <c r="G54">
        <v>0.18085295806606499</v>
      </c>
      <c r="H54">
        <v>1.2559483179406701</v>
      </c>
      <c r="I54">
        <v>2.7490734371332901E-2</v>
      </c>
      <c r="Q54">
        <v>1</v>
      </c>
      <c r="R54">
        <v>0</v>
      </c>
      <c r="S54">
        <v>0</v>
      </c>
      <c r="T54">
        <v>0</v>
      </c>
      <c r="U54">
        <v>0</v>
      </c>
      <c r="V54">
        <v>5</v>
      </c>
    </row>
    <row r="55" spans="1:22" x14ac:dyDescent="0.45">
      <c r="A55" t="s">
        <v>212</v>
      </c>
      <c r="B55">
        <v>0</v>
      </c>
      <c r="C55">
        <v>0.953125</v>
      </c>
      <c r="D55">
        <v>0.39148494288681202</v>
      </c>
      <c r="E55">
        <v>1.2520087655538401</v>
      </c>
      <c r="F55">
        <v>0.51692846512613899</v>
      </c>
      <c r="G55">
        <v>-4.9265744288646801E-2</v>
      </c>
      <c r="H55">
        <v>1.4342786929532301</v>
      </c>
      <c r="I55">
        <v>2.7490734371332901E-2</v>
      </c>
      <c r="Q55">
        <v>1</v>
      </c>
      <c r="R55">
        <v>0</v>
      </c>
      <c r="S55">
        <v>0</v>
      </c>
      <c r="T55">
        <v>0</v>
      </c>
      <c r="U55">
        <v>0</v>
      </c>
      <c r="V55">
        <v>5</v>
      </c>
    </row>
    <row r="56" spans="1:22" x14ac:dyDescent="0.45">
      <c r="A56" t="s">
        <v>213</v>
      </c>
      <c r="B56">
        <v>1</v>
      </c>
      <c r="C56">
        <v>0.578125</v>
      </c>
      <c r="D56">
        <v>0.81256490134994797</v>
      </c>
      <c r="E56">
        <v>1.16850416702481</v>
      </c>
      <c r="F56">
        <v>1.3566366639981799</v>
      </c>
      <c r="G56">
        <v>0.29591230924341999</v>
      </c>
      <c r="H56">
        <v>1.0776179429281101</v>
      </c>
      <c r="I56">
        <v>0.41024634369527502</v>
      </c>
      <c r="Q56">
        <v>1</v>
      </c>
      <c r="R56">
        <v>0</v>
      </c>
      <c r="S56">
        <v>0</v>
      </c>
      <c r="T56">
        <v>0</v>
      </c>
      <c r="U56">
        <v>0</v>
      </c>
      <c r="V56">
        <v>5</v>
      </c>
    </row>
    <row r="57" spans="1:22" x14ac:dyDescent="0.45">
      <c r="A57" t="s">
        <v>214</v>
      </c>
      <c r="B57">
        <v>0</v>
      </c>
      <c r="C57">
        <v>0.890625</v>
      </c>
      <c r="D57">
        <v>0.67237798546209804</v>
      </c>
      <c r="E57">
        <v>0.81062731618611195</v>
      </c>
      <c r="F57">
        <v>0.81062608635324396</v>
      </c>
      <c r="G57">
        <v>0.18085295806606499</v>
      </c>
      <c r="H57">
        <v>0.98845275542182898</v>
      </c>
      <c r="I57">
        <v>2.7490734371332901E-2</v>
      </c>
      <c r="Q57">
        <v>1</v>
      </c>
      <c r="R57">
        <v>0</v>
      </c>
      <c r="S57">
        <v>0</v>
      </c>
      <c r="T57">
        <v>0</v>
      </c>
      <c r="U57">
        <v>0</v>
      </c>
      <c r="V57">
        <v>5</v>
      </c>
    </row>
    <row r="58" spans="1:22" x14ac:dyDescent="0.45">
      <c r="A58" t="s">
        <v>215</v>
      </c>
      <c r="B58">
        <v>0</v>
      </c>
      <c r="C58">
        <v>0.390625</v>
      </c>
      <c r="D58">
        <v>0.62409138110072704</v>
      </c>
      <c r="E58">
        <v>1.6218148447538301</v>
      </c>
      <c r="F58">
        <v>1.0682789995206601</v>
      </c>
      <c r="G58">
        <v>-0.16432509546600299</v>
      </c>
      <c r="H58">
        <v>0.81012238040926898</v>
      </c>
      <c r="I58">
        <v>2.7490734371332901E-2</v>
      </c>
      <c r="Q58">
        <v>1</v>
      </c>
      <c r="R58">
        <v>0</v>
      </c>
      <c r="S58">
        <v>0</v>
      </c>
      <c r="T58">
        <v>0</v>
      </c>
      <c r="U58">
        <v>0</v>
      </c>
      <c r="V58">
        <v>5</v>
      </c>
    </row>
    <row r="59" spans="1:22" x14ac:dyDescent="0.45">
      <c r="A59" t="s">
        <v>216</v>
      </c>
      <c r="B59">
        <v>0</v>
      </c>
      <c r="C59">
        <v>0.9296875</v>
      </c>
      <c r="D59">
        <v>0.47871235721702998</v>
      </c>
      <c r="E59">
        <v>-0.15564018107837699</v>
      </c>
      <c r="F59">
        <v>-0.20663567444245501</v>
      </c>
      <c r="G59">
        <v>-0.39444379782071398</v>
      </c>
      <c r="H59">
        <v>-0.52735543218493297</v>
      </c>
      <c r="I59">
        <v>-0.355264874952609</v>
      </c>
      <c r="Q59">
        <v>1</v>
      </c>
      <c r="R59">
        <v>0</v>
      </c>
      <c r="S59">
        <v>0</v>
      </c>
      <c r="T59">
        <v>0</v>
      </c>
      <c r="U59">
        <v>0</v>
      </c>
      <c r="V59">
        <v>6</v>
      </c>
    </row>
    <row r="60" spans="1:22" x14ac:dyDescent="0.45">
      <c r="A60" t="s">
        <v>217</v>
      </c>
      <c r="B60">
        <v>0</v>
      </c>
      <c r="C60">
        <v>0.4140625</v>
      </c>
      <c r="D60">
        <v>0.34527518172378002</v>
      </c>
      <c r="E60">
        <v>0.39310432354096297</v>
      </c>
      <c r="F60">
        <v>-0.12520133401130301</v>
      </c>
      <c r="G60">
        <v>-0.50950314899807003</v>
      </c>
      <c r="H60">
        <v>-0.43819024467865297</v>
      </c>
      <c r="I60">
        <v>-0.355264874952609</v>
      </c>
      <c r="Q60">
        <v>1</v>
      </c>
      <c r="R60">
        <v>0</v>
      </c>
      <c r="S60">
        <v>0</v>
      </c>
      <c r="T60">
        <v>0</v>
      </c>
      <c r="U60">
        <v>0</v>
      </c>
      <c r="V60">
        <v>6</v>
      </c>
    </row>
    <row r="61" spans="1:22" x14ac:dyDescent="0.45">
      <c r="A61" t="s">
        <v>218</v>
      </c>
      <c r="B61">
        <v>0</v>
      </c>
      <c r="C61">
        <v>0.9296875</v>
      </c>
      <c r="D61">
        <v>0.56386292834891005</v>
      </c>
      <c r="E61">
        <v>5.9085929424842802E-2</v>
      </c>
      <c r="F61">
        <v>-4.7771961142339503E-2</v>
      </c>
      <c r="G61">
        <v>-0.39444379782071398</v>
      </c>
      <c r="H61">
        <v>-0.52735543218493297</v>
      </c>
      <c r="I61">
        <v>-0.355264874952609</v>
      </c>
      <c r="Q61">
        <v>1</v>
      </c>
      <c r="R61">
        <v>0</v>
      </c>
      <c r="S61">
        <v>0</v>
      </c>
      <c r="T61">
        <v>0</v>
      </c>
      <c r="U61">
        <v>0</v>
      </c>
      <c r="V61">
        <v>6</v>
      </c>
    </row>
    <row r="62" spans="1:22" x14ac:dyDescent="0.45">
      <c r="A62" t="s">
        <v>219</v>
      </c>
      <c r="B62">
        <v>0</v>
      </c>
      <c r="C62">
        <v>0.3515625</v>
      </c>
      <c r="D62">
        <v>0.50623052959501602</v>
      </c>
      <c r="E62">
        <v>0.29767049665064299</v>
      </c>
      <c r="F62">
        <v>0.19786604933851201</v>
      </c>
      <c r="G62">
        <v>-0.50950314899807003</v>
      </c>
      <c r="H62">
        <v>-0.34902505717237298</v>
      </c>
      <c r="I62">
        <v>2.7490734371332901E-2</v>
      </c>
      <c r="Q62">
        <v>1</v>
      </c>
      <c r="R62">
        <v>0</v>
      </c>
      <c r="S62">
        <v>0</v>
      </c>
      <c r="T62">
        <v>0</v>
      </c>
      <c r="U62">
        <v>0</v>
      </c>
      <c r="V62">
        <v>6</v>
      </c>
    </row>
    <row r="63" spans="1:22" x14ac:dyDescent="0.45">
      <c r="A63" t="s">
        <v>220</v>
      </c>
      <c r="B63">
        <v>0</v>
      </c>
      <c r="C63">
        <v>0.828125</v>
      </c>
      <c r="D63">
        <v>0.56905503634475596</v>
      </c>
      <c r="E63">
        <v>0.21416589812161299</v>
      </c>
      <c r="F63">
        <v>0.32602501132852102</v>
      </c>
      <c r="G63">
        <v>-0.16432509546600299</v>
      </c>
      <c r="H63">
        <v>9.6800880359027897E-2</v>
      </c>
      <c r="I63">
        <v>-0.355264874952609</v>
      </c>
      <c r="Q63">
        <v>1</v>
      </c>
      <c r="R63">
        <v>0</v>
      </c>
      <c r="S63">
        <v>0</v>
      </c>
      <c r="T63">
        <v>0</v>
      </c>
      <c r="U63">
        <v>0</v>
      </c>
      <c r="V63">
        <v>6</v>
      </c>
    </row>
    <row r="64" spans="1:22" x14ac:dyDescent="0.45">
      <c r="A64" t="s">
        <v>221</v>
      </c>
      <c r="B64">
        <v>0</v>
      </c>
      <c r="C64">
        <v>0.546875</v>
      </c>
      <c r="D64">
        <v>0.388369678089304</v>
      </c>
      <c r="E64">
        <v>0.61975966240547198</v>
      </c>
      <c r="F64">
        <v>-0.19195079338109999</v>
      </c>
      <c r="G64">
        <v>-0.39444379782071398</v>
      </c>
      <c r="H64">
        <v>0.54262681789042899</v>
      </c>
      <c r="I64">
        <v>-0.355264874952609</v>
      </c>
      <c r="Q64">
        <v>1</v>
      </c>
      <c r="R64">
        <v>0</v>
      </c>
      <c r="S64">
        <v>0</v>
      </c>
      <c r="T64">
        <v>0</v>
      </c>
      <c r="U64">
        <v>0</v>
      </c>
      <c r="V64">
        <v>6</v>
      </c>
    </row>
    <row r="65" spans="1:22" x14ac:dyDescent="0.45">
      <c r="A65" t="s">
        <v>222</v>
      </c>
      <c r="B65">
        <v>0</v>
      </c>
      <c r="C65">
        <v>0.9140625</v>
      </c>
      <c r="D65">
        <v>0.44029075804776702</v>
      </c>
      <c r="E65">
        <v>1.13690159796828E-2</v>
      </c>
      <c r="F65">
        <v>-0.19462077175589201</v>
      </c>
      <c r="G65">
        <v>-0.50950314899807003</v>
      </c>
      <c r="H65">
        <v>-0.17069468215981301</v>
      </c>
      <c r="I65">
        <v>-0.355264874952609</v>
      </c>
      <c r="Q65">
        <v>1</v>
      </c>
      <c r="R65">
        <v>0</v>
      </c>
      <c r="S65">
        <v>0</v>
      </c>
      <c r="T65">
        <v>0</v>
      </c>
      <c r="U65">
        <v>0</v>
      </c>
      <c r="V65">
        <v>6</v>
      </c>
    </row>
    <row r="66" spans="1:22" x14ac:dyDescent="0.45">
      <c r="A66" t="s">
        <v>223</v>
      </c>
      <c r="B66">
        <v>0</v>
      </c>
      <c r="C66">
        <v>0.9140625</v>
      </c>
      <c r="D66">
        <v>0.47040498442367601</v>
      </c>
      <c r="E66">
        <v>0.27381203992806302</v>
      </c>
      <c r="F66">
        <v>-0.10651148538775999</v>
      </c>
      <c r="G66">
        <v>-0.27938444664335799</v>
      </c>
      <c r="H66">
        <v>-0.61652061969121297</v>
      </c>
      <c r="I66">
        <v>-0.355264874952609</v>
      </c>
      <c r="Q66">
        <v>1</v>
      </c>
      <c r="R66">
        <v>0</v>
      </c>
      <c r="S66">
        <v>0</v>
      </c>
      <c r="T66">
        <v>0</v>
      </c>
      <c r="U66">
        <v>0</v>
      </c>
      <c r="V66">
        <v>6</v>
      </c>
    </row>
    <row r="67" spans="1:22" x14ac:dyDescent="0.45">
      <c r="A67" t="s">
        <v>224</v>
      </c>
      <c r="B67">
        <v>0</v>
      </c>
      <c r="C67">
        <v>0.46875</v>
      </c>
      <c r="D67">
        <v>0.36240913811007303</v>
      </c>
      <c r="E67">
        <v>-2.4418669104187201E-2</v>
      </c>
      <c r="F67">
        <v>-0.29741493918537798</v>
      </c>
      <c r="G67">
        <v>-0.50950314899807003</v>
      </c>
      <c r="H67">
        <v>-8.1529494653532403E-2</v>
      </c>
      <c r="I67">
        <v>-0.355264874952609</v>
      </c>
      <c r="Q67">
        <v>1</v>
      </c>
      <c r="R67">
        <v>0</v>
      </c>
      <c r="S67">
        <v>0</v>
      </c>
      <c r="T67">
        <v>0</v>
      </c>
      <c r="U67">
        <v>0</v>
      </c>
      <c r="V67">
        <v>6</v>
      </c>
    </row>
    <row r="68" spans="1:22" x14ac:dyDescent="0.45">
      <c r="A68" t="s">
        <v>225</v>
      </c>
      <c r="B68">
        <v>0</v>
      </c>
      <c r="C68">
        <v>0.9140625</v>
      </c>
      <c r="D68">
        <v>0.54984423676012495</v>
      </c>
      <c r="E68">
        <v>0.59590120568289195</v>
      </c>
      <c r="F68">
        <v>0.181846179089761</v>
      </c>
      <c r="G68">
        <v>-0.50950314899807003</v>
      </c>
      <c r="H68">
        <v>7.6356928527477504E-3</v>
      </c>
      <c r="I68">
        <v>-0.355264874952609</v>
      </c>
      <c r="Q68">
        <v>1</v>
      </c>
      <c r="R68">
        <v>0</v>
      </c>
      <c r="S68">
        <v>0</v>
      </c>
      <c r="T68">
        <v>0</v>
      </c>
      <c r="U68">
        <v>0</v>
      </c>
      <c r="V68">
        <v>6</v>
      </c>
    </row>
    <row r="69" spans="1:22" x14ac:dyDescent="0.45">
      <c r="A69" t="s">
        <v>226</v>
      </c>
      <c r="B69">
        <v>0</v>
      </c>
      <c r="C69">
        <v>0.8671875</v>
      </c>
      <c r="D69">
        <v>0.51038421599169304</v>
      </c>
      <c r="E69">
        <v>0.26188281156677301</v>
      </c>
      <c r="F69">
        <v>8.8396935972045398E-2</v>
      </c>
      <c r="G69">
        <v>-0.39444379782071398</v>
      </c>
      <c r="H69">
        <v>7.6356928527477504E-3</v>
      </c>
      <c r="I69">
        <v>-0.355264874952609</v>
      </c>
      <c r="Q69">
        <v>1</v>
      </c>
      <c r="R69">
        <v>0</v>
      </c>
      <c r="S69">
        <v>0</v>
      </c>
      <c r="T69">
        <v>0</v>
      </c>
      <c r="U69">
        <v>0</v>
      </c>
      <c r="V69">
        <v>6</v>
      </c>
    </row>
    <row r="70" spans="1:22" x14ac:dyDescent="0.45">
      <c r="A70" t="s">
        <v>227</v>
      </c>
      <c r="B70">
        <v>0</v>
      </c>
      <c r="C70">
        <v>0.5078125</v>
      </c>
      <c r="D70">
        <v>0.38785046728972</v>
      </c>
      <c r="E70">
        <v>0.309599725011933</v>
      </c>
      <c r="F70">
        <v>-0.26804517706266801</v>
      </c>
      <c r="G70">
        <v>-0.39444379782071398</v>
      </c>
      <c r="H70">
        <v>-0.34902505717237298</v>
      </c>
      <c r="I70">
        <v>-0.355264874952609</v>
      </c>
      <c r="Q70">
        <v>1</v>
      </c>
      <c r="R70">
        <v>0</v>
      </c>
      <c r="S70">
        <v>0</v>
      </c>
      <c r="T70">
        <v>0</v>
      </c>
      <c r="U70">
        <v>0</v>
      </c>
      <c r="V70">
        <v>6</v>
      </c>
    </row>
    <row r="71" spans="1:22" x14ac:dyDescent="0.45">
      <c r="A71" t="s">
        <v>228</v>
      </c>
      <c r="B71">
        <v>0</v>
      </c>
      <c r="C71">
        <v>0.9921875</v>
      </c>
      <c r="D71">
        <v>0.34423676012461102</v>
      </c>
      <c r="E71">
        <v>-8.4064810910637194E-2</v>
      </c>
      <c r="F71">
        <v>-0.48297843623341302</v>
      </c>
      <c r="G71">
        <v>-0.39444379782071398</v>
      </c>
      <c r="H71">
        <v>-0.25985986966609298</v>
      </c>
      <c r="I71">
        <v>-0.355264874952609</v>
      </c>
      <c r="Q71">
        <v>1</v>
      </c>
      <c r="R71">
        <v>0</v>
      </c>
      <c r="S71">
        <v>0</v>
      </c>
      <c r="T71">
        <v>0</v>
      </c>
      <c r="U71">
        <v>0</v>
      </c>
      <c r="V71">
        <v>6</v>
      </c>
    </row>
    <row r="72" spans="1:22" x14ac:dyDescent="0.45">
      <c r="A72" t="s">
        <v>229</v>
      </c>
      <c r="B72">
        <v>0</v>
      </c>
      <c r="C72">
        <v>0.171875</v>
      </c>
      <c r="D72">
        <v>0.28868120456905499</v>
      </c>
      <c r="E72">
        <v>-1.7899444665751101</v>
      </c>
      <c r="F72">
        <v>-1.1651579109927299</v>
      </c>
      <c r="G72">
        <v>-0.50950314899807003</v>
      </c>
      <c r="H72">
        <v>-0.79485099470377396</v>
      </c>
      <c r="I72">
        <v>-0.355264874952609</v>
      </c>
      <c r="Q72">
        <v>1</v>
      </c>
      <c r="R72">
        <v>0</v>
      </c>
      <c r="S72">
        <v>0</v>
      </c>
      <c r="T72">
        <v>0</v>
      </c>
      <c r="U72">
        <v>0</v>
      </c>
      <c r="V72">
        <v>7</v>
      </c>
    </row>
    <row r="73" spans="1:22" x14ac:dyDescent="0.45">
      <c r="A73" t="s">
        <v>230</v>
      </c>
      <c r="B73">
        <v>0</v>
      </c>
      <c r="C73">
        <v>0.2890625</v>
      </c>
      <c r="D73">
        <v>0.17445482866043599</v>
      </c>
      <c r="E73">
        <v>-1.4320676157364101</v>
      </c>
      <c r="F73">
        <v>-1.3947760512248299</v>
      </c>
      <c r="G73">
        <v>-0.50950314899807003</v>
      </c>
      <c r="H73">
        <v>-0.61652061969121297</v>
      </c>
      <c r="I73">
        <v>-0.355264874952609</v>
      </c>
      <c r="Q73">
        <v>1</v>
      </c>
      <c r="R73">
        <v>0</v>
      </c>
      <c r="S73">
        <v>0</v>
      </c>
      <c r="T73">
        <v>0</v>
      </c>
      <c r="U73">
        <v>0</v>
      </c>
      <c r="V73">
        <v>7</v>
      </c>
    </row>
    <row r="74" spans="1:22" x14ac:dyDescent="0.45">
      <c r="A74" t="s">
        <v>231</v>
      </c>
      <c r="B74">
        <v>0</v>
      </c>
      <c r="C74">
        <v>0.390625</v>
      </c>
      <c r="D74">
        <v>5.7113187954309398E-2</v>
      </c>
      <c r="E74">
        <v>-1.5871475844331799</v>
      </c>
      <c r="F74">
        <v>-1.9261017478084099</v>
      </c>
      <c r="G74">
        <v>-0.50950314899807003</v>
      </c>
      <c r="H74">
        <v>-0.79485099470377396</v>
      </c>
      <c r="I74">
        <v>-0.355264874952609</v>
      </c>
      <c r="Q74">
        <v>1</v>
      </c>
      <c r="R74">
        <v>0</v>
      </c>
      <c r="S74">
        <v>0</v>
      </c>
      <c r="T74">
        <v>0</v>
      </c>
      <c r="U74">
        <v>0</v>
      </c>
      <c r="V74">
        <v>7</v>
      </c>
    </row>
    <row r="75" spans="1:22" x14ac:dyDescent="0.45">
      <c r="A75" t="s">
        <v>232</v>
      </c>
      <c r="B75">
        <v>0</v>
      </c>
      <c r="C75">
        <v>0.390625</v>
      </c>
      <c r="D75">
        <v>7.9439252336448704E-2</v>
      </c>
      <c r="E75">
        <v>-1.39627993065254</v>
      </c>
      <c r="F75">
        <v>-1.64441902926787</v>
      </c>
      <c r="G75">
        <v>-0.50950314899807003</v>
      </c>
      <c r="H75">
        <v>-0.52735543218493297</v>
      </c>
      <c r="I75">
        <v>-0.355264874952609</v>
      </c>
      <c r="Q75">
        <v>1</v>
      </c>
      <c r="R75">
        <v>0</v>
      </c>
      <c r="S75">
        <v>0</v>
      </c>
      <c r="T75">
        <v>0</v>
      </c>
      <c r="U75">
        <v>0</v>
      </c>
      <c r="V75">
        <v>7</v>
      </c>
    </row>
    <row r="76" spans="1:22" x14ac:dyDescent="0.45">
      <c r="A76" t="s">
        <v>233</v>
      </c>
      <c r="B76">
        <v>0</v>
      </c>
      <c r="C76">
        <v>0.3359375</v>
      </c>
      <c r="D76">
        <v>9.3457943925233697E-2</v>
      </c>
      <c r="E76">
        <v>-2.6130612235041202</v>
      </c>
      <c r="F76">
        <v>-2.2878838175927099</v>
      </c>
      <c r="G76">
        <v>-0.50950314899807003</v>
      </c>
      <c r="H76">
        <v>-0.88401618221005396</v>
      </c>
      <c r="I76">
        <v>-0.355264874952609</v>
      </c>
      <c r="Q76">
        <v>1</v>
      </c>
      <c r="R76">
        <v>0</v>
      </c>
      <c r="S76">
        <v>0</v>
      </c>
      <c r="T76">
        <v>0</v>
      </c>
      <c r="U76">
        <v>0</v>
      </c>
      <c r="V76">
        <v>7</v>
      </c>
    </row>
    <row r="77" spans="1:22" x14ac:dyDescent="0.45">
      <c r="A77" t="s">
        <v>234</v>
      </c>
      <c r="B77">
        <v>0</v>
      </c>
      <c r="C77">
        <v>0.3046875</v>
      </c>
      <c r="D77">
        <v>0.111630321910696</v>
      </c>
      <c r="E77">
        <v>-1.63486449787834</v>
      </c>
      <c r="F77">
        <v>-1.70849851026288</v>
      </c>
      <c r="G77">
        <v>-0.50950314899807003</v>
      </c>
      <c r="H77">
        <v>-0.70568580719749296</v>
      </c>
      <c r="I77">
        <v>-0.355264874952609</v>
      </c>
      <c r="Q77">
        <v>1</v>
      </c>
      <c r="R77">
        <v>0</v>
      </c>
      <c r="S77">
        <v>0</v>
      </c>
      <c r="T77">
        <v>0</v>
      </c>
      <c r="U77">
        <v>0</v>
      </c>
      <c r="V77">
        <v>7</v>
      </c>
    </row>
    <row r="78" spans="1:22" x14ac:dyDescent="0.45">
      <c r="A78" t="s">
        <v>235</v>
      </c>
      <c r="B78">
        <v>0</v>
      </c>
      <c r="C78">
        <v>0.5546875</v>
      </c>
      <c r="D78">
        <v>0.21287642782969901</v>
      </c>
      <c r="E78">
        <v>-1.9092367501880101</v>
      </c>
      <c r="F78">
        <v>-1.58300952664766</v>
      </c>
      <c r="G78">
        <v>-0.50950314899807003</v>
      </c>
      <c r="H78">
        <v>-0.88401618221005396</v>
      </c>
      <c r="I78">
        <v>-0.355264874952609</v>
      </c>
      <c r="Q78">
        <v>1</v>
      </c>
      <c r="R78">
        <v>0</v>
      </c>
      <c r="S78">
        <v>0</v>
      </c>
      <c r="T78">
        <v>0</v>
      </c>
      <c r="U78">
        <v>0</v>
      </c>
      <c r="V78">
        <v>7</v>
      </c>
    </row>
    <row r="79" spans="1:22" x14ac:dyDescent="0.45">
      <c r="A79" t="s">
        <v>236</v>
      </c>
      <c r="B79">
        <v>0</v>
      </c>
      <c r="C79">
        <v>7.8125E-3</v>
      </c>
      <c r="D79">
        <v>0.193146417445483</v>
      </c>
      <c r="E79">
        <v>-2.6846365936718599</v>
      </c>
      <c r="F79">
        <v>-1.88338209381174</v>
      </c>
      <c r="G79">
        <v>-0.50950314899807003</v>
      </c>
      <c r="H79">
        <v>-0.88401618221005396</v>
      </c>
      <c r="I79">
        <v>-0.355264874952609</v>
      </c>
      <c r="Q79">
        <v>1</v>
      </c>
      <c r="R79">
        <v>0</v>
      </c>
      <c r="S79">
        <v>0</v>
      </c>
      <c r="T79">
        <v>0</v>
      </c>
      <c r="U79">
        <v>0</v>
      </c>
      <c r="V79">
        <v>7</v>
      </c>
    </row>
    <row r="80" spans="1:22" x14ac:dyDescent="0.45">
      <c r="A80" t="s">
        <v>237</v>
      </c>
      <c r="B80">
        <v>0</v>
      </c>
      <c r="C80">
        <v>0.8984375</v>
      </c>
      <c r="D80">
        <v>0.33333333333333298</v>
      </c>
      <c r="E80">
        <v>-1.7780152382138199</v>
      </c>
      <c r="F80">
        <v>-1.39344106203744</v>
      </c>
      <c r="G80">
        <v>-0.39444379782071398</v>
      </c>
      <c r="H80">
        <v>-0.61652061969121297</v>
      </c>
      <c r="I80">
        <v>-0.355264874952609</v>
      </c>
      <c r="Q80">
        <v>1</v>
      </c>
      <c r="R80">
        <v>0</v>
      </c>
      <c r="S80">
        <v>0</v>
      </c>
      <c r="T80">
        <v>0</v>
      </c>
      <c r="U80">
        <v>0</v>
      </c>
      <c r="V80">
        <v>7</v>
      </c>
    </row>
    <row r="81" spans="1:22" x14ac:dyDescent="0.45">
      <c r="A81" t="s">
        <v>238</v>
      </c>
      <c r="B81">
        <v>0</v>
      </c>
      <c r="C81">
        <v>0.3984375</v>
      </c>
      <c r="D81">
        <v>0.47871235721702998</v>
      </c>
      <c r="E81">
        <v>-0.143710952717087</v>
      </c>
      <c r="F81">
        <v>-0.14522617182224201</v>
      </c>
      <c r="G81">
        <v>-0.50950314899807003</v>
      </c>
      <c r="H81">
        <v>-0.61652061969121297</v>
      </c>
      <c r="I81">
        <v>-0.355264874952609</v>
      </c>
      <c r="Q81">
        <v>0</v>
      </c>
      <c r="R81">
        <v>1</v>
      </c>
      <c r="S81">
        <v>0</v>
      </c>
      <c r="T81">
        <v>0</v>
      </c>
      <c r="U81">
        <v>0</v>
      </c>
      <c r="V81">
        <v>8</v>
      </c>
    </row>
    <row r="82" spans="1:22" x14ac:dyDescent="0.45">
      <c r="A82" t="s">
        <v>239</v>
      </c>
      <c r="B82">
        <v>0</v>
      </c>
      <c r="C82">
        <v>0.328125</v>
      </c>
      <c r="D82">
        <v>0.34164070612668701</v>
      </c>
      <c r="E82">
        <v>-0.82367696931061696</v>
      </c>
      <c r="F82">
        <v>-0.75665121964957804</v>
      </c>
      <c r="G82">
        <v>-0.50950314899807003</v>
      </c>
      <c r="H82">
        <v>-0.70568580719749296</v>
      </c>
      <c r="I82">
        <v>-0.355264874952609</v>
      </c>
      <c r="Q82">
        <v>0</v>
      </c>
      <c r="R82">
        <v>1</v>
      </c>
      <c r="S82">
        <v>0</v>
      </c>
      <c r="T82">
        <v>0</v>
      </c>
      <c r="U82">
        <v>0</v>
      </c>
      <c r="V82">
        <v>8</v>
      </c>
    </row>
    <row r="83" spans="1:22" x14ac:dyDescent="0.45">
      <c r="A83" t="s">
        <v>240</v>
      </c>
      <c r="B83">
        <v>0</v>
      </c>
      <c r="C83">
        <v>0.328125</v>
      </c>
      <c r="D83">
        <v>0.50155763239875395</v>
      </c>
      <c r="E83">
        <v>-0.48965857519449701</v>
      </c>
      <c r="F83">
        <v>-0.122531355636512</v>
      </c>
      <c r="G83">
        <v>-0.50950314899807003</v>
      </c>
      <c r="H83">
        <v>-0.61652061969121297</v>
      </c>
      <c r="I83">
        <v>-0.355264874952609</v>
      </c>
      <c r="Q83">
        <v>0</v>
      </c>
      <c r="R83">
        <v>1</v>
      </c>
      <c r="S83">
        <v>0</v>
      </c>
      <c r="T83">
        <v>0</v>
      </c>
      <c r="U83">
        <v>0</v>
      </c>
      <c r="V83">
        <v>8</v>
      </c>
    </row>
    <row r="84" spans="1:22" x14ac:dyDescent="0.45">
      <c r="A84" t="s">
        <v>241</v>
      </c>
      <c r="B84">
        <v>0</v>
      </c>
      <c r="C84">
        <v>0.1953125</v>
      </c>
      <c r="D84">
        <v>0.41588785046728999</v>
      </c>
      <c r="E84">
        <v>-1.0503323081751299</v>
      </c>
      <c r="F84">
        <v>-0.64184214953352803</v>
      </c>
      <c r="G84">
        <v>-0.50950314899807003</v>
      </c>
      <c r="H84">
        <v>-0.79485099470377396</v>
      </c>
      <c r="I84">
        <v>-0.355264874952609</v>
      </c>
      <c r="Q84">
        <v>0</v>
      </c>
      <c r="R84">
        <v>1</v>
      </c>
      <c r="S84">
        <v>0</v>
      </c>
      <c r="T84">
        <v>0</v>
      </c>
      <c r="U84">
        <v>0</v>
      </c>
      <c r="V84">
        <v>8</v>
      </c>
    </row>
    <row r="85" spans="1:22" x14ac:dyDescent="0.45">
      <c r="A85" t="s">
        <v>242</v>
      </c>
      <c r="B85">
        <v>0</v>
      </c>
      <c r="C85">
        <v>0.265625</v>
      </c>
      <c r="D85">
        <v>0.402388369678089</v>
      </c>
      <c r="E85">
        <v>-1.0026153947299701</v>
      </c>
      <c r="F85">
        <v>-0.59778750634946298</v>
      </c>
      <c r="G85">
        <v>-0.50950314899807003</v>
      </c>
      <c r="H85">
        <v>-0.88401618221005396</v>
      </c>
      <c r="I85">
        <v>-0.355264874952609</v>
      </c>
      <c r="Q85">
        <v>0</v>
      </c>
      <c r="R85">
        <v>1</v>
      </c>
      <c r="S85">
        <v>0</v>
      </c>
      <c r="T85">
        <v>0</v>
      </c>
      <c r="U85">
        <v>0</v>
      </c>
      <c r="V85">
        <v>8</v>
      </c>
    </row>
    <row r="86" spans="1:22" x14ac:dyDescent="0.45">
      <c r="A86" t="s">
        <v>243</v>
      </c>
      <c r="B86">
        <v>0</v>
      </c>
      <c r="C86">
        <v>0.3125</v>
      </c>
      <c r="D86">
        <v>0.48130841121495299</v>
      </c>
      <c r="E86">
        <v>-0.310720149775147</v>
      </c>
      <c r="F86">
        <v>-0.250690317626521</v>
      </c>
      <c r="G86">
        <v>-0.50950314899807003</v>
      </c>
      <c r="H86">
        <v>-0.52735543218493297</v>
      </c>
      <c r="I86">
        <v>-0.355264874952609</v>
      </c>
      <c r="Q86">
        <v>0</v>
      </c>
      <c r="R86">
        <v>1</v>
      </c>
      <c r="S86">
        <v>0</v>
      </c>
      <c r="T86">
        <v>0</v>
      </c>
      <c r="U86">
        <v>0</v>
      </c>
      <c r="V86">
        <v>8</v>
      </c>
    </row>
    <row r="87" spans="1:22" x14ac:dyDescent="0.45">
      <c r="A87" t="s">
        <v>244</v>
      </c>
      <c r="B87">
        <v>0</v>
      </c>
      <c r="C87">
        <v>0.234375</v>
      </c>
      <c r="D87">
        <v>0.34735202492211797</v>
      </c>
      <c r="E87">
        <v>0.40503355190225299</v>
      </c>
      <c r="F87">
        <v>-0.80070586283364398</v>
      </c>
      <c r="G87">
        <v>-0.50950314899807003</v>
      </c>
      <c r="H87">
        <v>-0.79485099470377396</v>
      </c>
      <c r="I87">
        <v>-0.355264874952609</v>
      </c>
      <c r="Q87">
        <v>0</v>
      </c>
      <c r="R87">
        <v>1</v>
      </c>
      <c r="S87">
        <v>0</v>
      </c>
      <c r="T87">
        <v>0</v>
      </c>
      <c r="U87">
        <v>0</v>
      </c>
      <c r="V87">
        <v>8</v>
      </c>
    </row>
    <row r="88" spans="1:22" x14ac:dyDescent="0.45">
      <c r="A88" t="s">
        <v>245</v>
      </c>
      <c r="B88">
        <v>0</v>
      </c>
      <c r="C88">
        <v>0.3671875</v>
      </c>
      <c r="D88">
        <v>0.28245067497403997</v>
      </c>
      <c r="E88">
        <v>-0.89525233947835703</v>
      </c>
      <c r="F88">
        <v>-1.02364905712876</v>
      </c>
      <c r="G88">
        <v>-0.50950314899807003</v>
      </c>
      <c r="H88">
        <v>-0.61652061969121297</v>
      </c>
      <c r="I88">
        <v>-0.355264874952609</v>
      </c>
      <c r="Q88">
        <v>0</v>
      </c>
      <c r="R88">
        <v>1</v>
      </c>
      <c r="S88">
        <v>0</v>
      </c>
      <c r="T88">
        <v>0</v>
      </c>
      <c r="U88">
        <v>0</v>
      </c>
      <c r="V88">
        <v>8</v>
      </c>
    </row>
    <row r="89" spans="1:22" x14ac:dyDescent="0.45">
      <c r="A89" t="s">
        <v>246</v>
      </c>
      <c r="B89">
        <v>0</v>
      </c>
      <c r="C89">
        <v>8.59375E-2</v>
      </c>
      <c r="D89">
        <v>0.44392523364485997</v>
      </c>
      <c r="E89">
        <v>-1.13383690670416</v>
      </c>
      <c r="F89">
        <v>-0.69791169540415698</v>
      </c>
      <c r="G89">
        <v>-0.50950314899807003</v>
      </c>
      <c r="H89">
        <v>-0.88401618221005396</v>
      </c>
      <c r="I89">
        <v>-0.355264874952609</v>
      </c>
      <c r="Q89">
        <v>0</v>
      </c>
      <c r="R89">
        <v>1</v>
      </c>
      <c r="S89">
        <v>0</v>
      </c>
      <c r="T89">
        <v>0</v>
      </c>
      <c r="U89">
        <v>0</v>
      </c>
      <c r="V89">
        <v>8</v>
      </c>
    </row>
    <row r="90" spans="1:22" x14ac:dyDescent="0.45">
      <c r="A90" t="s">
        <v>247</v>
      </c>
      <c r="B90">
        <v>0</v>
      </c>
      <c r="C90">
        <v>0.1640625</v>
      </c>
      <c r="D90">
        <v>0.41121495327102803</v>
      </c>
      <c r="E90">
        <v>-0.37036629158159701</v>
      </c>
      <c r="F90">
        <v>-0.48831839298299601</v>
      </c>
      <c r="G90">
        <v>-0.50950314899807003</v>
      </c>
      <c r="H90">
        <v>-0.88401618221005396</v>
      </c>
      <c r="I90">
        <v>-0.355264874952609</v>
      </c>
      <c r="Q90">
        <v>0</v>
      </c>
      <c r="R90">
        <v>1</v>
      </c>
      <c r="S90">
        <v>0</v>
      </c>
      <c r="T90">
        <v>0</v>
      </c>
      <c r="U90">
        <v>0</v>
      </c>
      <c r="V90">
        <v>8</v>
      </c>
    </row>
    <row r="91" spans="1:22" x14ac:dyDescent="0.45">
      <c r="A91" t="s">
        <v>248</v>
      </c>
      <c r="B91">
        <v>0</v>
      </c>
      <c r="C91">
        <v>0.1015625</v>
      </c>
      <c r="D91">
        <v>0.386292834890966</v>
      </c>
      <c r="E91">
        <v>-0.15564018107837699</v>
      </c>
      <c r="F91">
        <v>-0.38819420392830201</v>
      </c>
      <c r="G91">
        <v>-0.50950314899807003</v>
      </c>
      <c r="H91">
        <v>-0.88401618221005396</v>
      </c>
      <c r="I91">
        <v>-0.355264874952609</v>
      </c>
      <c r="Q91">
        <v>0</v>
      </c>
      <c r="R91">
        <v>1</v>
      </c>
      <c r="S91">
        <v>0</v>
      </c>
      <c r="T91">
        <v>0</v>
      </c>
      <c r="U91">
        <v>0</v>
      </c>
      <c r="V91">
        <v>8</v>
      </c>
    </row>
    <row r="92" spans="1:22" x14ac:dyDescent="0.45">
      <c r="A92" t="s">
        <v>249</v>
      </c>
      <c r="B92">
        <v>0</v>
      </c>
      <c r="C92">
        <v>0.25</v>
      </c>
      <c r="D92">
        <v>0.31775700934579398</v>
      </c>
      <c r="E92">
        <v>-1.21734150523319</v>
      </c>
      <c r="F92">
        <v>-0.89549009513875499</v>
      </c>
      <c r="G92">
        <v>-0.50950314899807003</v>
      </c>
      <c r="H92">
        <v>-0.70568580719749296</v>
      </c>
      <c r="I92">
        <v>-0.355264874952609</v>
      </c>
      <c r="Q92">
        <v>0</v>
      </c>
      <c r="R92">
        <v>1</v>
      </c>
      <c r="S92">
        <v>0</v>
      </c>
      <c r="T92">
        <v>0</v>
      </c>
      <c r="U92">
        <v>0</v>
      </c>
      <c r="V92">
        <v>8</v>
      </c>
    </row>
    <row r="93" spans="1:22" x14ac:dyDescent="0.45">
      <c r="A93" t="s">
        <v>250</v>
      </c>
      <c r="B93">
        <v>0</v>
      </c>
      <c r="C93">
        <v>1.5625E-2</v>
      </c>
      <c r="D93">
        <v>0.29854620976116297</v>
      </c>
      <c r="E93">
        <v>-6.0206354188057198E-2</v>
      </c>
      <c r="F93">
        <v>-0.35748945261819498</v>
      </c>
      <c r="G93">
        <v>-0.50950314899807003</v>
      </c>
      <c r="H93">
        <v>-0.88401618221005396</v>
      </c>
      <c r="I93">
        <v>-0.355264874952609</v>
      </c>
      <c r="Q93">
        <v>0</v>
      </c>
      <c r="R93">
        <v>1</v>
      </c>
      <c r="S93">
        <v>0</v>
      </c>
      <c r="T93">
        <v>0</v>
      </c>
      <c r="U93">
        <v>0</v>
      </c>
      <c r="V93">
        <v>8</v>
      </c>
    </row>
    <row r="94" spans="1:22" x14ac:dyDescent="0.45">
      <c r="A94" t="s">
        <v>251</v>
      </c>
      <c r="B94">
        <v>0</v>
      </c>
      <c r="C94">
        <v>0.328125</v>
      </c>
      <c r="D94">
        <v>0.37538940809968901</v>
      </c>
      <c r="E94">
        <v>-1.1219076783428701</v>
      </c>
      <c r="F94">
        <v>-0.83541558170593799</v>
      </c>
      <c r="G94">
        <v>-0.50950314899807003</v>
      </c>
      <c r="H94">
        <v>-0.88401618221005396</v>
      </c>
      <c r="I94">
        <v>-0.355264874952609</v>
      </c>
      <c r="Q94">
        <v>0</v>
      </c>
      <c r="R94">
        <v>1</v>
      </c>
      <c r="S94">
        <v>0</v>
      </c>
      <c r="T94">
        <v>0</v>
      </c>
      <c r="U94">
        <v>0</v>
      </c>
      <c r="V94">
        <v>8</v>
      </c>
    </row>
    <row r="95" spans="1:22" x14ac:dyDescent="0.45">
      <c r="A95" t="s">
        <v>252</v>
      </c>
      <c r="B95">
        <v>0</v>
      </c>
      <c r="C95">
        <v>0.3359375</v>
      </c>
      <c r="D95">
        <v>0.39200415368639702</v>
      </c>
      <c r="E95">
        <v>-1.25312919031706</v>
      </c>
      <c r="F95">
        <v>-0.74730629533780701</v>
      </c>
      <c r="G95">
        <v>-0.50950314899807003</v>
      </c>
      <c r="H95">
        <v>-0.88401618221005396</v>
      </c>
      <c r="I95">
        <v>-0.355264874952609</v>
      </c>
      <c r="Q95">
        <v>0</v>
      </c>
      <c r="R95">
        <v>1</v>
      </c>
      <c r="S95">
        <v>0</v>
      </c>
      <c r="T95">
        <v>0</v>
      </c>
      <c r="U95">
        <v>0</v>
      </c>
      <c r="V95">
        <v>8</v>
      </c>
    </row>
    <row r="96" spans="1:22" x14ac:dyDescent="0.45">
      <c r="A96" t="s">
        <v>253</v>
      </c>
      <c r="B96">
        <v>0</v>
      </c>
      <c r="C96">
        <v>0.3046875</v>
      </c>
      <c r="D96">
        <v>0.46053997923156798</v>
      </c>
      <c r="E96">
        <v>-3.0067257594266898</v>
      </c>
      <c r="F96">
        <v>-1.7578931101965301</v>
      </c>
      <c r="G96">
        <v>-0.50950314899807003</v>
      </c>
      <c r="H96">
        <v>-0.88401618221005396</v>
      </c>
      <c r="I96">
        <v>-0.355264874952609</v>
      </c>
      <c r="Q96">
        <v>0</v>
      </c>
      <c r="R96">
        <v>1</v>
      </c>
      <c r="S96">
        <v>0</v>
      </c>
      <c r="T96">
        <v>0</v>
      </c>
      <c r="U96">
        <v>0</v>
      </c>
      <c r="V96">
        <v>9</v>
      </c>
    </row>
    <row r="97" spans="1:22" x14ac:dyDescent="0.45">
      <c r="A97" t="s">
        <v>254</v>
      </c>
      <c r="B97">
        <v>0</v>
      </c>
      <c r="C97">
        <v>7.8125E-3</v>
      </c>
      <c r="D97">
        <v>0.22222222222222199</v>
      </c>
      <c r="E97">
        <v>-2.36254742791703</v>
      </c>
      <c r="F97">
        <v>-1.9207617910588299</v>
      </c>
      <c r="G97">
        <v>-0.50950314899807003</v>
      </c>
      <c r="H97">
        <v>-0.88401618221005396</v>
      </c>
      <c r="I97">
        <v>-0.355264874952609</v>
      </c>
      <c r="Q97">
        <v>0</v>
      </c>
      <c r="R97">
        <v>1</v>
      </c>
      <c r="S97">
        <v>0</v>
      </c>
      <c r="T97">
        <v>0</v>
      </c>
      <c r="U97">
        <v>0</v>
      </c>
      <c r="V97">
        <v>9</v>
      </c>
    </row>
    <row r="98" spans="1:22" x14ac:dyDescent="0.45">
      <c r="A98" t="s">
        <v>255</v>
      </c>
      <c r="B98">
        <v>0</v>
      </c>
      <c r="C98">
        <v>0.1015625</v>
      </c>
      <c r="D98">
        <v>0.31723779854620998</v>
      </c>
      <c r="E98">
        <v>-1.9808121203557501</v>
      </c>
      <c r="F98">
        <v>-1.3013268081071201</v>
      </c>
      <c r="G98">
        <v>-0.50950314899807003</v>
      </c>
      <c r="H98">
        <v>-0.88401618221005396</v>
      </c>
      <c r="I98">
        <v>-0.355264874952609</v>
      </c>
      <c r="Q98">
        <v>0</v>
      </c>
      <c r="R98">
        <v>1</v>
      </c>
      <c r="S98">
        <v>0</v>
      </c>
      <c r="T98">
        <v>0</v>
      </c>
      <c r="U98">
        <v>0</v>
      </c>
      <c r="V98">
        <v>9</v>
      </c>
    </row>
    <row r="99" spans="1:22" x14ac:dyDescent="0.45">
      <c r="A99" t="s">
        <v>256</v>
      </c>
      <c r="B99">
        <v>0</v>
      </c>
      <c r="C99">
        <v>7.8125E-3</v>
      </c>
      <c r="D99">
        <v>0.24454828660436101</v>
      </c>
      <c r="E99">
        <v>-1.74222755312995</v>
      </c>
      <c r="F99">
        <v>-1.1851827488036699</v>
      </c>
      <c r="G99">
        <v>-0.50950314899807003</v>
      </c>
      <c r="H99">
        <v>-0.88401618221005396</v>
      </c>
      <c r="I99">
        <v>-0.355264874952609</v>
      </c>
      <c r="Q99">
        <v>0</v>
      </c>
      <c r="R99">
        <v>1</v>
      </c>
      <c r="S99">
        <v>0</v>
      </c>
      <c r="T99">
        <v>0</v>
      </c>
      <c r="U99">
        <v>0</v>
      </c>
      <c r="V99">
        <v>9</v>
      </c>
    </row>
    <row r="100" spans="1:22" x14ac:dyDescent="0.45">
      <c r="A100" t="s">
        <v>257</v>
      </c>
      <c r="B100">
        <v>0</v>
      </c>
      <c r="C100">
        <v>0.890625</v>
      </c>
      <c r="D100">
        <v>0.61630321910695796</v>
      </c>
      <c r="E100">
        <v>0.106802842870003</v>
      </c>
      <c r="F100">
        <v>0.27529542220747599</v>
      </c>
      <c r="G100">
        <v>-0.27938444664335799</v>
      </c>
      <c r="H100">
        <v>-0.34902505717237298</v>
      </c>
      <c r="I100">
        <v>-0.355264874952609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10</v>
      </c>
    </row>
    <row r="101" spans="1:22" x14ac:dyDescent="0.45">
      <c r="A101" t="s">
        <v>258</v>
      </c>
      <c r="B101">
        <v>0</v>
      </c>
      <c r="C101">
        <v>0.9140625</v>
      </c>
      <c r="D101">
        <v>0.72170301142263804</v>
      </c>
      <c r="E101">
        <v>-0.50158780355578703</v>
      </c>
      <c r="F101">
        <v>0.50357857325218003</v>
      </c>
      <c r="G101">
        <v>6.5793606888708903E-2</v>
      </c>
      <c r="H101">
        <v>-0.25985986966609298</v>
      </c>
      <c r="I101">
        <v>2.7490734371332901E-2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10</v>
      </c>
    </row>
    <row r="102" spans="1:22" x14ac:dyDescent="0.45">
      <c r="A102" t="s">
        <v>259</v>
      </c>
      <c r="B102">
        <v>0</v>
      </c>
      <c r="C102">
        <v>0.390625</v>
      </c>
      <c r="D102">
        <v>0.62357217030114198</v>
      </c>
      <c r="E102">
        <v>1.13690159796828E-2</v>
      </c>
      <c r="F102">
        <v>0.371414643699983</v>
      </c>
      <c r="G102">
        <v>-0.50950314899807003</v>
      </c>
      <c r="H102">
        <v>-0.43819024467865297</v>
      </c>
      <c r="I102">
        <v>-0.355264874952609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10</v>
      </c>
    </row>
    <row r="103" spans="1:22" x14ac:dyDescent="0.45">
      <c r="A103" t="s">
        <v>260</v>
      </c>
      <c r="B103">
        <v>0</v>
      </c>
      <c r="C103">
        <v>0.328125</v>
      </c>
      <c r="D103">
        <v>0.499480789200415</v>
      </c>
      <c r="E103">
        <v>0.13066129959258299</v>
      </c>
      <c r="F103">
        <v>0.101746827846005</v>
      </c>
      <c r="G103">
        <v>-0.50950314899807003</v>
      </c>
      <c r="H103">
        <v>-0.43819024467865297</v>
      </c>
      <c r="I103">
        <v>-0.355264874952609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10</v>
      </c>
    </row>
    <row r="104" spans="1:22" x14ac:dyDescent="0.45">
      <c r="A104" t="s">
        <v>261</v>
      </c>
      <c r="B104">
        <v>0</v>
      </c>
      <c r="C104">
        <v>0.5</v>
      </c>
      <c r="D104">
        <v>0.65784008307372799</v>
      </c>
      <c r="E104">
        <v>0.78676885946353203</v>
      </c>
      <c r="F104">
        <v>0.72785675673469596</v>
      </c>
      <c r="G104">
        <v>-0.50950314899807003</v>
      </c>
      <c r="H104">
        <v>-0.34902505717237298</v>
      </c>
      <c r="I104">
        <v>-0.355264874952609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10</v>
      </c>
    </row>
    <row r="105" spans="1:22" x14ac:dyDescent="0.45">
      <c r="A105" t="s">
        <v>262</v>
      </c>
      <c r="B105">
        <v>0</v>
      </c>
      <c r="C105">
        <v>0.7890625</v>
      </c>
      <c r="D105">
        <v>0.66666666666666696</v>
      </c>
      <c r="E105">
        <v>7.1015157786132793E-2</v>
      </c>
      <c r="F105">
        <v>0.331364968078105</v>
      </c>
      <c r="G105">
        <v>-0.39444379782071398</v>
      </c>
      <c r="H105">
        <v>-0.52735543218493297</v>
      </c>
      <c r="I105">
        <v>2.7490734371332901E-2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10</v>
      </c>
    </row>
    <row r="106" spans="1:22" x14ac:dyDescent="0.45">
      <c r="A106" t="s">
        <v>263</v>
      </c>
      <c r="B106">
        <v>0</v>
      </c>
      <c r="C106">
        <v>0.796875</v>
      </c>
      <c r="D106">
        <v>0.65368639667705097</v>
      </c>
      <c r="E106">
        <v>0.29767049665064299</v>
      </c>
      <c r="F106">
        <v>0.36073473020081498</v>
      </c>
      <c r="G106">
        <v>0.18085295806606499</v>
      </c>
      <c r="H106">
        <v>-0.17069468215981301</v>
      </c>
      <c r="I106">
        <v>0.41024634369527502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10</v>
      </c>
    </row>
    <row r="107" spans="1:22" x14ac:dyDescent="0.45">
      <c r="A107" t="s">
        <v>264</v>
      </c>
      <c r="B107">
        <v>0</v>
      </c>
      <c r="C107">
        <v>0.3203125</v>
      </c>
      <c r="D107">
        <v>0.63343717549324996</v>
      </c>
      <c r="E107">
        <v>0.88220268635385202</v>
      </c>
      <c r="F107">
        <v>0.87737554572304</v>
      </c>
      <c r="G107">
        <v>-0.50950314899807003</v>
      </c>
      <c r="H107">
        <v>-0.34902505717237298</v>
      </c>
      <c r="I107">
        <v>-0.355264874952609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10</v>
      </c>
    </row>
    <row r="108" spans="1:22" x14ac:dyDescent="0.45">
      <c r="A108" t="s">
        <v>265</v>
      </c>
      <c r="B108">
        <v>0</v>
      </c>
      <c r="C108">
        <v>0.34375</v>
      </c>
      <c r="D108">
        <v>0.419003115264798</v>
      </c>
      <c r="E108">
        <v>1.8961870970635</v>
      </c>
      <c r="F108">
        <v>0.19653106015111599</v>
      </c>
      <c r="G108">
        <v>-0.50950314899807003</v>
      </c>
      <c r="H108">
        <v>-0.52735543218493297</v>
      </c>
      <c r="I108">
        <v>-0.355264874952609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10</v>
      </c>
    </row>
    <row r="109" spans="1:22" x14ac:dyDescent="0.45">
      <c r="A109" t="s">
        <v>266</v>
      </c>
      <c r="B109">
        <v>0</v>
      </c>
      <c r="C109">
        <v>0.3359375</v>
      </c>
      <c r="D109">
        <v>0.65784008307372799</v>
      </c>
      <c r="E109">
        <v>0.17837821303774301</v>
      </c>
      <c r="F109">
        <v>0.475543800316865</v>
      </c>
      <c r="G109">
        <v>-0.39444379782071398</v>
      </c>
      <c r="H109">
        <v>-0.17069468215981301</v>
      </c>
      <c r="I109">
        <v>-0.355264874952609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10</v>
      </c>
    </row>
    <row r="110" spans="1:22" x14ac:dyDescent="0.45">
      <c r="A110" t="s">
        <v>267</v>
      </c>
      <c r="B110">
        <v>0</v>
      </c>
      <c r="C110">
        <v>0.1875</v>
      </c>
      <c r="D110">
        <v>0.49428868120456898</v>
      </c>
      <c r="E110">
        <v>0.29767049665064299</v>
      </c>
      <c r="F110">
        <v>0.103081817033401</v>
      </c>
      <c r="G110">
        <v>-0.50950314899807003</v>
      </c>
      <c r="H110">
        <v>-0.52735543218493297</v>
      </c>
      <c r="I110">
        <v>-0.355264874952609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10</v>
      </c>
    </row>
    <row r="111" spans="1:22" x14ac:dyDescent="0.45">
      <c r="A111" t="s">
        <v>268</v>
      </c>
      <c r="B111">
        <v>0</v>
      </c>
      <c r="C111">
        <v>0.1171875</v>
      </c>
      <c r="D111">
        <v>0.43613707165109</v>
      </c>
      <c r="E111">
        <v>1.71724867164415</v>
      </c>
      <c r="F111">
        <v>0.574333000184164</v>
      </c>
      <c r="G111">
        <v>-0.50950314899807003</v>
      </c>
      <c r="H111">
        <v>-0.25985986966609298</v>
      </c>
      <c r="I111">
        <v>-0.355264874952609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10</v>
      </c>
    </row>
    <row r="112" spans="1:22" x14ac:dyDescent="0.45">
      <c r="A112" t="s">
        <v>269</v>
      </c>
      <c r="B112">
        <v>0</v>
      </c>
      <c r="C112">
        <v>0.4375</v>
      </c>
      <c r="D112">
        <v>0.67601246105919</v>
      </c>
      <c r="E112">
        <v>0.50046737879257297</v>
      </c>
      <c r="F112">
        <v>0.66511226492708697</v>
      </c>
      <c r="G112">
        <v>-0.39444379782071398</v>
      </c>
      <c r="H112">
        <v>7.6356928527477504E-3</v>
      </c>
      <c r="I112">
        <v>-0.355264874952609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10</v>
      </c>
    </row>
    <row r="113" spans="1:22" x14ac:dyDescent="0.45">
      <c r="A113" t="s">
        <v>270</v>
      </c>
      <c r="B113">
        <v>0</v>
      </c>
      <c r="C113">
        <v>0.6875</v>
      </c>
      <c r="D113">
        <v>0.499480789200415</v>
      </c>
      <c r="E113">
        <v>4.7156701063552797E-2</v>
      </c>
      <c r="F113">
        <v>-0.24802033925172901</v>
      </c>
      <c r="G113">
        <v>-0.50950314899807003</v>
      </c>
      <c r="H113">
        <v>-8.1529494653532403E-2</v>
      </c>
      <c r="I113">
        <v>-0.355264874952609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10</v>
      </c>
    </row>
    <row r="114" spans="1:22" x14ac:dyDescent="0.45">
      <c r="A114" t="s">
        <v>271</v>
      </c>
      <c r="B114">
        <v>0</v>
      </c>
      <c r="C114">
        <v>0.28125</v>
      </c>
      <c r="D114">
        <v>0.44184839044652102</v>
      </c>
      <c r="E114">
        <v>0.52432583551515299</v>
      </c>
      <c r="F114">
        <v>0.13912652509309101</v>
      </c>
      <c r="G114">
        <v>-0.50950314899807003</v>
      </c>
      <c r="H114">
        <v>-0.52735543218493297</v>
      </c>
      <c r="I114">
        <v>-0.355264874952609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10</v>
      </c>
    </row>
    <row r="115" spans="1:22" x14ac:dyDescent="0.45">
      <c r="A115" t="s">
        <v>272</v>
      </c>
      <c r="B115">
        <v>0</v>
      </c>
      <c r="C115">
        <v>0.9296875</v>
      </c>
      <c r="D115">
        <v>0.72429906542056099</v>
      </c>
      <c r="E115">
        <v>0.81062731618611195</v>
      </c>
      <c r="F115">
        <v>0.95213494021721201</v>
      </c>
      <c r="G115">
        <v>0.87120906513019902</v>
      </c>
      <c r="H115">
        <v>-8.1529494653532403E-2</v>
      </c>
      <c r="I115">
        <v>0.41024634369527502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11</v>
      </c>
    </row>
    <row r="116" spans="1:22" x14ac:dyDescent="0.45">
      <c r="A116" t="s">
        <v>273</v>
      </c>
      <c r="B116">
        <v>0</v>
      </c>
      <c r="C116">
        <v>0.9765625</v>
      </c>
      <c r="D116">
        <v>0.75493250259605404</v>
      </c>
      <c r="E116">
        <v>0.75098117437966205</v>
      </c>
      <c r="F116">
        <v>0.60236777311947898</v>
      </c>
      <c r="G116">
        <v>0.41097166042077599</v>
      </c>
      <c r="H116">
        <v>0.54262681789042899</v>
      </c>
      <c r="I116">
        <v>0.41024634369527502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11</v>
      </c>
    </row>
    <row r="117" spans="1:22" x14ac:dyDescent="0.45">
      <c r="A117" t="s">
        <v>274</v>
      </c>
      <c r="B117">
        <v>0</v>
      </c>
      <c r="C117">
        <v>0.8046875</v>
      </c>
      <c r="D117">
        <v>0.76583592938733103</v>
      </c>
      <c r="E117">
        <v>1.1446457103022301</v>
      </c>
      <c r="F117">
        <v>0.91075027540793796</v>
      </c>
      <c r="G117">
        <v>0.29591230924341999</v>
      </c>
      <c r="H117">
        <v>1.3451135054469501</v>
      </c>
      <c r="I117">
        <v>-0.355264874952609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11</v>
      </c>
    </row>
    <row r="118" spans="1:22" x14ac:dyDescent="0.45">
      <c r="A118" t="s">
        <v>275</v>
      </c>
      <c r="B118">
        <v>1</v>
      </c>
      <c r="C118">
        <v>0.78125</v>
      </c>
      <c r="D118">
        <v>0.88888888888888895</v>
      </c>
      <c r="E118">
        <v>0.71519348929579196</v>
      </c>
      <c r="F118">
        <v>1.1083286751425401</v>
      </c>
      <c r="G118">
        <v>0.87120906513019902</v>
      </c>
      <c r="H118">
        <v>1.0776179429281101</v>
      </c>
      <c r="I118">
        <v>0.41024634369527502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11</v>
      </c>
    </row>
    <row r="119" spans="1:22" x14ac:dyDescent="0.45">
      <c r="A119" t="s">
        <v>276</v>
      </c>
      <c r="B119">
        <v>1</v>
      </c>
      <c r="C119">
        <v>0.828125</v>
      </c>
      <c r="D119">
        <v>0.83177570093457998</v>
      </c>
      <c r="E119">
        <v>1.2639379939151301</v>
      </c>
      <c r="F119">
        <v>1.5568850421075699</v>
      </c>
      <c r="G119">
        <v>2.25192127925847</v>
      </c>
      <c r="H119">
        <v>2.3259305680160298</v>
      </c>
      <c r="I119">
        <v>0.79300195301921705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11</v>
      </c>
    </row>
    <row r="120" spans="1:22" x14ac:dyDescent="0.45">
      <c r="A120" t="s">
        <v>277</v>
      </c>
      <c r="B120">
        <v>0</v>
      </c>
      <c r="C120">
        <v>0.8359375</v>
      </c>
      <c r="D120">
        <v>0.77881619937694702</v>
      </c>
      <c r="E120">
        <v>0.33345818173451303</v>
      </c>
      <c r="F120">
        <v>0.997524572588674</v>
      </c>
      <c r="G120">
        <v>0.64109036277548803</v>
      </c>
      <c r="H120">
        <v>7.6356928527477504E-3</v>
      </c>
      <c r="I120">
        <v>-0.355264874952609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11</v>
      </c>
    </row>
    <row r="121" spans="1:22" x14ac:dyDescent="0.45">
      <c r="A121" t="s">
        <v>278</v>
      </c>
      <c r="B121">
        <v>0</v>
      </c>
      <c r="C121">
        <v>0.90625</v>
      </c>
      <c r="D121">
        <v>0.74922118380062297</v>
      </c>
      <c r="E121">
        <v>0.643618119128052</v>
      </c>
      <c r="F121">
        <v>1.1283535129534701</v>
      </c>
      <c r="G121">
        <v>0.41097166042077599</v>
      </c>
      <c r="H121">
        <v>0.54262681789042899</v>
      </c>
      <c r="I121">
        <v>0.41024634369527502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11</v>
      </c>
    </row>
    <row r="122" spans="1:22" x14ac:dyDescent="0.45">
      <c r="A122" t="s">
        <v>279</v>
      </c>
      <c r="B122">
        <v>0</v>
      </c>
      <c r="C122">
        <v>0.796875</v>
      </c>
      <c r="D122">
        <v>0.78245067497403997</v>
      </c>
      <c r="E122">
        <v>0.977636513244172</v>
      </c>
      <c r="F122">
        <v>1.1270185237660799</v>
      </c>
      <c r="G122">
        <v>0.98626841630755502</v>
      </c>
      <c r="H122">
        <v>1.7017742554720701</v>
      </c>
      <c r="I122">
        <v>-0.355264874952609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11</v>
      </c>
    </row>
    <row r="123" spans="1:22" x14ac:dyDescent="0.45">
      <c r="A123" t="s">
        <v>280</v>
      </c>
      <c r="B123">
        <v>0</v>
      </c>
      <c r="C123">
        <v>0.921875</v>
      </c>
      <c r="D123">
        <v>0.74091381100726905</v>
      </c>
      <c r="E123">
        <v>1.03728265505062</v>
      </c>
      <c r="F123">
        <v>1.2685273776300501</v>
      </c>
      <c r="G123">
        <v>0.52603101159813204</v>
      </c>
      <c r="H123">
        <v>0.81012238040926898</v>
      </c>
      <c r="I123">
        <v>2.7490734371332901E-2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11</v>
      </c>
    </row>
    <row r="124" spans="1:22" x14ac:dyDescent="0.45">
      <c r="A124" t="s">
        <v>281</v>
      </c>
      <c r="B124">
        <v>0</v>
      </c>
      <c r="C124">
        <v>0.1015625</v>
      </c>
      <c r="D124">
        <v>0.28556593977154698</v>
      </c>
      <c r="E124">
        <v>0.226095126482903</v>
      </c>
      <c r="F124">
        <v>-0.71660154402770004</v>
      </c>
      <c r="G124">
        <v>-0.50950314899807003</v>
      </c>
      <c r="H124">
        <v>-0.70568580719749296</v>
      </c>
      <c r="I124">
        <v>-0.355264874952609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12</v>
      </c>
    </row>
    <row r="125" spans="1:22" x14ac:dyDescent="0.45">
      <c r="A125" t="s">
        <v>282</v>
      </c>
      <c r="B125">
        <v>0</v>
      </c>
      <c r="C125">
        <v>7.8125E-2</v>
      </c>
      <c r="D125">
        <v>0.41225337487019698</v>
      </c>
      <c r="E125">
        <v>1.6695317581989899</v>
      </c>
      <c r="F125">
        <v>0.50357857325218003</v>
      </c>
      <c r="G125">
        <v>-0.50950314899807003</v>
      </c>
      <c r="H125">
        <v>-0.61652061969121297</v>
      </c>
      <c r="I125">
        <v>-0.355264874952609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12</v>
      </c>
    </row>
    <row r="126" spans="1:22" x14ac:dyDescent="0.45">
      <c r="A126" t="s">
        <v>283</v>
      </c>
      <c r="B126">
        <v>0</v>
      </c>
      <c r="C126">
        <v>0.421875</v>
      </c>
      <c r="D126">
        <v>0.35825545171339601</v>
      </c>
      <c r="E126">
        <v>-0.20335709452353701</v>
      </c>
      <c r="F126">
        <v>-0.39887411742746898</v>
      </c>
      <c r="G126">
        <v>-0.50950314899807003</v>
      </c>
      <c r="H126">
        <v>-0.34902505717237298</v>
      </c>
      <c r="I126">
        <v>-0.355264874952609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12</v>
      </c>
    </row>
    <row r="127" spans="1:22" x14ac:dyDescent="0.45">
      <c r="A127" t="s">
        <v>284</v>
      </c>
      <c r="B127">
        <v>0</v>
      </c>
      <c r="C127">
        <v>0.3515625</v>
      </c>
      <c r="D127">
        <v>0.38369678089304299</v>
      </c>
      <c r="E127">
        <v>0.32152895337322301</v>
      </c>
      <c r="F127">
        <v>-0.17326094475755699</v>
      </c>
      <c r="G127">
        <v>-0.50950314899807003</v>
      </c>
      <c r="H127">
        <v>-0.43819024467865297</v>
      </c>
      <c r="I127">
        <v>-0.355264874952609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12</v>
      </c>
    </row>
    <row r="128" spans="1:22" x14ac:dyDescent="0.45">
      <c r="A128" t="s">
        <v>285</v>
      </c>
      <c r="B128">
        <v>0</v>
      </c>
      <c r="C128">
        <v>0.65625</v>
      </c>
      <c r="D128">
        <v>0.419522326064382</v>
      </c>
      <c r="E128">
        <v>-0.811747740949327</v>
      </c>
      <c r="F128">
        <v>-0.772671089898329</v>
      </c>
      <c r="G128">
        <v>-0.50950314899807003</v>
      </c>
      <c r="H128">
        <v>-0.70568580719749296</v>
      </c>
      <c r="I128">
        <v>-0.355264874952609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12</v>
      </c>
    </row>
    <row r="129" spans="1:22" x14ac:dyDescent="0.45">
      <c r="A129" t="s">
        <v>286</v>
      </c>
      <c r="B129">
        <v>0</v>
      </c>
      <c r="C129">
        <v>0.375</v>
      </c>
      <c r="D129">
        <v>0.51401869158878499</v>
      </c>
      <c r="E129">
        <v>0.60783043404418202</v>
      </c>
      <c r="F129">
        <v>0.37541961126216999</v>
      </c>
      <c r="G129">
        <v>-0.27938444664335799</v>
      </c>
      <c r="H129">
        <v>-0.25985986966609298</v>
      </c>
      <c r="I129">
        <v>-0.355264874952609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12</v>
      </c>
    </row>
    <row r="130" spans="1:22" x14ac:dyDescent="0.45">
      <c r="A130" t="s">
        <v>287</v>
      </c>
      <c r="B130">
        <v>0</v>
      </c>
      <c r="C130">
        <v>0.2890625</v>
      </c>
      <c r="D130">
        <v>0.24818276220145399</v>
      </c>
      <c r="E130">
        <v>0.79869808782482199</v>
      </c>
      <c r="F130">
        <v>-0.36149442018038302</v>
      </c>
      <c r="G130">
        <v>-0.50950314899807003</v>
      </c>
      <c r="H130">
        <v>-0.43819024467865297</v>
      </c>
      <c r="I130">
        <v>-0.355264874952609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12</v>
      </c>
    </row>
    <row r="131" spans="1:22" x14ac:dyDescent="0.45">
      <c r="A131" t="s">
        <v>288</v>
      </c>
      <c r="B131">
        <v>0</v>
      </c>
      <c r="C131">
        <v>2.34375E-2</v>
      </c>
      <c r="D131">
        <v>0.53894080996884697</v>
      </c>
      <c r="E131">
        <v>0.416962780263543</v>
      </c>
      <c r="F131">
        <v>-1.03922638952534E-2</v>
      </c>
      <c r="G131">
        <v>-0.50950314899807003</v>
      </c>
      <c r="H131">
        <v>-0.88401618221005396</v>
      </c>
      <c r="I131">
        <v>-0.355264874952609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12</v>
      </c>
    </row>
    <row r="132" spans="1:22" x14ac:dyDescent="0.45">
      <c r="A132" t="s">
        <v>289</v>
      </c>
      <c r="B132">
        <v>0</v>
      </c>
      <c r="C132">
        <v>0.1640625</v>
      </c>
      <c r="D132">
        <v>0.30477673935617899</v>
      </c>
      <c r="E132">
        <v>0.13066129959258299</v>
      </c>
      <c r="F132">
        <v>-0.54305294966622997</v>
      </c>
      <c r="G132">
        <v>-0.50950314899807003</v>
      </c>
      <c r="H132">
        <v>-0.61652061969121297</v>
      </c>
      <c r="I132">
        <v>-0.355264874952609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12</v>
      </c>
    </row>
    <row r="133" spans="1:22" x14ac:dyDescent="0.45">
      <c r="A133" t="s">
        <v>290</v>
      </c>
      <c r="B133">
        <v>0</v>
      </c>
      <c r="C133">
        <v>0.359375</v>
      </c>
      <c r="D133">
        <v>0.145898234683281</v>
      </c>
      <c r="E133">
        <v>-0.21528632288482699</v>
      </c>
      <c r="F133">
        <v>-1.05301881925147</v>
      </c>
      <c r="G133">
        <v>-0.50950314899807003</v>
      </c>
      <c r="H133">
        <v>9.6800880359027897E-2</v>
      </c>
      <c r="I133">
        <v>-0.355264874952609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12</v>
      </c>
    </row>
    <row r="134" spans="1:22" x14ac:dyDescent="0.45">
      <c r="A134" t="s">
        <v>291</v>
      </c>
      <c r="B134">
        <v>0</v>
      </c>
      <c r="C134">
        <v>0.4296875</v>
      </c>
      <c r="D134">
        <v>0.35669781931464201</v>
      </c>
      <c r="E134">
        <v>-0.65666777225255701</v>
      </c>
      <c r="F134">
        <v>-0.70725661971592901</v>
      </c>
      <c r="G134">
        <v>-0.50950314899807003</v>
      </c>
      <c r="H134">
        <v>-0.79485099470377396</v>
      </c>
      <c r="I134">
        <v>-0.355264874952609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12</v>
      </c>
    </row>
    <row r="135" spans="1:22" x14ac:dyDescent="0.45">
      <c r="A135" t="s">
        <v>292</v>
      </c>
      <c r="B135">
        <v>0</v>
      </c>
      <c r="C135">
        <v>0.1953125</v>
      </c>
      <c r="D135">
        <v>0.14901349948078901</v>
      </c>
      <c r="E135">
        <v>-2.60113199514283</v>
      </c>
      <c r="F135">
        <v>-2.2531740987204198</v>
      </c>
      <c r="G135">
        <v>-0.50950314899807003</v>
      </c>
      <c r="H135">
        <v>-0.79485099470377396</v>
      </c>
      <c r="I135">
        <v>-0.355264874952609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13</v>
      </c>
    </row>
    <row r="136" spans="1:22" x14ac:dyDescent="0.45">
      <c r="A136" t="s">
        <v>293</v>
      </c>
      <c r="B136">
        <v>0</v>
      </c>
      <c r="C136">
        <v>0.1015625</v>
      </c>
      <c r="D136">
        <v>0.33592938733125699</v>
      </c>
      <c r="E136">
        <v>-2.5653443100589599</v>
      </c>
      <c r="F136">
        <v>-1.6016993752712001</v>
      </c>
      <c r="G136">
        <v>-0.50950314899807003</v>
      </c>
      <c r="H136">
        <v>-0.88401618221005396</v>
      </c>
      <c r="I136">
        <v>-0.355264874952609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13</v>
      </c>
    </row>
    <row r="137" spans="1:22" x14ac:dyDescent="0.45">
      <c r="A137" t="s">
        <v>294</v>
      </c>
      <c r="B137">
        <v>0</v>
      </c>
      <c r="C137">
        <v>0.2265625</v>
      </c>
      <c r="D137">
        <v>0.26791277258566998</v>
      </c>
      <c r="E137">
        <v>-1.4439968440977</v>
      </c>
      <c r="F137">
        <v>-1.3213516459180601</v>
      </c>
      <c r="G137">
        <v>-0.50950314899807003</v>
      </c>
      <c r="H137">
        <v>-0.79485099470377396</v>
      </c>
      <c r="I137">
        <v>-0.355264874952609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13</v>
      </c>
    </row>
    <row r="138" spans="1:22" x14ac:dyDescent="0.45">
      <c r="A138" t="s">
        <v>295</v>
      </c>
      <c r="B138">
        <v>0</v>
      </c>
      <c r="C138">
        <v>7.8125E-2</v>
      </c>
      <c r="D138">
        <v>0.22118380062305301</v>
      </c>
      <c r="E138">
        <v>-1.4797845291815701</v>
      </c>
      <c r="F138">
        <v>-1.5709946239610999</v>
      </c>
      <c r="G138">
        <v>-0.50950314899807003</v>
      </c>
      <c r="H138">
        <v>-0.88401618221005396</v>
      </c>
      <c r="I138">
        <v>-0.355264874952609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13</v>
      </c>
    </row>
    <row r="139" spans="1:22" x14ac:dyDescent="0.45">
      <c r="A139" t="s">
        <v>296</v>
      </c>
      <c r="B139">
        <v>0</v>
      </c>
      <c r="C139">
        <v>0.3359375</v>
      </c>
      <c r="D139">
        <v>0.15057113187954299</v>
      </c>
      <c r="E139">
        <v>-2.4579812548073501</v>
      </c>
      <c r="F139">
        <v>-2.3279334932145899</v>
      </c>
      <c r="G139">
        <v>-0.50950314899807003</v>
      </c>
      <c r="H139">
        <v>-0.70568580719749296</v>
      </c>
      <c r="I139">
        <v>-0.355264874952609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13</v>
      </c>
    </row>
    <row r="140" spans="1:22" x14ac:dyDescent="0.45">
      <c r="A140" t="s">
        <v>297</v>
      </c>
      <c r="B140">
        <v>0</v>
      </c>
      <c r="C140">
        <v>7.8125E-3</v>
      </c>
      <c r="D140">
        <v>0.24454828660436101</v>
      </c>
      <c r="E140">
        <v>-1.4439968440977</v>
      </c>
      <c r="F140">
        <v>-1.39344106203744</v>
      </c>
      <c r="G140">
        <v>-0.50950314899807003</v>
      </c>
      <c r="H140">
        <v>-0.88401618221005396</v>
      </c>
      <c r="I140">
        <v>-0.355264874952609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13</v>
      </c>
    </row>
    <row r="141" spans="1:22" x14ac:dyDescent="0.45">
      <c r="A141" t="s">
        <v>298</v>
      </c>
      <c r="B141">
        <v>0</v>
      </c>
      <c r="C141">
        <v>0.4296875</v>
      </c>
      <c r="D141">
        <v>0.41588785046728999</v>
      </c>
      <c r="E141">
        <v>-1.086119993259</v>
      </c>
      <c r="F141">
        <v>-0.812720765520207</v>
      </c>
      <c r="G141">
        <v>-0.50950314899807003</v>
      </c>
      <c r="H141">
        <v>-0.88401618221005396</v>
      </c>
      <c r="I141">
        <v>-0.355264874952609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13</v>
      </c>
    </row>
    <row r="142" spans="1:22" x14ac:dyDescent="0.45">
      <c r="A142" t="s">
        <v>299</v>
      </c>
      <c r="B142">
        <v>0</v>
      </c>
      <c r="C142">
        <v>0.2265625</v>
      </c>
      <c r="D142">
        <v>0.48182762201453799</v>
      </c>
      <c r="E142">
        <v>-1.7302983247686601</v>
      </c>
      <c r="F142">
        <v>-0.67121191165623895</v>
      </c>
      <c r="G142">
        <v>-0.50950314899807003</v>
      </c>
      <c r="H142">
        <v>-0.79485099470377396</v>
      </c>
      <c r="I142">
        <v>-0.355264874952609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14</v>
      </c>
    </row>
    <row r="143" spans="1:22" x14ac:dyDescent="0.45">
      <c r="A143" t="s">
        <v>300</v>
      </c>
      <c r="B143">
        <v>0</v>
      </c>
      <c r="C143">
        <v>0.1015625</v>
      </c>
      <c r="D143">
        <v>0.42679127725856703</v>
      </c>
      <c r="E143">
        <v>-0.53737548863965701</v>
      </c>
      <c r="F143">
        <v>-0.35748945261819498</v>
      </c>
      <c r="G143">
        <v>-0.50950314899807003</v>
      </c>
      <c r="H143">
        <v>-0.79485099470377396</v>
      </c>
      <c r="I143">
        <v>-0.355264874952609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14</v>
      </c>
    </row>
    <row r="144" spans="1:22" x14ac:dyDescent="0.45">
      <c r="A144" t="s">
        <v>301</v>
      </c>
      <c r="B144">
        <v>0</v>
      </c>
      <c r="C144">
        <v>0.2578125</v>
      </c>
      <c r="D144">
        <v>0.47507788161993803</v>
      </c>
      <c r="E144">
        <v>-1.13383690670416</v>
      </c>
      <c r="F144">
        <v>-0.45761364167288998</v>
      </c>
      <c r="G144">
        <v>-0.50950314899807003</v>
      </c>
      <c r="H144">
        <v>-0.70568580719749296</v>
      </c>
      <c r="I144">
        <v>-0.355264874952609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14</v>
      </c>
    </row>
    <row r="145" spans="1:22" x14ac:dyDescent="0.45">
      <c r="A145" t="s">
        <v>302</v>
      </c>
      <c r="B145">
        <v>0</v>
      </c>
      <c r="C145">
        <v>0.78125</v>
      </c>
      <c r="D145">
        <v>0.52492211838006197</v>
      </c>
      <c r="E145">
        <v>-0.82367696931061696</v>
      </c>
      <c r="F145">
        <v>-0.25603027437610498</v>
      </c>
      <c r="G145">
        <v>-0.50950314899807003</v>
      </c>
      <c r="H145">
        <v>-0.88401618221005396</v>
      </c>
      <c r="I145">
        <v>-0.355264874952609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14</v>
      </c>
    </row>
    <row r="146" spans="1:22" x14ac:dyDescent="0.45">
      <c r="A146" t="s">
        <v>303</v>
      </c>
      <c r="B146">
        <v>0</v>
      </c>
      <c r="C146">
        <v>0.3125</v>
      </c>
      <c r="D146">
        <v>0.45430944963655301</v>
      </c>
      <c r="E146">
        <v>-0.70438468569771695</v>
      </c>
      <c r="F146">
        <v>-0.429578868737575</v>
      </c>
      <c r="G146">
        <v>-0.50950314899807003</v>
      </c>
      <c r="H146">
        <v>-0.61652061969121297</v>
      </c>
      <c r="I146">
        <v>-0.355264874952609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14</v>
      </c>
    </row>
    <row r="147" spans="1:22" x14ac:dyDescent="0.45">
      <c r="A147" t="s">
        <v>304</v>
      </c>
      <c r="B147">
        <v>0</v>
      </c>
      <c r="C147">
        <v>0.5078125</v>
      </c>
      <c r="D147">
        <v>0.43146417445482899</v>
      </c>
      <c r="E147">
        <v>-0.96682770964609699</v>
      </c>
      <c r="F147">
        <v>-0.56574776585195996</v>
      </c>
      <c r="G147">
        <v>-0.50950314899807003</v>
      </c>
      <c r="H147">
        <v>-0.43819024467865297</v>
      </c>
      <c r="I147">
        <v>-0.355264874952609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14</v>
      </c>
    </row>
    <row r="148" spans="1:22" x14ac:dyDescent="0.45">
      <c r="A148" t="s">
        <v>305</v>
      </c>
      <c r="B148">
        <v>0</v>
      </c>
      <c r="C148">
        <v>0.59375</v>
      </c>
      <c r="D148">
        <v>0.60124610591900296</v>
      </c>
      <c r="E148">
        <v>-0.93104002456222701</v>
      </c>
      <c r="F148">
        <v>-0.19595576094328801</v>
      </c>
      <c r="G148">
        <v>-0.27938444664335799</v>
      </c>
      <c r="H148">
        <v>-0.43819024467865297</v>
      </c>
      <c r="I148">
        <v>-0.355264874952609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14</v>
      </c>
    </row>
    <row r="149" spans="1:22" x14ac:dyDescent="0.45">
      <c r="A149" t="s">
        <v>306</v>
      </c>
      <c r="B149">
        <v>0</v>
      </c>
      <c r="C149">
        <v>0.546875</v>
      </c>
      <c r="D149">
        <v>0.61474558670820401</v>
      </c>
      <c r="E149">
        <v>-1.14576613506545</v>
      </c>
      <c r="F149">
        <v>-0.38819420392830201</v>
      </c>
      <c r="G149">
        <v>-0.50950314899807003</v>
      </c>
      <c r="H149">
        <v>-0.70568580719749296</v>
      </c>
      <c r="I149">
        <v>-0.355264874952609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14</v>
      </c>
    </row>
    <row r="150" spans="1:22" x14ac:dyDescent="0.45">
      <c r="A150" t="s">
        <v>307</v>
      </c>
      <c r="B150">
        <v>0</v>
      </c>
      <c r="C150">
        <v>0.265625</v>
      </c>
      <c r="D150">
        <v>0.41692627206645899</v>
      </c>
      <c r="E150">
        <v>-0.34650783485901698</v>
      </c>
      <c r="F150">
        <v>-0.47897346867122498</v>
      </c>
      <c r="G150">
        <v>-0.50950314899807003</v>
      </c>
      <c r="H150">
        <v>-0.70568580719749296</v>
      </c>
      <c r="I150">
        <v>-0.355264874952609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14</v>
      </c>
    </row>
    <row r="151" spans="1:22" x14ac:dyDescent="0.45">
      <c r="A151" t="s">
        <v>308</v>
      </c>
      <c r="B151">
        <v>0</v>
      </c>
      <c r="C151">
        <v>0.25</v>
      </c>
      <c r="D151">
        <v>0.41173416407061297</v>
      </c>
      <c r="E151">
        <v>-2.3267597428331599</v>
      </c>
      <c r="F151">
        <v>-1.2666170892348201</v>
      </c>
      <c r="G151">
        <v>-0.50950314899807003</v>
      </c>
      <c r="H151">
        <v>-0.88401618221005396</v>
      </c>
      <c r="I151">
        <v>-0.355264874952609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14</v>
      </c>
    </row>
    <row r="152" spans="1:22" x14ac:dyDescent="0.45">
      <c r="A152" t="s">
        <v>309</v>
      </c>
      <c r="B152">
        <v>0</v>
      </c>
      <c r="C152">
        <v>0.2734375</v>
      </c>
      <c r="D152">
        <v>0.39044652128764301</v>
      </c>
      <c r="E152">
        <v>-0.82367696931061696</v>
      </c>
      <c r="F152">
        <v>-0.58043264691331597</v>
      </c>
      <c r="G152">
        <v>-0.50950314899807003</v>
      </c>
      <c r="H152">
        <v>-0.79485099470377396</v>
      </c>
      <c r="I152">
        <v>-0.355264874952609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14</v>
      </c>
    </row>
    <row r="153" spans="1:22" x14ac:dyDescent="0.45">
      <c r="A153" t="s">
        <v>310</v>
      </c>
      <c r="B153">
        <v>0</v>
      </c>
      <c r="C153">
        <v>0.125</v>
      </c>
      <c r="D153">
        <v>0.434579439252337</v>
      </c>
      <c r="E153">
        <v>-0.60895085880739697</v>
      </c>
      <c r="F153">
        <v>-0.40421407417705302</v>
      </c>
      <c r="G153">
        <v>-0.50950314899807003</v>
      </c>
      <c r="H153">
        <v>-0.79485099470377396</v>
      </c>
      <c r="I153">
        <v>-0.355264874952609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14</v>
      </c>
    </row>
    <row r="154" spans="1:22" x14ac:dyDescent="0.45">
      <c r="A154" t="s">
        <v>311</v>
      </c>
      <c r="B154">
        <v>0</v>
      </c>
      <c r="C154">
        <v>0.171875</v>
      </c>
      <c r="D154">
        <v>0.47196261682243001</v>
      </c>
      <c r="E154">
        <v>-1.51557221426544</v>
      </c>
      <c r="F154">
        <v>-0.62181731172258903</v>
      </c>
      <c r="G154">
        <v>-0.50950314899807003</v>
      </c>
      <c r="H154">
        <v>-0.88401618221005396</v>
      </c>
      <c r="I154">
        <v>-0.355264874952609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14</v>
      </c>
    </row>
    <row r="155" spans="1:22" x14ac:dyDescent="0.45">
      <c r="A155" t="s">
        <v>312</v>
      </c>
      <c r="B155">
        <v>0</v>
      </c>
      <c r="C155">
        <v>2.34375E-2</v>
      </c>
      <c r="D155">
        <v>0.49221183800623097</v>
      </c>
      <c r="E155">
        <v>-0.56123394536223703</v>
      </c>
      <c r="F155">
        <v>-0.31343480943412999</v>
      </c>
      <c r="G155">
        <v>-0.50950314899807003</v>
      </c>
      <c r="H155">
        <v>-0.88401618221005396</v>
      </c>
      <c r="I155">
        <v>-0.355264874952609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14</v>
      </c>
    </row>
    <row r="156" spans="1:22" x14ac:dyDescent="0.45">
      <c r="A156" t="s">
        <v>313</v>
      </c>
      <c r="B156">
        <v>0</v>
      </c>
      <c r="C156">
        <v>2.34375E-2</v>
      </c>
      <c r="D156">
        <v>0.52076843198338496</v>
      </c>
      <c r="E156">
        <v>-1.4082091590138299</v>
      </c>
      <c r="F156">
        <v>-0.71126158727811695</v>
      </c>
      <c r="G156">
        <v>-0.50950314899807003</v>
      </c>
      <c r="H156">
        <v>-0.88401618221005396</v>
      </c>
      <c r="I156">
        <v>-0.355264874952609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14</v>
      </c>
    </row>
    <row r="157" spans="1:22" x14ac:dyDescent="0.45">
      <c r="A157" t="s">
        <v>314</v>
      </c>
      <c r="B157">
        <v>0</v>
      </c>
      <c r="C157">
        <v>0.5625</v>
      </c>
      <c r="D157">
        <v>0.57788161993769505</v>
      </c>
      <c r="E157">
        <v>1.82461172689576</v>
      </c>
      <c r="F157">
        <v>0.89606539434658306</v>
      </c>
      <c r="G157">
        <v>1.4465058210169801</v>
      </c>
      <c r="H157">
        <v>1.4342786929532301</v>
      </c>
      <c r="I157">
        <v>0.41024634369527502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15</v>
      </c>
    </row>
    <row r="158" spans="1:22" x14ac:dyDescent="0.45">
      <c r="A158" t="s">
        <v>315</v>
      </c>
      <c r="B158">
        <v>0</v>
      </c>
      <c r="C158">
        <v>0.890625</v>
      </c>
      <c r="D158">
        <v>0.60591900311526503</v>
      </c>
      <c r="E158">
        <v>0.21416589812161299</v>
      </c>
      <c r="F158">
        <v>0.28998030326883101</v>
      </c>
      <c r="G158">
        <v>0.29591230924341999</v>
      </c>
      <c r="H158">
        <v>0.275131255371588</v>
      </c>
      <c r="I158">
        <v>-0.355264874952609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15</v>
      </c>
    </row>
    <row r="159" spans="1:22" x14ac:dyDescent="0.45">
      <c r="A159" t="s">
        <v>316</v>
      </c>
      <c r="B159">
        <v>0</v>
      </c>
      <c r="C159">
        <v>0.75</v>
      </c>
      <c r="D159">
        <v>0.61526479750778795</v>
      </c>
      <c r="E159">
        <v>0.78676885946353203</v>
      </c>
      <c r="F159">
        <v>0.68246712436323398</v>
      </c>
      <c r="G159">
        <v>0.52603101159813204</v>
      </c>
      <c r="H159">
        <v>0.63179200539670899</v>
      </c>
      <c r="I159">
        <v>0.79300195301921705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15</v>
      </c>
    </row>
    <row r="160" spans="1:22" x14ac:dyDescent="0.45">
      <c r="A160" t="s">
        <v>317</v>
      </c>
      <c r="B160">
        <v>0</v>
      </c>
      <c r="C160">
        <v>0.890625</v>
      </c>
      <c r="D160">
        <v>0.61111111111111105</v>
      </c>
      <c r="E160">
        <v>0.72712271765708203</v>
      </c>
      <c r="F160">
        <v>0.52627338943791002</v>
      </c>
      <c r="G160">
        <v>-0.27938444664335799</v>
      </c>
      <c r="H160">
        <v>9.6800880359027897E-2</v>
      </c>
      <c r="I160">
        <v>2.7490734371332901E-2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15</v>
      </c>
    </row>
    <row r="161" spans="1:22" x14ac:dyDescent="0.45">
      <c r="A161" t="s">
        <v>318</v>
      </c>
      <c r="B161">
        <v>0</v>
      </c>
      <c r="C161">
        <v>0.3203125</v>
      </c>
      <c r="D161">
        <v>0.50674974039459997</v>
      </c>
      <c r="E161">
        <v>0.917990371437722</v>
      </c>
      <c r="F161">
        <v>0.45151399494373801</v>
      </c>
      <c r="G161">
        <v>6.5793606888708903E-2</v>
      </c>
      <c r="H161">
        <v>9.6800880359027897E-2</v>
      </c>
      <c r="I161">
        <v>2.7490734371332901E-2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15</v>
      </c>
    </row>
    <row r="162" spans="1:22" x14ac:dyDescent="0.45">
      <c r="A162" t="s">
        <v>319</v>
      </c>
      <c r="B162">
        <v>0</v>
      </c>
      <c r="C162">
        <v>0.46875</v>
      </c>
      <c r="D162">
        <v>0.435617860851506</v>
      </c>
      <c r="E162">
        <v>1.3235841357215801</v>
      </c>
      <c r="F162">
        <v>0.33937490320247998</v>
      </c>
      <c r="G162">
        <v>-0.39444379782071398</v>
      </c>
      <c r="H162">
        <v>0.54262681789042899</v>
      </c>
      <c r="I162">
        <v>-0.355264874952609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15</v>
      </c>
    </row>
    <row r="163" spans="1:22" x14ac:dyDescent="0.45">
      <c r="A163" t="s">
        <v>320</v>
      </c>
      <c r="B163">
        <v>0</v>
      </c>
      <c r="C163">
        <v>0.3828125</v>
      </c>
      <c r="D163">
        <v>0.55347871235721702</v>
      </c>
      <c r="E163">
        <v>-0.44194166174933702</v>
      </c>
      <c r="F163">
        <v>5.2352227912355297E-2</v>
      </c>
      <c r="G163">
        <v>-0.50950314899807003</v>
      </c>
      <c r="H163">
        <v>-0.52735543218493297</v>
      </c>
      <c r="I163">
        <v>-0.355264874952609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16</v>
      </c>
    </row>
    <row r="164" spans="1:22" x14ac:dyDescent="0.45">
      <c r="A164" t="s">
        <v>321</v>
      </c>
      <c r="B164">
        <v>0</v>
      </c>
      <c r="C164">
        <v>3.90625E-2</v>
      </c>
      <c r="D164">
        <v>0.38369678089304299</v>
      </c>
      <c r="E164">
        <v>0.36924586681838301</v>
      </c>
      <c r="F164">
        <v>-5.7116885454110901E-2</v>
      </c>
      <c r="G164">
        <v>-0.50950314899807003</v>
      </c>
      <c r="H164">
        <v>-0.88401618221005396</v>
      </c>
      <c r="I164">
        <v>-0.355264874952609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16</v>
      </c>
    </row>
    <row r="165" spans="1:22" x14ac:dyDescent="0.45">
      <c r="A165" t="s">
        <v>322</v>
      </c>
      <c r="B165">
        <v>0</v>
      </c>
      <c r="C165">
        <v>0.421875</v>
      </c>
      <c r="D165">
        <v>0.629802699896158</v>
      </c>
      <c r="E165">
        <v>0.29767049665064299</v>
      </c>
      <c r="F165">
        <v>0.41546928688404799</v>
      </c>
      <c r="G165">
        <v>6.5793606888708903E-2</v>
      </c>
      <c r="H165">
        <v>7.6356928527477504E-3</v>
      </c>
      <c r="I165">
        <v>-0.355264874952609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16</v>
      </c>
    </row>
    <row r="166" spans="1:22" x14ac:dyDescent="0.45">
      <c r="A166" t="s">
        <v>323</v>
      </c>
      <c r="B166">
        <v>0</v>
      </c>
      <c r="C166">
        <v>0.84375</v>
      </c>
      <c r="D166">
        <v>0.43613707165109</v>
      </c>
      <c r="E166">
        <v>0.38117509517967302</v>
      </c>
      <c r="F166">
        <v>-6.38729633306562E-3</v>
      </c>
      <c r="G166">
        <v>-0.50950314899807003</v>
      </c>
      <c r="H166">
        <v>0.185966067865308</v>
      </c>
      <c r="I166">
        <v>-0.355264874952609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16</v>
      </c>
    </row>
    <row r="167" spans="1:22" x14ac:dyDescent="0.45">
      <c r="A167" t="s">
        <v>324</v>
      </c>
      <c r="B167">
        <v>0</v>
      </c>
      <c r="C167">
        <v>0.875</v>
      </c>
      <c r="D167">
        <v>0.43198338525441299</v>
      </c>
      <c r="E167">
        <v>0.40503355190225299</v>
      </c>
      <c r="F167">
        <v>-0.36015943099298697</v>
      </c>
      <c r="G167">
        <v>-0.50950314899807003</v>
      </c>
      <c r="H167">
        <v>-0.43819024467865297</v>
      </c>
      <c r="I167">
        <v>-0.355264874952609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16</v>
      </c>
    </row>
    <row r="168" spans="1:22" x14ac:dyDescent="0.45">
      <c r="A168" t="s">
        <v>325</v>
      </c>
      <c r="B168">
        <v>0</v>
      </c>
      <c r="C168">
        <v>0.34375</v>
      </c>
      <c r="D168">
        <v>0.36552440290758098</v>
      </c>
      <c r="E168">
        <v>0.249953583205483</v>
      </c>
      <c r="F168">
        <v>-0.230665479815582</v>
      </c>
      <c r="G168">
        <v>-0.50950314899807003</v>
      </c>
      <c r="H168">
        <v>-0.79485099470377396</v>
      </c>
      <c r="I168">
        <v>-0.355264874952609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16</v>
      </c>
    </row>
    <row r="169" spans="1:22" x14ac:dyDescent="0.45">
      <c r="A169" t="s">
        <v>326</v>
      </c>
      <c r="B169">
        <v>0</v>
      </c>
      <c r="C169">
        <v>0.5703125</v>
      </c>
      <c r="D169">
        <v>0.57372793354101803</v>
      </c>
      <c r="E169">
        <v>-0.191427866162247</v>
      </c>
      <c r="F169">
        <v>0.12711162240652699</v>
      </c>
      <c r="G169">
        <v>-0.39444379782071398</v>
      </c>
      <c r="H169">
        <v>-8.1529494653532403E-2</v>
      </c>
      <c r="I169">
        <v>-0.355264874952609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16</v>
      </c>
    </row>
    <row r="170" spans="1:22" x14ac:dyDescent="0.45">
      <c r="A170" t="s">
        <v>327</v>
      </c>
      <c r="B170">
        <v>0</v>
      </c>
      <c r="C170">
        <v>0.5390625</v>
      </c>
      <c r="D170">
        <v>0.58982346832814103</v>
      </c>
      <c r="E170">
        <v>-0.310720149775147</v>
      </c>
      <c r="F170">
        <v>2.0312487414852899E-2</v>
      </c>
      <c r="G170">
        <v>-0.39444379782071398</v>
      </c>
      <c r="H170">
        <v>0.275131255371588</v>
      </c>
      <c r="I170">
        <v>-0.355264874952609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16</v>
      </c>
    </row>
    <row r="171" spans="1:22" x14ac:dyDescent="0.45">
      <c r="A171" t="s">
        <v>328</v>
      </c>
      <c r="B171">
        <v>0</v>
      </c>
      <c r="C171">
        <v>0.34375</v>
      </c>
      <c r="D171">
        <v>0.613707165109034</v>
      </c>
      <c r="E171">
        <v>-0.310720149775147</v>
      </c>
      <c r="F171">
        <v>0.232575768210806</v>
      </c>
      <c r="G171">
        <v>-0.50950314899807003</v>
      </c>
      <c r="H171">
        <v>-0.52735543218493297</v>
      </c>
      <c r="I171">
        <v>-0.355264874952609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16</v>
      </c>
    </row>
    <row r="172" spans="1:22" x14ac:dyDescent="0.45">
      <c r="A172" t="s">
        <v>329</v>
      </c>
      <c r="B172">
        <v>0</v>
      </c>
      <c r="C172">
        <v>0.359375</v>
      </c>
      <c r="D172">
        <v>0.581516095534787</v>
      </c>
      <c r="E172">
        <v>-4.82771258267672E-2</v>
      </c>
      <c r="F172">
        <v>0.18985611421413601</v>
      </c>
      <c r="G172">
        <v>-0.50950314899807003</v>
      </c>
      <c r="H172">
        <v>-0.70568580719749296</v>
      </c>
      <c r="I172">
        <v>-0.355264874952609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16</v>
      </c>
    </row>
    <row r="173" spans="1:22" x14ac:dyDescent="0.45">
      <c r="A173" t="s">
        <v>330</v>
      </c>
      <c r="B173">
        <v>0</v>
      </c>
      <c r="C173">
        <v>0.46875</v>
      </c>
      <c r="D173">
        <v>0.56490134994807895</v>
      </c>
      <c r="E173">
        <v>0.32152895337322301</v>
      </c>
      <c r="F173">
        <v>0.293985270831019</v>
      </c>
      <c r="G173">
        <v>-0.50950314899807003</v>
      </c>
      <c r="H173">
        <v>-0.25985986966609298</v>
      </c>
      <c r="I173">
        <v>-0.355264874952609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16</v>
      </c>
    </row>
    <row r="174" spans="1:22" x14ac:dyDescent="0.45">
      <c r="A174" t="s">
        <v>331</v>
      </c>
      <c r="B174">
        <v>0</v>
      </c>
      <c r="C174">
        <v>0.109375</v>
      </c>
      <c r="D174">
        <v>0.37538940809968901</v>
      </c>
      <c r="E174">
        <v>0.39310432354096297</v>
      </c>
      <c r="F174">
        <v>-0.24535036087693701</v>
      </c>
      <c r="G174">
        <v>-0.50950314899807003</v>
      </c>
      <c r="H174">
        <v>-0.88401618221005396</v>
      </c>
      <c r="I174">
        <v>-0.355264874952609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16</v>
      </c>
    </row>
    <row r="175" spans="1:22" x14ac:dyDescent="0.45">
      <c r="A175" t="s">
        <v>332</v>
      </c>
      <c r="B175">
        <v>0</v>
      </c>
      <c r="C175">
        <v>0.1875</v>
      </c>
      <c r="D175">
        <v>0</v>
      </c>
      <c r="E175">
        <v>-1.57521835607189</v>
      </c>
      <c r="F175">
        <v>-1.9007369532478899</v>
      </c>
      <c r="G175">
        <v>-0.50950314899807003</v>
      </c>
      <c r="H175">
        <v>-0.79485099470377396</v>
      </c>
      <c r="I175">
        <v>-0.355264874952609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17</v>
      </c>
    </row>
    <row r="176" spans="1:22" x14ac:dyDescent="0.45">
      <c r="A176" t="s">
        <v>333</v>
      </c>
      <c r="B176">
        <v>0</v>
      </c>
      <c r="C176">
        <v>0.359375</v>
      </c>
      <c r="D176">
        <v>0.124610591900312</v>
      </c>
      <c r="E176">
        <v>-0.94296925292351697</v>
      </c>
      <c r="F176">
        <v>-1.4775453808433801</v>
      </c>
      <c r="G176">
        <v>-0.50950314899807003</v>
      </c>
      <c r="H176">
        <v>-0.34902505717237298</v>
      </c>
      <c r="I176">
        <v>-0.355264874952609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17</v>
      </c>
    </row>
    <row r="177" spans="1:22" x14ac:dyDescent="0.45">
      <c r="A177" t="s">
        <v>334</v>
      </c>
      <c r="B177">
        <v>0</v>
      </c>
      <c r="C177">
        <v>0.328125</v>
      </c>
      <c r="D177">
        <v>6.5420560747663503E-2</v>
      </c>
      <c r="E177">
        <v>-1.75415678149124</v>
      </c>
      <c r="F177">
        <v>-1.8860520721865399</v>
      </c>
      <c r="G177">
        <v>-0.50950314899807003</v>
      </c>
      <c r="H177">
        <v>-0.88401618221005396</v>
      </c>
      <c r="I177">
        <v>-0.355264874952609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17</v>
      </c>
    </row>
    <row r="178" spans="1:22" x14ac:dyDescent="0.45">
      <c r="A178" t="s">
        <v>335</v>
      </c>
      <c r="B178">
        <v>0</v>
      </c>
      <c r="C178">
        <v>0.359375</v>
      </c>
      <c r="D178">
        <v>0.210280373831776</v>
      </c>
      <c r="E178">
        <v>-1.07419076489771</v>
      </c>
      <c r="F178">
        <v>-1.29865682973233</v>
      </c>
      <c r="G178">
        <v>-0.50950314899807003</v>
      </c>
      <c r="H178">
        <v>-0.79485099470377396</v>
      </c>
      <c r="I178">
        <v>-0.355264874952609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17</v>
      </c>
    </row>
    <row r="179" spans="1:22" x14ac:dyDescent="0.45">
      <c r="A179" t="s">
        <v>336</v>
      </c>
      <c r="B179">
        <v>0</v>
      </c>
      <c r="C179">
        <v>0.3828125</v>
      </c>
      <c r="D179">
        <v>0.21339563862928401</v>
      </c>
      <c r="E179">
        <v>-1.33663378884609</v>
      </c>
      <c r="F179">
        <v>-1.4548505646576499</v>
      </c>
      <c r="G179">
        <v>-0.50950314899807003</v>
      </c>
      <c r="H179">
        <v>-0.79485099470377396</v>
      </c>
      <c r="I179">
        <v>-0.355264874952609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17</v>
      </c>
    </row>
    <row r="180" spans="1:22" x14ac:dyDescent="0.45">
      <c r="A180" t="s">
        <v>337</v>
      </c>
      <c r="B180">
        <v>0</v>
      </c>
      <c r="C180">
        <v>0.34375</v>
      </c>
      <c r="D180">
        <v>0.11889927310488101</v>
      </c>
      <c r="E180">
        <v>-1.62293526951705</v>
      </c>
      <c r="F180">
        <v>-1.7779179480074601</v>
      </c>
      <c r="G180">
        <v>-0.50950314899807003</v>
      </c>
      <c r="H180">
        <v>-0.61652061969121297</v>
      </c>
      <c r="I180">
        <v>-0.355264874952609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17</v>
      </c>
    </row>
    <row r="181" spans="1:22" x14ac:dyDescent="0.45">
      <c r="A181" t="s">
        <v>338</v>
      </c>
      <c r="B181">
        <v>0</v>
      </c>
      <c r="C181">
        <v>0.359375</v>
      </c>
      <c r="D181">
        <v>9.4496365524402895E-2</v>
      </c>
      <c r="E181">
        <v>-1.4678553008202799</v>
      </c>
      <c r="F181">
        <v>-1.92476675862102</v>
      </c>
      <c r="G181">
        <v>-0.50950314899807003</v>
      </c>
      <c r="H181">
        <v>-0.79485099470377396</v>
      </c>
      <c r="I181">
        <v>-0.355264874952609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17</v>
      </c>
    </row>
    <row r="182" spans="1:22" x14ac:dyDescent="0.45">
      <c r="A182" t="s">
        <v>339</v>
      </c>
      <c r="B182">
        <v>0</v>
      </c>
      <c r="C182">
        <v>0.34375</v>
      </c>
      <c r="D182">
        <v>0.124091381100727</v>
      </c>
      <c r="E182">
        <v>-1.74222755312995</v>
      </c>
      <c r="F182">
        <v>-1.7271883588864201</v>
      </c>
      <c r="G182">
        <v>-0.50950314899807003</v>
      </c>
      <c r="H182">
        <v>-0.43819024467865297</v>
      </c>
      <c r="I182">
        <v>-0.355264874952609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17</v>
      </c>
    </row>
    <row r="183" spans="1:22" x14ac:dyDescent="0.45">
      <c r="A183" t="s">
        <v>340</v>
      </c>
      <c r="B183">
        <v>0</v>
      </c>
      <c r="C183">
        <v>0.1015625</v>
      </c>
      <c r="D183">
        <v>0.29231568016614801</v>
      </c>
      <c r="E183">
        <v>-2.1478213174138099</v>
      </c>
      <c r="F183">
        <v>-1.42815078090973</v>
      </c>
      <c r="G183">
        <v>-0.50950314899807003</v>
      </c>
      <c r="H183">
        <v>-0.88401618221005396</v>
      </c>
      <c r="I183">
        <v>-0.355264874952609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17</v>
      </c>
    </row>
    <row r="184" spans="1:22" x14ac:dyDescent="0.45">
      <c r="A184" t="s">
        <v>341</v>
      </c>
      <c r="B184">
        <v>0</v>
      </c>
      <c r="C184">
        <v>0.2421875</v>
      </c>
      <c r="D184">
        <v>0.34579439252336502</v>
      </c>
      <c r="E184">
        <v>-1.4917137575428601</v>
      </c>
      <c r="F184">
        <v>-1.1718328569297101</v>
      </c>
      <c r="G184">
        <v>-0.50950314899807003</v>
      </c>
      <c r="H184">
        <v>-0.88401618221005396</v>
      </c>
      <c r="I184">
        <v>-0.355264874952609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17</v>
      </c>
    </row>
    <row r="185" spans="1:22" x14ac:dyDescent="0.45">
      <c r="A185" t="s">
        <v>342</v>
      </c>
      <c r="B185">
        <v>0</v>
      </c>
      <c r="C185">
        <v>0.8671875</v>
      </c>
      <c r="D185">
        <v>0.29854620976116297</v>
      </c>
      <c r="E185">
        <v>-1.15769536342674</v>
      </c>
      <c r="F185">
        <v>-1.38943609447525</v>
      </c>
      <c r="G185">
        <v>-0.50950314899807003</v>
      </c>
      <c r="H185">
        <v>-0.88401618221005396</v>
      </c>
      <c r="I185">
        <v>-0.355264874952609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17</v>
      </c>
    </row>
    <row r="186" spans="1:22" x14ac:dyDescent="0.45">
      <c r="A186" t="s">
        <v>343</v>
      </c>
      <c r="B186">
        <v>0</v>
      </c>
      <c r="C186">
        <v>0.46875</v>
      </c>
      <c r="D186">
        <v>0.39460020768432003</v>
      </c>
      <c r="E186">
        <v>-0.20335709452353701</v>
      </c>
      <c r="F186">
        <v>-0.44025878223674297</v>
      </c>
      <c r="G186">
        <v>-0.39444379782071398</v>
      </c>
      <c r="H186">
        <v>-0.25985986966609298</v>
      </c>
      <c r="I186">
        <v>-0.355264874952609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18</v>
      </c>
    </row>
    <row r="187" spans="1:22" x14ac:dyDescent="0.45">
      <c r="A187" t="s">
        <v>344</v>
      </c>
      <c r="B187">
        <v>0</v>
      </c>
      <c r="C187">
        <v>0.890625</v>
      </c>
      <c r="D187">
        <v>0.436656282450675</v>
      </c>
      <c r="E187">
        <v>0.38117509517967302</v>
      </c>
      <c r="F187">
        <v>-1.30622422700453E-2</v>
      </c>
      <c r="G187">
        <v>0.18085295806606499</v>
      </c>
      <c r="H187">
        <v>0.453461630384148</v>
      </c>
      <c r="I187">
        <v>-0.355264874952609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18</v>
      </c>
    </row>
    <row r="188" spans="1:22" x14ac:dyDescent="0.45">
      <c r="A188" t="s">
        <v>345</v>
      </c>
      <c r="B188">
        <v>0</v>
      </c>
      <c r="C188">
        <v>0.5078125</v>
      </c>
      <c r="D188">
        <v>0.39927310488058199</v>
      </c>
      <c r="E188">
        <v>0.35731663845709299</v>
      </c>
      <c r="F188">
        <v>-0.21464560956683101</v>
      </c>
      <c r="G188">
        <v>-0.39444379782071398</v>
      </c>
      <c r="H188">
        <v>7.6356928527477504E-3</v>
      </c>
      <c r="I188">
        <v>-0.355264874952609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18</v>
      </c>
    </row>
    <row r="189" spans="1:22" x14ac:dyDescent="0.45">
      <c r="A189" t="s">
        <v>346</v>
      </c>
      <c r="B189">
        <v>0</v>
      </c>
      <c r="C189">
        <v>0.5703125</v>
      </c>
      <c r="D189">
        <v>0.43094496365524398</v>
      </c>
      <c r="E189">
        <v>-0.23914477960740699</v>
      </c>
      <c r="F189">
        <v>-0.309429841871942</v>
      </c>
      <c r="G189">
        <v>-0.50950314899807003</v>
      </c>
      <c r="H189">
        <v>-0.17069468215981301</v>
      </c>
      <c r="I189">
        <v>-0.355264874952609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18</v>
      </c>
    </row>
    <row r="190" spans="1:22" x14ac:dyDescent="0.45">
      <c r="A190" t="s">
        <v>347</v>
      </c>
      <c r="B190">
        <v>0</v>
      </c>
      <c r="C190">
        <v>0.1015625</v>
      </c>
      <c r="D190">
        <v>0.370197300103842</v>
      </c>
      <c r="E190">
        <v>0.52432583551515299</v>
      </c>
      <c r="F190">
        <v>-0.13187627994828299</v>
      </c>
      <c r="G190">
        <v>-0.50950314899807003</v>
      </c>
      <c r="H190">
        <v>-0.61652061969121297</v>
      </c>
      <c r="I190">
        <v>-0.355264874952609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18</v>
      </c>
    </row>
    <row r="191" spans="1:22" x14ac:dyDescent="0.45">
      <c r="A191" t="s">
        <v>348</v>
      </c>
      <c r="B191">
        <v>0</v>
      </c>
      <c r="C191">
        <v>0.796875</v>
      </c>
      <c r="D191">
        <v>0.36500519210799598</v>
      </c>
      <c r="E191">
        <v>-7.2135582549347196E-2</v>
      </c>
      <c r="F191">
        <v>-0.430913857924971</v>
      </c>
      <c r="G191">
        <v>-0.50950314899807003</v>
      </c>
      <c r="H191">
        <v>-0.25985986966609298</v>
      </c>
      <c r="I191">
        <v>-0.355264874952609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18</v>
      </c>
    </row>
    <row r="192" spans="1:22" x14ac:dyDescent="0.45">
      <c r="A192" t="s">
        <v>349</v>
      </c>
      <c r="B192">
        <v>0</v>
      </c>
      <c r="C192">
        <v>0.4453125</v>
      </c>
      <c r="D192">
        <v>0.45690550363447602</v>
      </c>
      <c r="E192">
        <v>-0.28686169305256698</v>
      </c>
      <c r="F192">
        <v>-0.20396569606766299</v>
      </c>
      <c r="G192">
        <v>-0.27938444664335799</v>
      </c>
      <c r="H192">
        <v>-0.43819024467865297</v>
      </c>
      <c r="I192">
        <v>2.7490734371332901E-2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18</v>
      </c>
    </row>
    <row r="193" spans="1:22" x14ac:dyDescent="0.45">
      <c r="A193" t="s">
        <v>350</v>
      </c>
      <c r="B193">
        <v>0</v>
      </c>
      <c r="C193">
        <v>0.15625</v>
      </c>
      <c r="D193">
        <v>0.34527518172378002</v>
      </c>
      <c r="E193">
        <v>0.23802435484419299</v>
      </c>
      <c r="F193">
        <v>-0.38418923636611402</v>
      </c>
      <c r="G193">
        <v>-0.50950314899807003</v>
      </c>
      <c r="H193">
        <v>-0.79485099470377396</v>
      </c>
      <c r="I193">
        <v>-0.355264874952609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18</v>
      </c>
    </row>
    <row r="194" spans="1:22" x14ac:dyDescent="0.45">
      <c r="A194" t="s">
        <v>351</v>
      </c>
      <c r="B194">
        <v>0</v>
      </c>
      <c r="C194">
        <v>0.53125</v>
      </c>
      <c r="D194">
        <v>0.38940809968847401</v>
      </c>
      <c r="E194">
        <v>-4.82771258267672E-2</v>
      </c>
      <c r="F194">
        <v>-0.43358383629976299</v>
      </c>
      <c r="G194">
        <v>-0.50950314899807003</v>
      </c>
      <c r="H194">
        <v>-8.1529494653532403E-2</v>
      </c>
      <c r="I194">
        <v>-0.355264874952609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18</v>
      </c>
    </row>
    <row r="195" spans="1:22" x14ac:dyDescent="0.45">
      <c r="A195" t="s">
        <v>352</v>
      </c>
      <c r="B195">
        <v>0</v>
      </c>
      <c r="C195">
        <v>0.3671875</v>
      </c>
      <c r="D195">
        <v>0.435617860851506</v>
      </c>
      <c r="E195">
        <v>0.226095126482903</v>
      </c>
      <c r="F195">
        <v>-9.8501550263384793E-2</v>
      </c>
      <c r="G195">
        <v>-0.27938444664335799</v>
      </c>
      <c r="H195">
        <v>-0.43819024467865297</v>
      </c>
      <c r="I195">
        <v>-0.355264874952609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18</v>
      </c>
    </row>
    <row r="196" spans="1:22" x14ac:dyDescent="0.45">
      <c r="A196" t="s">
        <v>353</v>
      </c>
      <c r="B196">
        <v>0</v>
      </c>
      <c r="C196">
        <v>0.1015625</v>
      </c>
      <c r="D196">
        <v>0.11318795430945</v>
      </c>
      <c r="E196">
        <v>0.95377805652159198</v>
      </c>
      <c r="F196">
        <v>-0.692571738654574</v>
      </c>
      <c r="G196">
        <v>-0.50950314899807003</v>
      </c>
      <c r="H196">
        <v>-0.52735543218493297</v>
      </c>
      <c r="I196">
        <v>-0.355264874952609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18</v>
      </c>
    </row>
    <row r="197" spans="1:22" x14ac:dyDescent="0.45">
      <c r="A197" t="s">
        <v>354</v>
      </c>
      <c r="B197">
        <v>0</v>
      </c>
      <c r="C197">
        <v>8.59375E-2</v>
      </c>
      <c r="D197">
        <v>0.36292834890965697</v>
      </c>
      <c r="E197">
        <v>0.54818429223773302</v>
      </c>
      <c r="F197">
        <v>-9.0491615139009204E-2</v>
      </c>
      <c r="G197">
        <v>-0.50950314899807003</v>
      </c>
      <c r="H197">
        <v>-0.61652061969121297</v>
      </c>
      <c r="I197">
        <v>-0.355264874952609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18</v>
      </c>
    </row>
    <row r="198" spans="1:22" x14ac:dyDescent="0.45">
      <c r="A198" t="s">
        <v>355</v>
      </c>
      <c r="B198">
        <v>0</v>
      </c>
      <c r="C198">
        <v>0.359375</v>
      </c>
      <c r="D198">
        <v>6.3343717549325093E-2</v>
      </c>
      <c r="E198">
        <v>5.9085929424842802E-2</v>
      </c>
      <c r="F198">
        <v>-1.0316589922531401</v>
      </c>
      <c r="G198">
        <v>-0.50950314899807003</v>
      </c>
      <c r="H198">
        <v>-8.1529494653532403E-2</v>
      </c>
      <c r="I198">
        <v>-0.355264874952609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18</v>
      </c>
    </row>
    <row r="199" spans="1:22" x14ac:dyDescent="0.45">
      <c r="A199" t="s">
        <v>356</v>
      </c>
      <c r="B199">
        <v>0</v>
      </c>
      <c r="C199">
        <v>0.25</v>
      </c>
      <c r="D199">
        <v>0.36500519210799598</v>
      </c>
      <c r="E199">
        <v>-0.21528632288482699</v>
      </c>
      <c r="F199">
        <v>-0.42023394442580397</v>
      </c>
      <c r="G199">
        <v>-0.50950314899807003</v>
      </c>
      <c r="H199">
        <v>-0.52735543218493297</v>
      </c>
      <c r="I199">
        <v>-0.355264874952609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18</v>
      </c>
    </row>
    <row r="200" spans="1:22" x14ac:dyDescent="0.45">
      <c r="A200" t="s">
        <v>357</v>
      </c>
      <c r="B200">
        <v>0</v>
      </c>
      <c r="C200">
        <v>0.3671875</v>
      </c>
      <c r="D200">
        <v>0.43977154724818301</v>
      </c>
      <c r="E200">
        <v>0.13066129959258299</v>
      </c>
      <c r="F200">
        <v>-5.8451874641506897E-2</v>
      </c>
      <c r="G200">
        <v>-0.50950314899807003</v>
      </c>
      <c r="H200">
        <v>-0.34902505717237298</v>
      </c>
      <c r="I200">
        <v>-0.355264874952609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18</v>
      </c>
    </row>
    <row r="201" spans="1:22" x14ac:dyDescent="0.45">
      <c r="A201" t="s">
        <v>358</v>
      </c>
      <c r="B201">
        <v>0</v>
      </c>
      <c r="C201">
        <v>0.2890625</v>
      </c>
      <c r="D201">
        <v>0.235202492211838</v>
      </c>
      <c r="E201">
        <v>0.46467969370870299</v>
      </c>
      <c r="F201">
        <v>-0.60846741984862995</v>
      </c>
      <c r="G201">
        <v>-0.39444379782071398</v>
      </c>
      <c r="H201">
        <v>9.6800880359027897E-2</v>
      </c>
      <c r="I201">
        <v>-0.355264874952609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18</v>
      </c>
    </row>
    <row r="202" spans="1:22" x14ac:dyDescent="0.45">
      <c r="A202" t="s">
        <v>359</v>
      </c>
      <c r="B202">
        <v>0</v>
      </c>
      <c r="C202">
        <v>0.21875</v>
      </c>
      <c r="D202">
        <v>0.44080996884735202</v>
      </c>
      <c r="E202">
        <v>-8.4064810910637194E-2</v>
      </c>
      <c r="F202">
        <v>-0.31209982024673399</v>
      </c>
      <c r="G202">
        <v>-0.39444379782071398</v>
      </c>
      <c r="H202">
        <v>-0.43819024467865297</v>
      </c>
      <c r="I202">
        <v>-0.355264874952609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18</v>
      </c>
    </row>
    <row r="203" spans="1:22" x14ac:dyDescent="0.45">
      <c r="A203" t="s">
        <v>360</v>
      </c>
      <c r="B203">
        <v>0</v>
      </c>
      <c r="C203">
        <v>0.1875</v>
      </c>
      <c r="D203">
        <v>0.39979231568016599</v>
      </c>
      <c r="E203">
        <v>1.8484701836183399</v>
      </c>
      <c r="F203">
        <v>0.53161334618749401</v>
      </c>
      <c r="G203">
        <v>-0.50950314899807003</v>
      </c>
      <c r="H203">
        <v>-0.17069468215981301</v>
      </c>
      <c r="I203">
        <v>-0.355264874952609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19</v>
      </c>
    </row>
    <row r="204" spans="1:22" x14ac:dyDescent="0.45">
      <c r="A204" t="s">
        <v>361</v>
      </c>
      <c r="B204">
        <v>0</v>
      </c>
      <c r="C204">
        <v>0.359375</v>
      </c>
      <c r="D204">
        <v>0.39096573208722701</v>
      </c>
      <c r="E204">
        <v>1.0730703401344901</v>
      </c>
      <c r="F204">
        <v>1.8977498227457E-2</v>
      </c>
      <c r="G204">
        <v>-0.39444379782071398</v>
      </c>
      <c r="H204">
        <v>0.185966067865308</v>
      </c>
      <c r="I204">
        <v>-0.355264874952609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19</v>
      </c>
    </row>
    <row r="205" spans="1:22" x14ac:dyDescent="0.45">
      <c r="A205" t="s">
        <v>362</v>
      </c>
      <c r="B205">
        <v>0</v>
      </c>
      <c r="C205">
        <v>0.25</v>
      </c>
      <c r="D205">
        <v>0.36812045690550399</v>
      </c>
      <c r="E205">
        <v>2.0870547508441399</v>
      </c>
      <c r="F205">
        <v>0.47954876787905298</v>
      </c>
      <c r="G205">
        <v>-0.27938444664335799</v>
      </c>
      <c r="H205">
        <v>-0.25985986966609298</v>
      </c>
      <c r="I205">
        <v>-0.355264874952609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19</v>
      </c>
    </row>
    <row r="206" spans="1:22" x14ac:dyDescent="0.45">
      <c r="A206" t="s">
        <v>363</v>
      </c>
      <c r="B206">
        <v>0</v>
      </c>
      <c r="C206">
        <v>0.546875</v>
      </c>
      <c r="D206">
        <v>0.40913811007269002</v>
      </c>
      <c r="E206">
        <v>1.40708873425061</v>
      </c>
      <c r="F206">
        <v>0.25527058439653699</v>
      </c>
      <c r="G206">
        <v>-0.16432509546600299</v>
      </c>
      <c r="H206">
        <v>0.72095719290298899</v>
      </c>
      <c r="I206">
        <v>-0.355264874952609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19</v>
      </c>
    </row>
    <row r="207" spans="1:22" x14ac:dyDescent="0.45">
      <c r="A207" t="s">
        <v>364</v>
      </c>
      <c r="B207">
        <v>0</v>
      </c>
      <c r="C207">
        <v>0.3203125</v>
      </c>
      <c r="D207">
        <v>6.0228452751817201E-2</v>
      </c>
      <c r="E207">
        <v>-0.60895085880739697</v>
      </c>
      <c r="F207">
        <v>-1.4521805862828601</v>
      </c>
      <c r="G207">
        <v>-0.50950314899807003</v>
      </c>
      <c r="H207">
        <v>-0.52735543218493297</v>
      </c>
      <c r="I207">
        <v>-0.355264874952609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20</v>
      </c>
    </row>
    <row r="208" spans="1:22" x14ac:dyDescent="0.45">
      <c r="A208" t="s">
        <v>365</v>
      </c>
      <c r="B208">
        <v>0</v>
      </c>
      <c r="C208">
        <v>2.34375E-2</v>
      </c>
      <c r="D208">
        <v>0.436656282450675</v>
      </c>
      <c r="E208">
        <v>-0.43001243338804701</v>
      </c>
      <c r="F208">
        <v>-0.50834323079393495</v>
      </c>
      <c r="G208">
        <v>-0.50950314899807003</v>
      </c>
      <c r="H208">
        <v>-0.88401618221005396</v>
      </c>
      <c r="I208">
        <v>-0.355264874952609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20</v>
      </c>
    </row>
    <row r="209" spans="1:22" x14ac:dyDescent="0.45">
      <c r="A209" t="s">
        <v>366</v>
      </c>
      <c r="B209">
        <v>0</v>
      </c>
      <c r="C209">
        <v>0.1875</v>
      </c>
      <c r="D209">
        <v>0.38681204569055</v>
      </c>
      <c r="E209">
        <v>-1.1815538201493201</v>
      </c>
      <c r="F209">
        <v>-0.82073070064458298</v>
      </c>
      <c r="G209">
        <v>-0.50950314899807003</v>
      </c>
      <c r="H209">
        <v>-0.88401618221005396</v>
      </c>
      <c r="I209">
        <v>-0.355264874952609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20</v>
      </c>
    </row>
    <row r="210" spans="1:22" x14ac:dyDescent="0.45">
      <c r="A210" t="s">
        <v>367</v>
      </c>
      <c r="B210">
        <v>0</v>
      </c>
      <c r="C210">
        <v>0.1640625</v>
      </c>
      <c r="D210">
        <v>0.33489096573208699</v>
      </c>
      <c r="E210">
        <v>-0.48965857519449701</v>
      </c>
      <c r="F210">
        <v>-0.65519204140748799</v>
      </c>
      <c r="G210">
        <v>-0.50950314899807003</v>
      </c>
      <c r="H210">
        <v>-0.79485099470377396</v>
      </c>
      <c r="I210">
        <v>-0.355264874952609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20</v>
      </c>
    </row>
    <row r="211" spans="1:22" x14ac:dyDescent="0.45">
      <c r="A211" t="s">
        <v>368</v>
      </c>
      <c r="B211">
        <v>0</v>
      </c>
      <c r="C211">
        <v>0.1875</v>
      </c>
      <c r="D211">
        <v>0.25960539979231601</v>
      </c>
      <c r="E211">
        <v>-0.38229551994288702</v>
      </c>
      <c r="F211">
        <v>-0.85677540870427304</v>
      </c>
      <c r="G211">
        <v>-0.50950314899807003</v>
      </c>
      <c r="H211">
        <v>-0.88401618221005396</v>
      </c>
      <c r="I211">
        <v>-0.355264874952609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20</v>
      </c>
    </row>
    <row r="212" spans="1:22" x14ac:dyDescent="0.45">
      <c r="A212" t="s">
        <v>369</v>
      </c>
      <c r="B212">
        <v>0</v>
      </c>
      <c r="C212">
        <v>0.359375</v>
      </c>
      <c r="D212">
        <v>0.12616822429906499</v>
      </c>
      <c r="E212">
        <v>-0.54930471700094696</v>
      </c>
      <c r="F212">
        <v>-1.16916287855492</v>
      </c>
      <c r="G212">
        <v>-0.50950314899807003</v>
      </c>
      <c r="H212">
        <v>-0.61652061969121297</v>
      </c>
      <c r="I212">
        <v>-0.355264874952609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20</v>
      </c>
    </row>
    <row r="213" spans="1:22" x14ac:dyDescent="0.45">
      <c r="A213" t="s">
        <v>370</v>
      </c>
      <c r="B213">
        <v>0</v>
      </c>
      <c r="C213">
        <v>0.390625</v>
      </c>
      <c r="D213">
        <v>0.31775700934579398</v>
      </c>
      <c r="E213">
        <v>-0.44194166174933702</v>
      </c>
      <c r="F213">
        <v>-0.66854193328144695</v>
      </c>
      <c r="G213">
        <v>-0.50950314899807003</v>
      </c>
      <c r="H213">
        <v>-0.61652061969121297</v>
      </c>
      <c r="I213">
        <v>-0.355264874952609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20</v>
      </c>
    </row>
    <row r="214" spans="1:22" x14ac:dyDescent="0.45">
      <c r="A214" t="s">
        <v>371</v>
      </c>
      <c r="B214">
        <v>0</v>
      </c>
      <c r="C214">
        <v>0.390625</v>
      </c>
      <c r="D214">
        <v>0.30944963655244001</v>
      </c>
      <c r="E214">
        <v>-0.418083205026757</v>
      </c>
      <c r="F214">
        <v>-0.67922184678061404</v>
      </c>
      <c r="G214">
        <v>-0.50950314899807003</v>
      </c>
      <c r="H214">
        <v>-0.61652061969121297</v>
      </c>
      <c r="I214">
        <v>-0.355264874952609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20</v>
      </c>
    </row>
    <row r="215" spans="1:22" x14ac:dyDescent="0.45">
      <c r="A215" t="s">
        <v>372</v>
      </c>
      <c r="B215">
        <v>0</v>
      </c>
      <c r="C215">
        <v>0.3359375</v>
      </c>
      <c r="D215">
        <v>0.26375908618899302</v>
      </c>
      <c r="E215">
        <v>-1.0026153947299701</v>
      </c>
      <c r="F215">
        <v>-1.2145525109263799</v>
      </c>
      <c r="G215">
        <v>-0.50950314899807003</v>
      </c>
      <c r="H215">
        <v>-0.70568580719749296</v>
      </c>
      <c r="I215">
        <v>-0.355264874952609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20</v>
      </c>
    </row>
    <row r="216" spans="1:22" x14ac:dyDescent="0.45">
      <c r="A216" t="s">
        <v>373</v>
      </c>
      <c r="B216">
        <v>0</v>
      </c>
      <c r="C216">
        <v>3.90625E-2</v>
      </c>
      <c r="D216">
        <v>0.34994807892004198</v>
      </c>
      <c r="E216">
        <v>-1.0026153947299701</v>
      </c>
      <c r="F216">
        <v>-0.95556460857157199</v>
      </c>
      <c r="G216">
        <v>-0.50950314899807003</v>
      </c>
      <c r="H216">
        <v>-0.88401618221005396</v>
      </c>
      <c r="I216">
        <v>-0.355264874952609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20</v>
      </c>
    </row>
    <row r="217" spans="1:22" x14ac:dyDescent="0.45">
      <c r="A217" t="s">
        <v>374</v>
      </c>
      <c r="B217">
        <v>0</v>
      </c>
      <c r="C217">
        <v>0.390625</v>
      </c>
      <c r="D217">
        <v>8.6188992731048797E-2</v>
      </c>
      <c r="E217">
        <v>-0.45387089011062698</v>
      </c>
      <c r="F217">
        <v>-1.37742119178869</v>
      </c>
      <c r="G217">
        <v>-0.50950314899807003</v>
      </c>
      <c r="H217">
        <v>7.6356928527477504E-3</v>
      </c>
      <c r="I217">
        <v>-0.355264874952609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20</v>
      </c>
    </row>
    <row r="218" spans="1:22" x14ac:dyDescent="0.45">
      <c r="A218" t="s">
        <v>375</v>
      </c>
      <c r="B218">
        <v>0</v>
      </c>
      <c r="C218">
        <v>0.109375</v>
      </c>
      <c r="D218">
        <v>0.44600207684319798</v>
      </c>
      <c r="E218">
        <v>-0.358437063220307</v>
      </c>
      <c r="F218">
        <v>-0.509678219981331</v>
      </c>
      <c r="G218">
        <v>-0.50950314899807003</v>
      </c>
      <c r="H218">
        <v>-0.79485099470377396</v>
      </c>
      <c r="I218">
        <v>-0.355264874952609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20</v>
      </c>
    </row>
    <row r="219" spans="1:22" x14ac:dyDescent="0.45">
      <c r="A219" t="s">
        <v>376</v>
      </c>
      <c r="B219">
        <v>0</v>
      </c>
      <c r="C219">
        <v>7.8125E-3</v>
      </c>
      <c r="D219">
        <v>0.37383177570093501</v>
      </c>
      <c r="E219">
        <v>-0.358437063220307</v>
      </c>
      <c r="F219">
        <v>-0.54438793885362602</v>
      </c>
      <c r="G219">
        <v>-0.50950314899807003</v>
      </c>
      <c r="H219">
        <v>-0.88401618221005396</v>
      </c>
      <c r="I219">
        <v>-0.355264874952609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20</v>
      </c>
    </row>
    <row r="220" spans="1:22" x14ac:dyDescent="0.45">
      <c r="A220" t="s">
        <v>377</v>
      </c>
      <c r="B220">
        <v>0</v>
      </c>
      <c r="C220">
        <v>0.3984375</v>
      </c>
      <c r="D220">
        <v>0.30996884735202501</v>
      </c>
      <c r="E220">
        <v>-0.77596005586545702</v>
      </c>
      <c r="F220">
        <v>-0.81539074389499899</v>
      </c>
      <c r="G220">
        <v>-0.50950314899807003</v>
      </c>
      <c r="H220">
        <v>-0.61652061969121297</v>
      </c>
      <c r="I220">
        <v>-0.355264874952609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20</v>
      </c>
    </row>
    <row r="221" spans="1:22" x14ac:dyDescent="0.45">
      <c r="A221" t="s">
        <v>378</v>
      </c>
      <c r="B221">
        <v>0</v>
      </c>
      <c r="C221">
        <v>0.40625</v>
      </c>
      <c r="D221">
        <v>4.5171339563863003E-2</v>
      </c>
      <c r="E221">
        <v>-0.53737548863965701</v>
      </c>
      <c r="F221">
        <v>-1.4868903051551501</v>
      </c>
      <c r="G221">
        <v>-0.50950314899807003</v>
      </c>
      <c r="H221">
        <v>-0.43819024467865297</v>
      </c>
      <c r="I221">
        <v>-0.355264874952609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20</v>
      </c>
    </row>
    <row r="222" spans="1:22" x14ac:dyDescent="0.45">
      <c r="A222" t="s">
        <v>379</v>
      </c>
      <c r="B222">
        <v>0</v>
      </c>
      <c r="C222">
        <v>0.1015625</v>
      </c>
      <c r="D222">
        <v>0.353582554517134</v>
      </c>
      <c r="E222">
        <v>-1.21734150523319</v>
      </c>
      <c r="F222">
        <v>-0.89949506270094304</v>
      </c>
      <c r="G222">
        <v>-0.50950314899807003</v>
      </c>
      <c r="H222">
        <v>-0.88401618221005396</v>
      </c>
      <c r="I222">
        <v>-0.355264874952609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20</v>
      </c>
    </row>
    <row r="223" spans="1:22" x14ac:dyDescent="0.45">
      <c r="A223" t="s">
        <v>380</v>
      </c>
      <c r="B223">
        <v>0</v>
      </c>
      <c r="C223">
        <v>0.328125</v>
      </c>
      <c r="D223">
        <v>0.24454828660436101</v>
      </c>
      <c r="E223">
        <v>-0.90718156783964699</v>
      </c>
      <c r="F223">
        <v>-1.14913804074398</v>
      </c>
      <c r="G223">
        <v>-0.50950314899807003</v>
      </c>
      <c r="H223">
        <v>-0.79485099470377396</v>
      </c>
      <c r="I223">
        <v>-0.355264874952609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20</v>
      </c>
    </row>
    <row r="224" spans="1:22" x14ac:dyDescent="0.45">
      <c r="A224" t="s">
        <v>381</v>
      </c>
      <c r="B224">
        <v>0</v>
      </c>
      <c r="C224">
        <v>0.40625</v>
      </c>
      <c r="D224">
        <v>0.34423676012461102</v>
      </c>
      <c r="E224">
        <v>-0.69245545733642699</v>
      </c>
      <c r="F224">
        <v>-0.76866612233614195</v>
      </c>
      <c r="G224">
        <v>-0.50950314899807003</v>
      </c>
      <c r="H224">
        <v>-0.79485099470377396</v>
      </c>
      <c r="I224">
        <v>-0.355264874952609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20</v>
      </c>
    </row>
    <row r="225" spans="1:22" x14ac:dyDescent="0.45">
      <c r="A225" t="s">
        <v>382</v>
      </c>
      <c r="B225">
        <v>0</v>
      </c>
      <c r="C225">
        <v>0.359375</v>
      </c>
      <c r="D225">
        <v>0.31827622014537899</v>
      </c>
      <c r="E225">
        <v>-1.01454462309126</v>
      </c>
      <c r="F225">
        <v>-0.85143545195468895</v>
      </c>
      <c r="G225">
        <v>-0.50950314899807003</v>
      </c>
      <c r="H225">
        <v>-0.70568580719749296</v>
      </c>
      <c r="I225">
        <v>-0.355264874952609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20</v>
      </c>
    </row>
    <row r="226" spans="1:22" x14ac:dyDescent="0.45">
      <c r="A226" t="s">
        <v>383</v>
      </c>
      <c r="B226">
        <v>0</v>
      </c>
      <c r="C226">
        <v>0.5390625</v>
      </c>
      <c r="D226">
        <v>0.38213914849428898</v>
      </c>
      <c r="E226">
        <v>-0.40615397666546699</v>
      </c>
      <c r="F226">
        <v>-0.59912249553685903</v>
      </c>
      <c r="G226">
        <v>-0.50950314899807003</v>
      </c>
      <c r="H226">
        <v>-0.70568580719749296</v>
      </c>
      <c r="I226">
        <v>-0.355264874952609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20</v>
      </c>
    </row>
    <row r="227" spans="1:22" x14ac:dyDescent="0.45">
      <c r="A227" t="s">
        <v>384</v>
      </c>
      <c r="B227">
        <v>0</v>
      </c>
      <c r="C227">
        <v>0.2890625</v>
      </c>
      <c r="D227">
        <v>0.28764278296988599</v>
      </c>
      <c r="E227">
        <v>-0.23914477960740699</v>
      </c>
      <c r="F227">
        <v>-0.90750499782531802</v>
      </c>
      <c r="G227">
        <v>-0.50950314899807003</v>
      </c>
      <c r="H227">
        <v>-0.43819024467865297</v>
      </c>
      <c r="I227">
        <v>-0.355264874952609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20</v>
      </c>
    </row>
    <row r="228" spans="1:22" x14ac:dyDescent="0.45">
      <c r="A228" t="s">
        <v>385</v>
      </c>
      <c r="B228">
        <v>0</v>
      </c>
      <c r="C228">
        <v>0.3671875</v>
      </c>
      <c r="D228">
        <v>0.38213914849428898</v>
      </c>
      <c r="E228">
        <v>-0.84753542603319698</v>
      </c>
      <c r="F228">
        <v>-0.78869096014708095</v>
      </c>
      <c r="G228">
        <v>-0.50950314899807003</v>
      </c>
      <c r="H228">
        <v>-0.79485099470377396</v>
      </c>
      <c r="I228">
        <v>-0.355264874952609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20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 Data</vt:lpstr>
      <vt:lpstr>Sheet1</vt:lpstr>
      <vt:lpstr>BB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2024-10-14T17:00:54Z</dcterms:created>
  <dcterms:modified xsi:type="dcterms:W3CDTF">2024-10-15T00:50:12Z</dcterms:modified>
</cp:coreProperties>
</file>