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mben\Google Drive\Analytics\BeyondTheScore\Football\Output\"/>
    </mc:Choice>
  </mc:AlternateContent>
  <xr:revisionPtr revIDLastSave="0" documentId="13_ncr:1_{3F062384-923C-41A7-8230-B8A217FA8033}" xr6:coauthVersionLast="47" xr6:coauthVersionMax="47" xr10:uidLastSave="{00000000-0000-0000-0000-000000000000}"/>
  <bookViews>
    <workbookView xWindow="-98" yWindow="-98" windowWidth="22695" windowHeight="14476" firstSheet="2" activeTab="4" xr2:uid="{00000000-000D-0000-FFFF-FFFF00000000}"/>
    <workbookView xWindow="-98" yWindow="-98" windowWidth="22695" windowHeight="14476" activeTab="1" xr2:uid="{901B9FC8-1B83-42A9-B5E7-A2A79C8B62DD}"/>
  </bookViews>
  <sheets>
    <sheet name="Pre-Season 2024 Ratings" sheetId="8" r:id="rId1"/>
    <sheet name="Week 0" sheetId="10" r:id="rId2"/>
    <sheet name="Conference Data" sheetId="9" r:id="rId3"/>
    <sheet name="2024 Schedule and Results" sheetId="6" r:id="rId4"/>
    <sheet name="Index" sheetId="7" r:id="rId5"/>
  </sheets>
  <definedNames>
    <definedName name="ExternalData_1" localSheetId="3" hidden="1">'2024 Schedule and Results'!$A$1:$M$866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0" l="1" a="1"/>
  <c r="I3" i="10" s="1"/>
  <c r="I4" i="10" a="1"/>
  <c r="I4" i="10" s="1"/>
  <c r="I5" i="10" a="1"/>
  <c r="I5" i="10" s="1"/>
  <c r="I6" i="10" a="1"/>
  <c r="I6" i="10" s="1"/>
  <c r="I7" i="10" a="1"/>
  <c r="I7" i="10"/>
  <c r="I8" i="10" a="1"/>
  <c r="I8" i="10" s="1"/>
  <c r="I9" i="10" a="1"/>
  <c r="I9" i="10" s="1"/>
  <c r="I10" i="10" a="1"/>
  <c r="I10" i="10" s="1"/>
  <c r="I11" i="10" a="1"/>
  <c r="I11" i="10"/>
  <c r="I12" i="10" a="1"/>
  <c r="I12" i="10" s="1"/>
  <c r="I13" i="10" a="1"/>
  <c r="I13" i="10" s="1"/>
  <c r="I14" i="10" a="1"/>
  <c r="I14" i="10" s="1"/>
  <c r="I15" i="10" a="1"/>
  <c r="I15" i="10"/>
  <c r="I16" i="10" a="1"/>
  <c r="I16" i="10" s="1"/>
  <c r="I17" i="10" a="1"/>
  <c r="I17" i="10" s="1"/>
  <c r="I18" i="10" a="1"/>
  <c r="I18" i="10" s="1"/>
  <c r="I19" i="10" a="1"/>
  <c r="I19" i="10"/>
  <c r="I20" i="10" a="1"/>
  <c r="I20" i="10" s="1"/>
  <c r="I21" i="10" a="1"/>
  <c r="I21" i="10" s="1"/>
  <c r="I22" i="10" a="1"/>
  <c r="I22" i="10" s="1"/>
  <c r="I23" i="10" a="1"/>
  <c r="I23" i="10"/>
  <c r="I24" i="10" a="1"/>
  <c r="I24" i="10" s="1"/>
  <c r="I25" i="10" a="1"/>
  <c r="I25" i="10" s="1"/>
  <c r="I26" i="10" a="1"/>
  <c r="I26" i="10" s="1"/>
  <c r="I27" i="10" a="1"/>
  <c r="I27" i="10"/>
  <c r="I28" i="10" a="1"/>
  <c r="I28" i="10" s="1"/>
  <c r="I29" i="10" a="1"/>
  <c r="I29" i="10" s="1"/>
  <c r="I30" i="10" a="1"/>
  <c r="I30" i="10" s="1"/>
  <c r="I31" i="10" a="1"/>
  <c r="I31" i="10"/>
  <c r="I32" i="10" a="1"/>
  <c r="I32" i="10" s="1"/>
  <c r="I33" i="10" a="1"/>
  <c r="I33" i="10" s="1"/>
  <c r="I34" i="10" a="1"/>
  <c r="I34" i="10" s="1"/>
  <c r="I35" i="10" a="1"/>
  <c r="I35" i="10"/>
  <c r="I36" i="10" a="1"/>
  <c r="I36" i="10" s="1"/>
  <c r="I37" i="10" a="1"/>
  <c r="I37" i="10" s="1"/>
  <c r="I38" i="10" a="1"/>
  <c r="I38" i="10" s="1"/>
  <c r="I39" i="10" a="1"/>
  <c r="I39" i="10"/>
  <c r="I40" i="10" a="1"/>
  <c r="I40" i="10" s="1"/>
  <c r="I41" i="10" a="1"/>
  <c r="I41" i="10" s="1"/>
  <c r="I42" i="10" a="1"/>
  <c r="I42" i="10" s="1"/>
  <c r="I43" i="10" a="1"/>
  <c r="I43" i="10"/>
  <c r="I44" i="10" a="1"/>
  <c r="I44" i="10" s="1"/>
  <c r="I45" i="10" a="1"/>
  <c r="I45" i="10" s="1"/>
  <c r="I46" i="10" a="1"/>
  <c r="I46" i="10" s="1"/>
  <c r="I47" i="10" a="1"/>
  <c r="I47" i="10"/>
  <c r="I48" i="10" a="1"/>
  <c r="I48" i="10" s="1"/>
  <c r="I49" i="10" a="1"/>
  <c r="I49" i="10" s="1"/>
  <c r="I50" i="10" a="1"/>
  <c r="I50" i="10" s="1"/>
  <c r="I51" i="10" a="1"/>
  <c r="I51" i="10"/>
  <c r="I52" i="10" a="1"/>
  <c r="I52" i="10" s="1"/>
  <c r="I53" i="10" a="1"/>
  <c r="I53" i="10" s="1"/>
  <c r="I54" i="10" a="1"/>
  <c r="I54" i="10" s="1"/>
  <c r="I55" i="10" a="1"/>
  <c r="I55" i="10"/>
  <c r="I56" i="10" a="1"/>
  <c r="I56" i="10" s="1"/>
  <c r="I57" i="10" a="1"/>
  <c r="I57" i="10" s="1"/>
  <c r="I58" i="10" a="1"/>
  <c r="I58" i="10" s="1"/>
  <c r="I59" i="10" a="1"/>
  <c r="I59" i="10"/>
  <c r="I60" i="10" a="1"/>
  <c r="I60" i="10" s="1"/>
  <c r="I61" i="10" a="1"/>
  <c r="I61" i="10" s="1"/>
  <c r="I62" i="10" a="1"/>
  <c r="I62" i="10" s="1"/>
  <c r="I63" i="10" a="1"/>
  <c r="I63" i="10"/>
  <c r="I64" i="10" a="1"/>
  <c r="I64" i="10" s="1"/>
  <c r="I65" i="10" a="1"/>
  <c r="I65" i="10" s="1"/>
  <c r="I66" i="10" a="1"/>
  <c r="I66" i="10" s="1"/>
  <c r="I67" i="10" a="1"/>
  <c r="I67" i="10"/>
  <c r="I68" i="10" a="1"/>
  <c r="I68" i="10" s="1"/>
  <c r="I69" i="10" a="1"/>
  <c r="I69" i="10" s="1"/>
  <c r="I70" i="10" a="1"/>
  <c r="I70" i="10" s="1"/>
  <c r="I71" i="10" a="1"/>
  <c r="I71" i="10"/>
  <c r="I72" i="10" a="1"/>
  <c r="I72" i="10" s="1"/>
  <c r="I73" i="10" a="1"/>
  <c r="I73" i="10" s="1"/>
  <c r="I74" i="10" a="1"/>
  <c r="I74" i="10" s="1"/>
  <c r="I75" i="10" a="1"/>
  <c r="I75" i="10"/>
  <c r="I76" i="10" a="1"/>
  <c r="I76" i="10" s="1"/>
  <c r="I77" i="10" a="1"/>
  <c r="I77" i="10" s="1"/>
  <c r="I78" i="10" a="1"/>
  <c r="I78" i="10" s="1"/>
  <c r="I79" i="10" a="1"/>
  <c r="I79" i="10"/>
  <c r="I80" i="10" a="1"/>
  <c r="I80" i="10" s="1"/>
  <c r="I81" i="10" a="1"/>
  <c r="I81" i="10" s="1"/>
  <c r="I82" i="10" a="1"/>
  <c r="I82" i="10" s="1"/>
  <c r="I83" i="10" a="1"/>
  <c r="I83" i="10"/>
  <c r="I84" i="10" a="1"/>
  <c r="I84" i="10" s="1"/>
  <c r="I85" i="10" a="1"/>
  <c r="I85" i="10" s="1"/>
  <c r="I86" i="10" a="1"/>
  <c r="I86" i="10" s="1"/>
  <c r="I87" i="10" a="1"/>
  <c r="I87" i="10"/>
  <c r="I88" i="10" a="1"/>
  <c r="I88" i="10" s="1"/>
  <c r="I89" i="10" a="1"/>
  <c r="I89" i="10" s="1"/>
  <c r="I90" i="10" a="1"/>
  <c r="I90" i="10" s="1"/>
  <c r="I91" i="10" a="1"/>
  <c r="I91" i="10"/>
  <c r="I92" i="10" a="1"/>
  <c r="I92" i="10" s="1"/>
  <c r="I93" i="10" a="1"/>
  <c r="I93" i="10" s="1"/>
  <c r="I94" i="10" a="1"/>
  <c r="I94" i="10" s="1"/>
  <c r="I95" i="10" a="1"/>
  <c r="I95" i="10"/>
  <c r="I96" i="10" a="1"/>
  <c r="I96" i="10" s="1"/>
  <c r="I97" i="10" a="1"/>
  <c r="I97" i="10" s="1"/>
  <c r="I98" i="10" a="1"/>
  <c r="I98" i="10" s="1"/>
  <c r="I99" i="10" a="1"/>
  <c r="I99" i="10" s="1"/>
  <c r="I100" i="10" a="1"/>
  <c r="I100" i="10" s="1"/>
  <c r="I101" i="10" a="1"/>
  <c r="I101" i="10" s="1"/>
  <c r="I102" i="10" a="1"/>
  <c r="I102" i="10" s="1"/>
  <c r="I103" i="10" a="1"/>
  <c r="I103" i="10" s="1"/>
  <c r="I104" i="10" a="1"/>
  <c r="I104" i="10" s="1"/>
  <c r="I105" i="10" a="1"/>
  <c r="I105" i="10" s="1"/>
  <c r="I106" i="10" a="1"/>
  <c r="I106" i="10" s="1"/>
  <c r="I107" i="10" a="1"/>
  <c r="I107" i="10" s="1"/>
  <c r="I108" i="10" a="1"/>
  <c r="I108" i="10" s="1"/>
  <c r="I109" i="10" a="1"/>
  <c r="I109" i="10" s="1"/>
  <c r="I110" i="10" a="1"/>
  <c r="I110" i="10" s="1"/>
  <c r="I111" i="10" a="1"/>
  <c r="I111" i="10" s="1"/>
  <c r="I112" i="10" a="1"/>
  <c r="I112" i="10" s="1"/>
  <c r="I113" i="10" a="1"/>
  <c r="I113" i="10" s="1"/>
  <c r="I114" i="10" a="1"/>
  <c r="I114" i="10" s="1"/>
  <c r="I115" i="10" a="1"/>
  <c r="I115" i="10" s="1"/>
  <c r="I116" i="10" a="1"/>
  <c r="I116" i="10" s="1"/>
  <c r="I117" i="10" a="1"/>
  <c r="I117" i="10" s="1"/>
  <c r="I118" i="10" a="1"/>
  <c r="I118" i="10" s="1"/>
  <c r="I119" i="10" a="1"/>
  <c r="I119" i="10" s="1"/>
  <c r="I120" i="10" a="1"/>
  <c r="I120" i="10" s="1"/>
  <c r="I121" i="10" a="1"/>
  <c r="I121" i="10" s="1"/>
  <c r="I122" i="10" a="1"/>
  <c r="I122" i="10" s="1"/>
  <c r="I123" i="10" a="1"/>
  <c r="I123" i="10" s="1"/>
  <c r="I124" i="10" a="1"/>
  <c r="I124" i="10" s="1"/>
  <c r="I125" i="10" a="1"/>
  <c r="I125" i="10" s="1"/>
  <c r="I126" i="10" a="1"/>
  <c r="I126" i="10" s="1"/>
  <c r="I127" i="10" a="1"/>
  <c r="I127" i="10" s="1"/>
  <c r="I128" i="10" a="1"/>
  <c r="I128" i="10" s="1"/>
  <c r="I129" i="10" a="1"/>
  <c r="I129" i="10" s="1"/>
  <c r="I130" i="10" a="1"/>
  <c r="I130" i="10" s="1"/>
  <c r="I131" i="10" a="1"/>
  <c r="I131" i="10" s="1"/>
  <c r="I132" i="10" a="1"/>
  <c r="I132" i="10" s="1"/>
  <c r="I133" i="10" a="1"/>
  <c r="I133" i="10" s="1"/>
  <c r="I134" i="10" a="1"/>
  <c r="I134" i="10" s="1"/>
  <c r="I135" i="10" a="1"/>
  <c r="I135" i="10" s="1"/>
  <c r="I136" i="10" a="1"/>
  <c r="I136" i="10" s="1"/>
  <c r="H9" i="10"/>
  <c r="H10" i="10"/>
  <c r="H11" i="10"/>
  <c r="H17" i="10"/>
  <c r="H18" i="10"/>
  <c r="H19" i="10"/>
  <c r="H25" i="10"/>
  <c r="H26" i="10"/>
  <c r="H27" i="10"/>
  <c r="H33" i="10"/>
  <c r="H34" i="10"/>
  <c r="H35" i="10"/>
  <c r="H41" i="10"/>
  <c r="H42" i="10"/>
  <c r="H43" i="10"/>
  <c r="H49" i="10"/>
  <c r="H50" i="10"/>
  <c r="H51" i="10"/>
  <c r="H57" i="10"/>
  <c r="H58" i="10"/>
  <c r="H59" i="10"/>
  <c r="H65" i="10"/>
  <c r="H66" i="10"/>
  <c r="H67" i="10"/>
  <c r="H73" i="10"/>
  <c r="H74" i="10"/>
  <c r="H75" i="10"/>
  <c r="H81" i="10"/>
  <c r="H82" i="10"/>
  <c r="H83" i="10"/>
  <c r="H89" i="10"/>
  <c r="H90" i="10"/>
  <c r="H91" i="10"/>
  <c r="H97" i="10"/>
  <c r="H98" i="10"/>
  <c r="H99" i="10"/>
  <c r="H105" i="10"/>
  <c r="H106" i="10"/>
  <c r="H107" i="10"/>
  <c r="H113" i="10"/>
  <c r="H114" i="10"/>
  <c r="H115" i="10"/>
  <c r="H121" i="10"/>
  <c r="H122" i="10"/>
  <c r="H123" i="10"/>
  <c r="H129" i="10"/>
  <c r="H130" i="10"/>
  <c r="H131" i="10"/>
  <c r="H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3" i="10"/>
  <c r="D136" i="10"/>
  <c r="H136" i="10" s="1"/>
  <c r="D135" i="10"/>
  <c r="H135" i="10" s="1"/>
  <c r="D134" i="10"/>
  <c r="H134" i="10" s="1"/>
  <c r="D133" i="10"/>
  <c r="H133" i="10" s="1"/>
  <c r="D132" i="10"/>
  <c r="H132" i="10" s="1"/>
  <c r="D131" i="10"/>
  <c r="D130" i="10"/>
  <c r="D129" i="10"/>
  <c r="D128" i="10"/>
  <c r="H128" i="10" s="1"/>
  <c r="D127" i="10"/>
  <c r="H127" i="10" s="1"/>
  <c r="D126" i="10"/>
  <c r="H126" i="10" s="1"/>
  <c r="D125" i="10"/>
  <c r="H125" i="10" s="1"/>
  <c r="D124" i="10"/>
  <c r="H124" i="10" s="1"/>
  <c r="D123" i="10"/>
  <c r="D122" i="10"/>
  <c r="D121" i="10"/>
  <c r="D120" i="10"/>
  <c r="H120" i="10" s="1"/>
  <c r="D119" i="10"/>
  <c r="H119" i="10" s="1"/>
  <c r="D118" i="10"/>
  <c r="H118" i="10" s="1"/>
  <c r="D117" i="10"/>
  <c r="H117" i="10" s="1"/>
  <c r="D116" i="10"/>
  <c r="H116" i="10" s="1"/>
  <c r="D115" i="10"/>
  <c r="D114" i="10"/>
  <c r="D113" i="10"/>
  <c r="D112" i="10"/>
  <c r="H112" i="10" s="1"/>
  <c r="D111" i="10"/>
  <c r="H111" i="10" s="1"/>
  <c r="D110" i="10"/>
  <c r="H110" i="10" s="1"/>
  <c r="D109" i="10"/>
  <c r="H109" i="10" s="1"/>
  <c r="D108" i="10"/>
  <c r="H108" i="10" s="1"/>
  <c r="D107" i="10"/>
  <c r="D106" i="10"/>
  <c r="D105" i="10"/>
  <c r="D104" i="10"/>
  <c r="H104" i="10" s="1"/>
  <c r="D103" i="10"/>
  <c r="H103" i="10" s="1"/>
  <c r="D102" i="10"/>
  <c r="H102" i="10" s="1"/>
  <c r="D101" i="10"/>
  <c r="H101" i="10" s="1"/>
  <c r="D100" i="10"/>
  <c r="H100" i="10" s="1"/>
  <c r="D99" i="10"/>
  <c r="D98" i="10"/>
  <c r="D97" i="10"/>
  <c r="D96" i="10"/>
  <c r="H96" i="10" s="1"/>
  <c r="D95" i="10"/>
  <c r="H95" i="10" s="1"/>
  <c r="D94" i="10"/>
  <c r="H94" i="10" s="1"/>
  <c r="D93" i="10"/>
  <c r="H93" i="10" s="1"/>
  <c r="D92" i="10"/>
  <c r="H92" i="10" s="1"/>
  <c r="D91" i="10"/>
  <c r="D90" i="10"/>
  <c r="D89" i="10"/>
  <c r="D88" i="10"/>
  <c r="H88" i="10" s="1"/>
  <c r="D87" i="10"/>
  <c r="H87" i="10" s="1"/>
  <c r="D86" i="10"/>
  <c r="H86" i="10" s="1"/>
  <c r="D85" i="10"/>
  <c r="H85" i="10" s="1"/>
  <c r="D84" i="10"/>
  <c r="H84" i="10" s="1"/>
  <c r="D83" i="10"/>
  <c r="D82" i="10"/>
  <c r="D81" i="10"/>
  <c r="D80" i="10"/>
  <c r="H80" i="10" s="1"/>
  <c r="D79" i="10"/>
  <c r="H79" i="10" s="1"/>
  <c r="D78" i="10"/>
  <c r="H78" i="10" s="1"/>
  <c r="D77" i="10"/>
  <c r="H77" i="10" s="1"/>
  <c r="D76" i="10"/>
  <c r="H76" i="10" s="1"/>
  <c r="D75" i="10"/>
  <c r="D74" i="10"/>
  <c r="D73" i="10"/>
  <c r="D72" i="10"/>
  <c r="H72" i="10" s="1"/>
  <c r="D71" i="10"/>
  <c r="H71" i="10" s="1"/>
  <c r="D70" i="10"/>
  <c r="H70" i="10" s="1"/>
  <c r="D69" i="10"/>
  <c r="H69" i="10" s="1"/>
  <c r="D68" i="10"/>
  <c r="H68" i="10" s="1"/>
  <c r="D67" i="10"/>
  <c r="D66" i="10"/>
  <c r="D65" i="10"/>
  <c r="D64" i="10"/>
  <c r="H64" i="10" s="1"/>
  <c r="D63" i="10"/>
  <c r="H63" i="10" s="1"/>
  <c r="D62" i="10"/>
  <c r="H62" i="10" s="1"/>
  <c r="D61" i="10"/>
  <c r="H61" i="10" s="1"/>
  <c r="D60" i="10"/>
  <c r="H60" i="10" s="1"/>
  <c r="D59" i="10"/>
  <c r="D58" i="10"/>
  <c r="D57" i="10"/>
  <c r="D56" i="10"/>
  <c r="H56" i="10" s="1"/>
  <c r="D55" i="10"/>
  <c r="H55" i="10" s="1"/>
  <c r="D54" i="10"/>
  <c r="H54" i="10" s="1"/>
  <c r="D53" i="10"/>
  <c r="H53" i="10" s="1"/>
  <c r="D52" i="10"/>
  <c r="H52" i="10" s="1"/>
  <c r="D51" i="10"/>
  <c r="D50" i="10"/>
  <c r="D49" i="10"/>
  <c r="D48" i="10"/>
  <c r="H48" i="10" s="1"/>
  <c r="D47" i="10"/>
  <c r="H47" i="10" s="1"/>
  <c r="D46" i="10"/>
  <c r="H46" i="10" s="1"/>
  <c r="D45" i="10"/>
  <c r="H45" i="10" s="1"/>
  <c r="D44" i="10"/>
  <c r="H44" i="10" s="1"/>
  <c r="D43" i="10"/>
  <c r="D42" i="10"/>
  <c r="D41" i="10"/>
  <c r="D40" i="10"/>
  <c r="H40" i="10" s="1"/>
  <c r="D39" i="10"/>
  <c r="H39" i="10" s="1"/>
  <c r="D38" i="10"/>
  <c r="H38" i="10" s="1"/>
  <c r="D37" i="10"/>
  <c r="H37" i="10" s="1"/>
  <c r="D36" i="10"/>
  <c r="H36" i="10" s="1"/>
  <c r="D35" i="10"/>
  <c r="D34" i="10"/>
  <c r="D33" i="10"/>
  <c r="D32" i="10"/>
  <c r="H32" i="10" s="1"/>
  <c r="D31" i="10"/>
  <c r="H31" i="10" s="1"/>
  <c r="D30" i="10"/>
  <c r="H30" i="10" s="1"/>
  <c r="D29" i="10"/>
  <c r="H29" i="10" s="1"/>
  <c r="D28" i="10"/>
  <c r="H28" i="10" s="1"/>
  <c r="D27" i="10"/>
  <c r="D26" i="10"/>
  <c r="D25" i="10"/>
  <c r="D24" i="10"/>
  <c r="H24" i="10" s="1"/>
  <c r="D23" i="10"/>
  <c r="H23" i="10" s="1"/>
  <c r="D22" i="10"/>
  <c r="H22" i="10" s="1"/>
  <c r="D21" i="10"/>
  <c r="H21" i="10" s="1"/>
  <c r="D20" i="10"/>
  <c r="H20" i="10" s="1"/>
  <c r="D19" i="10"/>
  <c r="D18" i="10"/>
  <c r="D17" i="10"/>
  <c r="D16" i="10"/>
  <c r="H16" i="10" s="1"/>
  <c r="D15" i="10"/>
  <c r="H15" i="10" s="1"/>
  <c r="D14" i="10"/>
  <c r="H14" i="10" s="1"/>
  <c r="D13" i="10"/>
  <c r="H13" i="10" s="1"/>
  <c r="D12" i="10"/>
  <c r="H12" i="10" s="1"/>
  <c r="D11" i="10"/>
  <c r="D10" i="10"/>
  <c r="D9" i="10"/>
  <c r="D8" i="10"/>
  <c r="H8" i="10" s="1"/>
  <c r="D7" i="10"/>
  <c r="H7" i="10" s="1"/>
  <c r="D6" i="10"/>
  <c r="H6" i="10" s="1"/>
  <c r="D5" i="10"/>
  <c r="H5" i="10" s="1"/>
  <c r="D4" i="10"/>
  <c r="H4" i="10" s="1"/>
  <c r="D3" i="10"/>
  <c r="F135" i="8"/>
  <c r="D135" i="8"/>
  <c r="F134" i="8"/>
  <c r="D134" i="8"/>
  <c r="F133" i="8"/>
  <c r="D133" i="8"/>
  <c r="F132" i="8"/>
  <c r="D132" i="8"/>
  <c r="F131" i="8"/>
  <c r="D131" i="8"/>
  <c r="F130" i="8"/>
  <c r="D130" i="8"/>
  <c r="F129" i="8"/>
  <c r="D129" i="8"/>
  <c r="F128" i="8"/>
  <c r="D128" i="8"/>
  <c r="F127" i="8"/>
  <c r="D127" i="8"/>
  <c r="F126" i="8"/>
  <c r="D126" i="8"/>
  <c r="F125" i="8"/>
  <c r="D125" i="8"/>
  <c r="F124" i="8"/>
  <c r="D124" i="8"/>
  <c r="F123" i="8"/>
  <c r="D123" i="8"/>
  <c r="F122" i="8"/>
  <c r="D122" i="8"/>
  <c r="F121" i="8"/>
  <c r="D121" i="8"/>
  <c r="F120" i="8"/>
  <c r="D120" i="8"/>
  <c r="F119" i="8"/>
  <c r="D119" i="8"/>
  <c r="F118" i="8"/>
  <c r="D118" i="8"/>
  <c r="F117" i="8"/>
  <c r="D117" i="8"/>
  <c r="F116" i="8"/>
  <c r="D116" i="8"/>
  <c r="F115" i="8"/>
  <c r="D115" i="8"/>
  <c r="F114" i="8"/>
  <c r="D114" i="8"/>
  <c r="F113" i="8"/>
  <c r="D113" i="8"/>
  <c r="F112" i="8"/>
  <c r="D112" i="8"/>
  <c r="F111" i="8"/>
  <c r="D111" i="8"/>
  <c r="F110" i="8"/>
  <c r="D110" i="8"/>
  <c r="F109" i="8"/>
  <c r="D109" i="8"/>
  <c r="F108" i="8"/>
  <c r="D108" i="8"/>
  <c r="F107" i="8"/>
  <c r="D107" i="8"/>
  <c r="F106" i="8"/>
  <c r="D106" i="8"/>
  <c r="F105" i="8"/>
  <c r="D105" i="8"/>
  <c r="F104" i="8"/>
  <c r="D104" i="8"/>
  <c r="F103" i="8"/>
  <c r="D103" i="8"/>
  <c r="F102" i="8"/>
  <c r="D102" i="8"/>
  <c r="F101" i="8"/>
  <c r="D101" i="8"/>
  <c r="F100" i="8"/>
  <c r="D100" i="8"/>
  <c r="F99" i="8"/>
  <c r="D99" i="8"/>
  <c r="F98" i="8"/>
  <c r="D98" i="8"/>
  <c r="F97" i="8"/>
  <c r="D97" i="8"/>
  <c r="F96" i="8"/>
  <c r="D96" i="8"/>
  <c r="F95" i="8"/>
  <c r="D95" i="8"/>
  <c r="F94" i="8"/>
  <c r="D94" i="8"/>
  <c r="F93" i="8"/>
  <c r="D93" i="8"/>
  <c r="F92" i="8"/>
  <c r="D92" i="8"/>
  <c r="F91" i="8"/>
  <c r="D91" i="8"/>
  <c r="F90" i="8"/>
  <c r="D90" i="8"/>
  <c r="F89" i="8"/>
  <c r="D89" i="8"/>
  <c r="F88" i="8"/>
  <c r="D88" i="8"/>
  <c r="F87" i="8"/>
  <c r="D87" i="8"/>
  <c r="F86" i="8"/>
  <c r="D86" i="8"/>
  <c r="F85" i="8"/>
  <c r="D85" i="8"/>
  <c r="F84" i="8"/>
  <c r="D84" i="8"/>
  <c r="F83" i="8"/>
  <c r="D83" i="8"/>
  <c r="F82" i="8"/>
  <c r="D82" i="8"/>
  <c r="F81" i="8"/>
  <c r="D81" i="8"/>
  <c r="F80" i="8"/>
  <c r="D80" i="8"/>
  <c r="F79" i="8"/>
  <c r="D79" i="8"/>
  <c r="F78" i="8"/>
  <c r="D78" i="8"/>
  <c r="F77" i="8"/>
  <c r="D77" i="8"/>
  <c r="F76" i="8"/>
  <c r="D76" i="8"/>
  <c r="F75" i="8"/>
  <c r="D75" i="8"/>
  <c r="F74" i="8"/>
  <c r="D74" i="8"/>
  <c r="F73" i="8"/>
  <c r="D73" i="8"/>
  <c r="F72" i="8"/>
  <c r="D72" i="8"/>
  <c r="F71" i="8"/>
  <c r="D71" i="8"/>
  <c r="F70" i="8"/>
  <c r="D70" i="8"/>
  <c r="F69" i="8"/>
  <c r="D69" i="8"/>
  <c r="F68" i="8"/>
  <c r="D68" i="8"/>
  <c r="F67" i="8"/>
  <c r="D67" i="8"/>
  <c r="F66" i="8"/>
  <c r="D66" i="8"/>
  <c r="F65" i="8"/>
  <c r="D65" i="8"/>
  <c r="F64" i="8"/>
  <c r="D64" i="8"/>
  <c r="F63" i="8"/>
  <c r="D63" i="8"/>
  <c r="F62" i="8"/>
  <c r="D62" i="8"/>
  <c r="F61" i="8"/>
  <c r="D61" i="8"/>
  <c r="F60" i="8"/>
  <c r="D60" i="8"/>
  <c r="F59" i="8"/>
  <c r="D59" i="8"/>
  <c r="F58" i="8"/>
  <c r="D58" i="8"/>
  <c r="F57" i="8"/>
  <c r="D57" i="8"/>
  <c r="F56" i="8"/>
  <c r="D56" i="8"/>
  <c r="F55" i="8"/>
  <c r="D55" i="8"/>
  <c r="F54" i="8"/>
  <c r="D54" i="8"/>
  <c r="F53" i="8"/>
  <c r="D53" i="8"/>
  <c r="F52" i="8"/>
  <c r="D52" i="8"/>
  <c r="F51" i="8"/>
  <c r="D51" i="8"/>
  <c r="F50" i="8"/>
  <c r="D50" i="8"/>
  <c r="F49" i="8"/>
  <c r="D49" i="8"/>
  <c r="F48" i="8"/>
  <c r="D48" i="8"/>
  <c r="F47" i="8"/>
  <c r="D47" i="8"/>
  <c r="F46" i="8"/>
  <c r="D46" i="8"/>
  <c r="F45" i="8"/>
  <c r="D45" i="8"/>
  <c r="F44" i="8"/>
  <c r="D44" i="8"/>
  <c r="F43" i="8"/>
  <c r="D43" i="8"/>
  <c r="F42" i="8"/>
  <c r="D42" i="8"/>
  <c r="F41" i="8"/>
  <c r="D41" i="8"/>
  <c r="F40" i="8"/>
  <c r="D40" i="8"/>
  <c r="F39" i="8"/>
  <c r="D39" i="8"/>
  <c r="F38" i="8"/>
  <c r="D38" i="8"/>
  <c r="F37" i="8"/>
  <c r="D37" i="8"/>
  <c r="F36" i="8"/>
  <c r="D36" i="8"/>
  <c r="F35" i="8"/>
  <c r="D35" i="8"/>
  <c r="F34" i="8"/>
  <c r="D34" i="8"/>
  <c r="F33" i="8"/>
  <c r="D33" i="8"/>
  <c r="F32" i="8"/>
  <c r="D32" i="8"/>
  <c r="F31" i="8"/>
  <c r="D31" i="8"/>
  <c r="F30" i="8"/>
  <c r="D30" i="8"/>
  <c r="F29" i="8"/>
  <c r="D29" i="8"/>
  <c r="F28" i="8"/>
  <c r="D28" i="8"/>
  <c r="F27" i="8"/>
  <c r="D27" i="8"/>
  <c r="F26" i="8"/>
  <c r="D26" i="8"/>
  <c r="F25" i="8"/>
  <c r="D25" i="8"/>
  <c r="F24" i="8"/>
  <c r="D24" i="8"/>
  <c r="F23" i="8"/>
  <c r="D23" i="8"/>
  <c r="F22" i="8"/>
  <c r="D22" i="8"/>
  <c r="F21" i="8"/>
  <c r="D21" i="8"/>
  <c r="F20" i="8"/>
  <c r="D20" i="8"/>
  <c r="F19" i="8"/>
  <c r="D19" i="8"/>
  <c r="F18" i="8"/>
  <c r="D18" i="8"/>
  <c r="F17" i="8"/>
  <c r="D17" i="8"/>
  <c r="F16" i="8"/>
  <c r="D16" i="8"/>
  <c r="F15" i="8"/>
  <c r="D15" i="8"/>
  <c r="F14" i="8"/>
  <c r="D14" i="8"/>
  <c r="F13" i="8"/>
  <c r="D13" i="8"/>
  <c r="F12" i="8"/>
  <c r="D12" i="8"/>
  <c r="F11" i="8"/>
  <c r="D11" i="8"/>
  <c r="F10" i="8"/>
  <c r="D10" i="8"/>
  <c r="F9" i="8"/>
  <c r="D9" i="8"/>
  <c r="F8" i="8"/>
  <c r="D8" i="8"/>
  <c r="F7" i="8"/>
  <c r="D7" i="8"/>
  <c r="F6" i="8"/>
  <c r="D6" i="8"/>
  <c r="F5" i="8"/>
  <c r="D5" i="8"/>
  <c r="F4" i="8"/>
  <c r="D4" i="8"/>
  <c r="F3" i="8"/>
  <c r="D3" i="8"/>
  <c r="F2" i="8"/>
  <c r="D2" i="8"/>
  <c r="B2" i="7" a="1"/>
  <c r="B2" i="7" s="1"/>
  <c r="A2" i="7" a="1"/>
  <c r="A2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458FF6-AAA4-4141-AEDE-2F867ACB3A85}" keepAlive="1" name="Query - 2024 Schedula and Results" description="Connection to the '2024 Schedula and Results' query in the workbook." type="5" refreshedVersion="8" background="1" saveData="1">
    <dbPr connection="Provider=Microsoft.Mashup.OleDb.1;Data Source=$Workbook$;Location=&quot;2024 Schedula and Results&quot;;Extended Properties=&quot;&quot;" command="SELECT * FROM [2024 Schedula and Result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<sst xmlns="http://schemas.openxmlformats.org/spreadsheetml/2006/main" count="9355" uniqueCount="451">
  <si>
    <t>Team</t>
  </si>
  <si>
    <t>Conference</t>
  </si>
  <si>
    <t>Oregon</t>
  </si>
  <si>
    <t>Big Ten</t>
  </si>
  <si>
    <t>Georgia</t>
  </si>
  <si>
    <t>SEC</t>
  </si>
  <si>
    <t>Michigan</t>
  </si>
  <si>
    <t>Ole Miss</t>
  </si>
  <si>
    <t>Texas</t>
  </si>
  <si>
    <t>Missouri</t>
  </si>
  <si>
    <t>Alabama</t>
  </si>
  <si>
    <t>Notre Dame</t>
  </si>
  <si>
    <t>FBS Independents</t>
  </si>
  <si>
    <t>Ohio State</t>
  </si>
  <si>
    <t>Texas A&amp;M</t>
  </si>
  <si>
    <t>Penn State</t>
  </si>
  <si>
    <t>Tennessee</t>
  </si>
  <si>
    <t>Oklahoma</t>
  </si>
  <si>
    <t>SMU</t>
  </si>
  <si>
    <t>ACC</t>
  </si>
  <si>
    <t>Appalachian State</t>
  </si>
  <si>
    <t>Sun Belt</t>
  </si>
  <si>
    <t>Arizona</t>
  </si>
  <si>
    <t>Big 12</t>
  </si>
  <si>
    <t>TCU</t>
  </si>
  <si>
    <t>Iowa State</t>
  </si>
  <si>
    <t>Miami</t>
  </si>
  <si>
    <t>Duke</t>
  </si>
  <si>
    <t>Clemson</t>
  </si>
  <si>
    <t>Oregon State</t>
  </si>
  <si>
    <t>West Virginia</t>
  </si>
  <si>
    <t>Kansas State</t>
  </si>
  <si>
    <t>Houston</t>
  </si>
  <si>
    <t>Tulane</t>
  </si>
  <si>
    <t>American Athletic</t>
  </si>
  <si>
    <t>NC State</t>
  </si>
  <si>
    <t>LSU</t>
  </si>
  <si>
    <t>Oklahoma State</t>
  </si>
  <si>
    <t>Florida State</t>
  </si>
  <si>
    <t>Washington</t>
  </si>
  <si>
    <t>Kansas</t>
  </si>
  <si>
    <t>USC</t>
  </si>
  <si>
    <t>Auburn</t>
  </si>
  <si>
    <t>Memphis</t>
  </si>
  <si>
    <t>Fresno State</t>
  </si>
  <si>
    <t>Mountain West</t>
  </si>
  <si>
    <t>UCF</t>
  </si>
  <si>
    <t>South Carolina</t>
  </si>
  <si>
    <t>South Alabama</t>
  </si>
  <si>
    <t>Iowa</t>
  </si>
  <si>
    <t>James Madison</t>
  </si>
  <si>
    <t>Purdue</t>
  </si>
  <si>
    <t>Wisconsin</t>
  </si>
  <si>
    <t>Boise State</t>
  </si>
  <si>
    <t>Florida</t>
  </si>
  <si>
    <t>Maryland</t>
  </si>
  <si>
    <t>Liberty</t>
  </si>
  <si>
    <t>Conference USA</t>
  </si>
  <si>
    <t>Troy</t>
  </si>
  <si>
    <t>Virginia Tech</t>
  </si>
  <si>
    <t>San José State</t>
  </si>
  <si>
    <t>Colorado</t>
  </si>
  <si>
    <t>Kentucky</t>
  </si>
  <si>
    <t>Georgia Tech</t>
  </si>
  <si>
    <t>North Carolina</t>
  </si>
  <si>
    <t>Louisiana</t>
  </si>
  <si>
    <t>Louisville</t>
  </si>
  <si>
    <t>Northern Illinois</t>
  </si>
  <si>
    <t>Mid-American</t>
  </si>
  <si>
    <t>Texas Tech</t>
  </si>
  <si>
    <t>South Florida</t>
  </si>
  <si>
    <t>Bowling Green</t>
  </si>
  <si>
    <t>Central Michigan</t>
  </si>
  <si>
    <t>UT San Antonio</t>
  </si>
  <si>
    <t>Boston College</t>
  </si>
  <si>
    <t>Toledo</t>
  </si>
  <si>
    <t>UNLV</t>
  </si>
  <si>
    <t>Rutgers</t>
  </si>
  <si>
    <t>UAB</t>
  </si>
  <si>
    <t>Utah</t>
  </si>
  <si>
    <t>Coastal Carolina</t>
  </si>
  <si>
    <t>Ohio</t>
  </si>
  <si>
    <t>Jacksonville State</t>
  </si>
  <si>
    <t>Florida Atlantic</t>
  </si>
  <si>
    <t>Nebraska</t>
  </si>
  <si>
    <t>Minnesota</t>
  </si>
  <si>
    <t>Northwestern</t>
  </si>
  <si>
    <t>UCLA</t>
  </si>
  <si>
    <t>Syracuse</t>
  </si>
  <si>
    <t>Arkansas</t>
  </si>
  <si>
    <t>California</t>
  </si>
  <si>
    <t>Middle Tennessee</t>
  </si>
  <si>
    <t>Cincinnati</t>
  </si>
  <si>
    <t>Baylor</t>
  </si>
  <si>
    <t>Illinois</t>
  </si>
  <si>
    <t>Arkansas State</t>
  </si>
  <si>
    <t>Michigan State</t>
  </si>
  <si>
    <t>Washington State</t>
  </si>
  <si>
    <t>Georgia State</t>
  </si>
  <si>
    <t>Colorado State</t>
  </si>
  <si>
    <t>Arizona State</t>
  </si>
  <si>
    <t>Sam Houston State</t>
  </si>
  <si>
    <t>Indiana</t>
  </si>
  <si>
    <t>BYU</t>
  </si>
  <si>
    <t>Pittsburgh</t>
  </si>
  <si>
    <t>Mississippi State</t>
  </si>
  <si>
    <t>East Carolina</t>
  </si>
  <si>
    <t>Miami (OH)</t>
  </si>
  <si>
    <t>Marshall</t>
  </si>
  <si>
    <t>Rice</t>
  </si>
  <si>
    <t>Wake Forest</t>
  </si>
  <si>
    <t>Western Kentucky</t>
  </si>
  <si>
    <t>Air Force</t>
  </si>
  <si>
    <t>Hawai'i</t>
  </si>
  <si>
    <t>Virginia</t>
  </si>
  <si>
    <t>Army</t>
  </si>
  <si>
    <t>Navy</t>
  </si>
  <si>
    <t>Wyoming</t>
  </si>
  <si>
    <t>Georgia Southern</t>
  </si>
  <si>
    <t>New Mexico</t>
  </si>
  <si>
    <t>Ball State</t>
  </si>
  <si>
    <t>Utah State</t>
  </si>
  <si>
    <t>Southern Mississippi</t>
  </si>
  <si>
    <t>San Diego State</t>
  </si>
  <si>
    <t>Stanford</t>
  </si>
  <si>
    <t>Texas State</t>
  </si>
  <si>
    <t>North Texas</t>
  </si>
  <si>
    <t>Old Dominion</t>
  </si>
  <si>
    <t>Louisiana Tech</t>
  </si>
  <si>
    <t>Tulsa</t>
  </si>
  <si>
    <t>Vanderbilt</t>
  </si>
  <si>
    <t>Akron</t>
  </si>
  <si>
    <t>Nevada</t>
  </si>
  <si>
    <t>Buffalo</t>
  </si>
  <si>
    <t>Western Michigan</t>
  </si>
  <si>
    <t>New Mexico State</t>
  </si>
  <si>
    <t>Charlotte</t>
  </si>
  <si>
    <t>Florida International</t>
  </si>
  <si>
    <t>Connecticut</t>
  </si>
  <si>
    <t>Temple</t>
  </si>
  <si>
    <t>UTEP</t>
  </si>
  <si>
    <t>UMass</t>
  </si>
  <si>
    <t>Kent State</t>
  </si>
  <si>
    <t>Louisiana Monroe</t>
  </si>
  <si>
    <t>Kennesaw State</t>
  </si>
  <si>
    <t>Eastern Michigan</t>
  </si>
  <si>
    <t>MAC</t>
  </si>
  <si>
    <t>Rank</t>
  </si>
  <si>
    <t>Home</t>
  </si>
  <si>
    <t>Winner</t>
  </si>
  <si>
    <t>Loser</t>
  </si>
  <si>
    <t>Result</t>
  </si>
  <si>
    <t>Week</t>
  </si>
  <si>
    <t>Date</t>
  </si>
  <si>
    <t>Time</t>
  </si>
  <si>
    <t>Day</t>
  </si>
  <si>
    <t>Away</t>
  </si>
  <si>
    <t>Away Score</t>
  </si>
  <si>
    <t>Location</t>
  </si>
  <si>
    <t>Home Score</t>
  </si>
  <si>
    <t>Notes</t>
  </si>
  <si>
    <t>Point Differential</t>
  </si>
  <si>
    <t>1</t>
  </si>
  <si>
    <t>Aug 24, 2024</t>
  </si>
  <si>
    <t>12:00 PM</t>
  </si>
  <si>
    <t>Sat</t>
  </si>
  <si>
    <t>N</t>
  </si>
  <si>
    <t/>
  </si>
  <si>
    <t>4:00 PM</t>
  </si>
  <si>
    <t>Montana State</t>
  </si>
  <si>
    <t>@</t>
  </si>
  <si>
    <t>8:00 PM</t>
  </si>
  <si>
    <t>Southern Methodist</t>
  </si>
  <si>
    <t>Aug 25, 2024</t>
  </si>
  <si>
    <t>12:00 AM</t>
  </si>
  <si>
    <t>Sun</t>
  </si>
  <si>
    <t>Delaware State</t>
  </si>
  <si>
    <t>Hawaii</t>
  </si>
  <si>
    <t>2</t>
  </si>
  <si>
    <t>Aug 29, 2024</t>
  </si>
  <si>
    <t>Thu</t>
  </si>
  <si>
    <t>Alcorn State</t>
  </si>
  <si>
    <t>Alabama-Birmingham</t>
  </si>
  <si>
    <t>7:30 PM</t>
  </si>
  <si>
    <t>Arkansas-Pine Bluff</t>
  </si>
  <si>
    <t>7:00 PM</t>
  </si>
  <si>
    <t>Central Connecticut State</t>
  </si>
  <si>
    <t>Duquesne</t>
  </si>
  <si>
    <t>9:00 PM</t>
  </si>
  <si>
    <t>Eastern Illinois</t>
  </si>
  <si>
    <t>Fordham</t>
  </si>
  <si>
    <t>6:00 PM</t>
  </si>
  <si>
    <t>Howard</t>
  </si>
  <si>
    <t>Jackson State</t>
  </si>
  <si>
    <t>Louisiana-Monroe</t>
  </si>
  <si>
    <t>Lafayette</t>
  </si>
  <si>
    <t>Lindenwood</t>
  </si>
  <si>
    <t>Murray State</t>
  </si>
  <si>
    <t>New Hampshire</t>
  </si>
  <si>
    <t>Central Florida</t>
  </si>
  <si>
    <t>North Carolina A&amp;T</t>
  </si>
  <si>
    <t>North Dakota State</t>
  </si>
  <si>
    <t>Northwestern State</t>
  </si>
  <si>
    <t>10:00 PM</t>
  </si>
  <si>
    <t>Sacramento State</t>
  </si>
  <si>
    <t>San Jose State</t>
  </si>
  <si>
    <t>Southeastern Louisiana</t>
  </si>
  <si>
    <t>Southern Utah</t>
  </si>
  <si>
    <t>Western Carolina</t>
  </si>
  <si>
    <t>North Carolina State</t>
  </si>
  <si>
    <t>Aug 30, 2024</t>
  </si>
  <si>
    <t>Fri</t>
  </si>
  <si>
    <t>Elon</t>
  </si>
  <si>
    <t>Lehigh</t>
  </si>
  <si>
    <t>10:30 PM</t>
  </si>
  <si>
    <t>Texas Christian</t>
  </si>
  <si>
    <t>Aug 31, 2024</t>
  </si>
  <si>
    <t>Abilene Christian</t>
  </si>
  <si>
    <t>3:30 PM</t>
  </si>
  <si>
    <t>Alabama A&amp;M</t>
  </si>
  <si>
    <t>Austin Peay</t>
  </si>
  <si>
    <t>Bethune-Cookman</t>
  </si>
  <si>
    <t>Bucknell</t>
  </si>
  <si>
    <t>5:00 PM</t>
  </si>
  <si>
    <t>California-Davis</t>
  </si>
  <si>
    <t>Campbell</t>
  </si>
  <si>
    <t>Central Arkansas</t>
  </si>
  <si>
    <t>12:45 PM</t>
  </si>
  <si>
    <t>Chattanooga</t>
  </si>
  <si>
    <t>East Tennessee State</t>
  </si>
  <si>
    <t>Eastern Kentucky</t>
  </si>
  <si>
    <t>Massachusetts</t>
  </si>
  <si>
    <t>Furman</t>
  </si>
  <si>
    <t>Mississippi</t>
  </si>
  <si>
    <t>Grambling State</t>
  </si>
  <si>
    <t>Houston Baptist</t>
  </si>
  <si>
    <t>Idaho</t>
  </si>
  <si>
    <t>6:30 PM</t>
  </si>
  <si>
    <t>Idaho State</t>
  </si>
  <si>
    <t>Illinois State</t>
  </si>
  <si>
    <t>Indiana State</t>
  </si>
  <si>
    <t>Texas-San Antonio</t>
  </si>
  <si>
    <t>Lamar</t>
  </si>
  <si>
    <t>Merrimack</t>
  </si>
  <si>
    <t>9 Miami (FL</t>
  </si>
  <si>
    <t>Miami (OH</t>
  </si>
  <si>
    <t>Nevada-Las Vegas</t>
  </si>
  <si>
    <t>Nicholls State</t>
  </si>
  <si>
    <t>Norfolk State</t>
  </si>
  <si>
    <t>North Alabama</t>
  </si>
  <si>
    <t>North Dakota</t>
  </si>
  <si>
    <t>4:15 PM</t>
  </si>
  <si>
    <t>3:00 PM</t>
  </si>
  <si>
    <t>Portland State</t>
  </si>
  <si>
    <t>Richmond</t>
  </si>
  <si>
    <t>Robert Morris</t>
  </si>
  <si>
    <t>Sam Houston</t>
  </si>
  <si>
    <t>2:00 PM</t>
  </si>
  <si>
    <t>South Dakota State</t>
  </si>
  <si>
    <t>Southeast Missouri State</t>
  </si>
  <si>
    <t>Southern Illinois</t>
  </si>
  <si>
    <t>Brigham Young</t>
  </si>
  <si>
    <t>7:45 PM</t>
  </si>
  <si>
    <t>Stony Brook</t>
  </si>
  <si>
    <t>Tarleton State</t>
  </si>
  <si>
    <t>Tennessee Tech</t>
  </si>
  <si>
    <t>Middle Tennessee State</t>
  </si>
  <si>
    <t>Tennessee-Martin</t>
  </si>
  <si>
    <t>Texas A&amp;M-Commerce</t>
  </si>
  <si>
    <t>Texas-El Paso</t>
  </si>
  <si>
    <t>2:30 PM</t>
  </si>
  <si>
    <t>Towson</t>
  </si>
  <si>
    <t>11:00 PM</t>
  </si>
  <si>
    <t>Weber State</t>
  </si>
  <si>
    <t>Western Illinois</t>
  </si>
  <si>
    <t>Sep 1, 2024</t>
  </si>
  <si>
    <t>3 Southern California</t>
  </si>
  <si>
    <t>Louisiana State</t>
  </si>
  <si>
    <t>Sep 2, 2024</t>
  </si>
  <si>
    <t>Mon</t>
  </si>
  <si>
    <t>3</t>
  </si>
  <si>
    <t>Sep 6, 2024</t>
  </si>
  <si>
    <t>Sep 7, 2024</t>
  </si>
  <si>
    <t>Albany</t>
  </si>
  <si>
    <t>Cal Poly</t>
  </si>
  <si>
    <t>Florida A&amp;M</t>
  </si>
  <si>
    <t>Miami FL</t>
  </si>
  <si>
    <t>Gardner-Webb</t>
  </si>
  <si>
    <t>2 Kansas</t>
  </si>
  <si>
    <t>8 Kansas State</t>
  </si>
  <si>
    <t>10:15 PM</t>
  </si>
  <si>
    <t>Long Island</t>
  </si>
  <si>
    <t>4:30 PM</t>
  </si>
  <si>
    <t>McNeese State</t>
  </si>
  <si>
    <t>Missouri State</t>
  </si>
  <si>
    <t>Northern Arizona</t>
  </si>
  <si>
    <t>Northern Colorado</t>
  </si>
  <si>
    <t>Rhode Island</t>
  </si>
  <si>
    <t>TBD</t>
  </si>
  <si>
    <t>Samford</t>
  </si>
  <si>
    <t>South Dakota</t>
  </si>
  <si>
    <t>St. Francis (PA</t>
  </si>
  <si>
    <t>Stephen F. Austin</t>
  </si>
  <si>
    <t>5 Tennessee</t>
  </si>
  <si>
    <t>Texas Southern</t>
  </si>
  <si>
    <t>Southern California</t>
  </si>
  <si>
    <t>Utah Tech</t>
  </si>
  <si>
    <t>William &amp; Mary</t>
  </si>
  <si>
    <t>4</t>
  </si>
  <si>
    <t>Sep 12, 2024</t>
  </si>
  <si>
    <t>Sep 13, 2024</t>
  </si>
  <si>
    <t>1 Arizona</t>
  </si>
  <si>
    <t>Sep 14, 2024</t>
  </si>
  <si>
    <t>Miami OH</t>
  </si>
  <si>
    <t>Colgate</t>
  </si>
  <si>
    <t>3 Louisiana State</t>
  </si>
  <si>
    <t>1:00 PM</t>
  </si>
  <si>
    <t>Morgan State</t>
  </si>
  <si>
    <t>North Carolina Central</t>
  </si>
  <si>
    <t>Northern Iowa</t>
  </si>
  <si>
    <t>7 Oklahoma State</t>
  </si>
  <si>
    <t>Prairie View A&amp;M</t>
  </si>
  <si>
    <t>South Carolina State</t>
  </si>
  <si>
    <t>2 Utah</t>
  </si>
  <si>
    <t>Virginia Military Institute</t>
  </si>
  <si>
    <t>Sep 16, 2024</t>
  </si>
  <si>
    <t>5</t>
  </si>
  <si>
    <t>Sep 19, 2024</t>
  </si>
  <si>
    <t>Sep 20, 2024</t>
  </si>
  <si>
    <t>Sep 21, 2024</t>
  </si>
  <si>
    <t>Eastern Washington</t>
  </si>
  <si>
    <t>8:30 PM</t>
  </si>
  <si>
    <t>5 Iowa</t>
  </si>
  <si>
    <t>3:30 AM</t>
  </si>
  <si>
    <t>Monmouth</t>
  </si>
  <si>
    <t>4 North Carolina State</t>
  </si>
  <si>
    <t>9:45 PM</t>
  </si>
  <si>
    <t>Villanova</t>
  </si>
  <si>
    <t>Youngstown State</t>
  </si>
  <si>
    <t>Sep 22, 2024</t>
  </si>
  <si>
    <t>6</t>
  </si>
  <si>
    <t>Sep 26, 2024</t>
  </si>
  <si>
    <t>Sep 27, 2024</t>
  </si>
  <si>
    <t>Sep 28, 2024</t>
  </si>
  <si>
    <t>Holy Cross</t>
  </si>
  <si>
    <t>6 Oklahoma</t>
  </si>
  <si>
    <t>Wagner</t>
  </si>
  <si>
    <t>7</t>
  </si>
  <si>
    <t>Oct 3, 2024</t>
  </si>
  <si>
    <t>Oct 4, 2024</t>
  </si>
  <si>
    <t>Oct 5, 2024</t>
  </si>
  <si>
    <t>4 Clemson</t>
  </si>
  <si>
    <t>1 Missouri</t>
  </si>
  <si>
    <t>8</t>
  </si>
  <si>
    <t>Oct 8, 2024</t>
  </si>
  <si>
    <t>Tue</t>
  </si>
  <si>
    <t>Oct 9, 2024</t>
  </si>
  <si>
    <t>Wed</t>
  </si>
  <si>
    <t>Oct 10, 2024</t>
  </si>
  <si>
    <t>Oct 11, 2024</t>
  </si>
  <si>
    <t>Oct 12, 2024</t>
  </si>
  <si>
    <t>11:00 AM</t>
  </si>
  <si>
    <t>9</t>
  </si>
  <si>
    <t>Oct 15, 2024</t>
  </si>
  <si>
    <t>Oct 16, 2024</t>
  </si>
  <si>
    <t>Oct 17, 2024</t>
  </si>
  <si>
    <t>Oct 18, 2024</t>
  </si>
  <si>
    <t>Oct 19, 2024</t>
  </si>
  <si>
    <t>10</t>
  </si>
  <si>
    <t>Oct 22, 2024</t>
  </si>
  <si>
    <t>Oct 23, 2024</t>
  </si>
  <si>
    <t>Oct 24, 2024</t>
  </si>
  <si>
    <t>Oct 25, 2024</t>
  </si>
  <si>
    <t>Oct 26, 2024</t>
  </si>
  <si>
    <t>Oct 27, 2024</t>
  </si>
  <si>
    <t>11</t>
  </si>
  <si>
    <t>Oct 29, 2024</t>
  </si>
  <si>
    <t>Oct 30, 2024</t>
  </si>
  <si>
    <t>Oct 31, 2024</t>
  </si>
  <si>
    <t>Nov 1, 2024</t>
  </si>
  <si>
    <t>Nov 2, 2024</t>
  </si>
  <si>
    <t>Maine</t>
  </si>
  <si>
    <t>12</t>
  </si>
  <si>
    <t>Nov 5, 2024</t>
  </si>
  <si>
    <t>Nov 6, 2024</t>
  </si>
  <si>
    <t>Nov 7, 2024</t>
  </si>
  <si>
    <t>Nov 8, 2024</t>
  </si>
  <si>
    <t>Nov 9, 2024</t>
  </si>
  <si>
    <t>13</t>
  </si>
  <si>
    <t>Nov 12, 2024</t>
  </si>
  <si>
    <t>Nov 13, 2024</t>
  </si>
  <si>
    <t>Nov 14, 2024</t>
  </si>
  <si>
    <t>Nov 15, 2024</t>
  </si>
  <si>
    <t>Nov 16, 2024</t>
  </si>
  <si>
    <t>Mercer</t>
  </si>
  <si>
    <t>1:30 PM</t>
  </si>
  <si>
    <t>14</t>
  </si>
  <si>
    <t>Nov 19, 2024</t>
  </si>
  <si>
    <t>Nov 20, 2024</t>
  </si>
  <si>
    <t>Nov 21, 2024</t>
  </si>
  <si>
    <t>Nov 22, 2024</t>
  </si>
  <si>
    <t>Nov 23, 2024</t>
  </si>
  <si>
    <t>Charleston Southern</t>
  </si>
  <si>
    <t>Citadel</t>
  </si>
  <si>
    <t>Wofford</t>
  </si>
  <si>
    <t>15</t>
  </si>
  <si>
    <t>Nov 26, 2024</t>
  </si>
  <si>
    <t>Nov 28, 2024</t>
  </si>
  <si>
    <t>Nov 29, 2024</t>
  </si>
  <si>
    <t>Nov 30, 2024</t>
  </si>
  <si>
    <t>16</t>
  </si>
  <si>
    <t>Dec 14, 2024</t>
  </si>
  <si>
    <t>Schedule Team</t>
  </si>
  <si>
    <t>Elo Team</t>
  </si>
  <si>
    <t>Predicted 2024 Elo</t>
  </si>
  <si>
    <t>Predicted 2024 Elo Rank</t>
  </si>
  <si>
    <t>2023 Elo</t>
  </si>
  <si>
    <t>2023 Elo Rank</t>
  </si>
  <si>
    <t>Final 2023 AP Rank</t>
  </si>
  <si>
    <t>2024 Pre-Season AP Rank</t>
  </si>
  <si>
    <t>2024 vs 2023 Change</t>
  </si>
  <si>
    <t>Percent Change</t>
  </si>
  <si>
    <t>Ind.</t>
  </si>
  <si>
    <t>17</t>
  </si>
  <si>
    <t>25</t>
  </si>
  <si>
    <t>AAC</t>
  </si>
  <si>
    <t>C-USA</t>
  </si>
  <si>
    <t>18</t>
  </si>
  <si>
    <t>MWC</t>
  </si>
  <si>
    <t>22</t>
  </si>
  <si>
    <t>19</t>
  </si>
  <si>
    <t>21</t>
  </si>
  <si>
    <t>24</t>
  </si>
  <si>
    <t>23</t>
  </si>
  <si>
    <t>20</t>
  </si>
  <si>
    <t>2024 Average Elo</t>
  </si>
  <si>
    <t>2024 Range</t>
  </si>
  <si>
    <t>2024 Standard Deviation</t>
  </si>
  <si>
    <t>2023 Average Elo</t>
  </si>
  <si>
    <t>Total Elo</t>
  </si>
  <si>
    <t>Elo Share</t>
  </si>
  <si>
    <t>Number of Teams</t>
  </si>
  <si>
    <t>Expected Elo Share</t>
  </si>
  <si>
    <t>Difference From Expected</t>
  </si>
  <si>
    <t>Elo</t>
  </si>
  <si>
    <t>Last Week Elo</t>
  </si>
  <si>
    <t>Change</t>
  </si>
  <si>
    <t>Rank Change</t>
  </si>
  <si>
    <t>Elo Change</t>
  </si>
  <si>
    <t>New Elo</t>
  </si>
  <si>
    <t>Last Week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</si>
</sst>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0.0%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0" fontId="2" fillId="0" borderId="0" xfId="0" applyFont="1"/>
    <xf numFmtId="10" fontId="0" fillId="0" borderId="0" xfId="2" applyNumberFormat="1" applyFont="1"/>
    <xf numFmtId="43" fontId="0" fillId="0" borderId="0" xfId="1" applyFont="1"/>
    <xf numFmtId="166" fontId="0" fillId="0" borderId="0" xfId="2" applyNumberFormat="1" applyFont="1"/>
    <xf numFmtId="166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9384846-15AA-4960-AE88-E23D670FF180}" autoFormatId="16" applyNumberFormats="0" applyBorderFormats="0" applyFontFormats="0" applyPatternFormats="0" applyAlignmentFormats="0" applyWidthHeightFormats="0">
  <queryTableRefresh nextId="14">
    <queryTableFields count="13">
      <queryTableField id="1" name="Week" tableColumnId="1"/>
      <queryTableField id="2" name="Date" tableColumnId="2"/>
      <queryTableField id="3" name="Time" tableColumnId="3"/>
      <queryTableField id="4" name="Day" tableColumnId="4"/>
      <queryTableField id="5" name="Away" tableColumnId="5"/>
      <queryTableField id="6" name="Away Score" tableColumnId="6"/>
      <queryTableField id="7" name="Location" tableColumnId="7"/>
      <queryTableField id="8" name="Home" tableColumnId="8"/>
      <queryTableField id="9" name="Home Score" tableColumnId="9"/>
      <queryTableField id="10" name="Notes" tableColumnId="10"/>
      <queryTableField id="11" name="Point Differential" tableColumnId="11"/>
      <queryTableField id="12" name="Winner" tableColumnId="12"/>
      <queryTableField id="13" name="Loser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0F26DC-BE10-4ED4-BBF4-13ACCF5DFC41}" name="_2024_Schedula_and_Results" displayName="_2024_Schedula_and_Results" ref="A1:M866" tableType="queryTable" totalsRowShown="0">
  <autoFilter ref="A1:M866" xr:uid="{E30F26DC-BE10-4ED4-BBF4-13ACCF5DFC41}"/>
  <tableColumns count="13">
    <tableColumn id="1" xr3:uid="{90918816-0E89-4375-B418-89225E83147D}" uniqueName="1" name="Week" queryTableFieldId="1" dataDxfId="7"/>
    <tableColumn id="2" xr3:uid="{CD9702EE-D9F2-4D2F-B12C-5FA0FD5C2485}" uniqueName="2" name="Date" queryTableFieldId="2" dataDxfId="6"/>
    <tableColumn id="3" xr3:uid="{CF66BF11-858E-4550-9E69-5AFC8121B600}" uniqueName="3" name="Time" queryTableFieldId="3" dataDxfId="5"/>
    <tableColumn id="4" xr3:uid="{B4776B99-BF3A-48BA-99AF-953A06E2FAFD}" uniqueName="4" name="Day" queryTableFieldId="4" dataDxfId="4"/>
    <tableColumn id="5" xr3:uid="{0D758852-B828-446A-B474-B5341529B490}" uniqueName="5" name="Away" queryTableFieldId="5" dataDxfId="3"/>
    <tableColumn id="6" xr3:uid="{B297009A-AC3C-41ED-9010-DA5870E38EB6}" uniqueName="6" name="Away Score" queryTableFieldId="6"/>
    <tableColumn id="7" xr3:uid="{4E033DFC-5A42-4C77-B21B-022F9294715B}" uniqueName="7" name="Location" queryTableFieldId="7" dataDxfId="2"/>
    <tableColumn id="8" xr3:uid="{9515C1D4-71F4-4B3A-8037-B77DF4CD6942}" uniqueName="8" name="Home" queryTableFieldId="8" dataDxfId="1"/>
    <tableColumn id="9" xr3:uid="{C6587687-6FDB-4D53-BE09-BBD82F31CECE}" uniqueName="9" name="Home Score" queryTableFieldId="9"/>
    <tableColumn id="10" xr3:uid="{9FD5A922-8D86-40EB-B971-0F74C0700E78}" uniqueName="10" name="Notes" queryTableFieldId="10" dataDxfId="0"/>
    <tableColumn id="11" xr3:uid="{F319DE49-DD4E-4283-898B-032ACD22C99F}" uniqueName="11" name="Point Differential" queryTableFieldId="11"/>
    <tableColumn id="12" xr3:uid="{D7AE6F12-C9AF-447E-BCE0-F7508C840415}" uniqueName="12" name="Winner" queryTableFieldId="12"/>
    <tableColumn id="13" xr3:uid="{19229696-E2E3-4B02-8981-8EB81A99F9EA}" uniqueName="13" name="Loser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BA98E-5299-41B6-B3A2-580EDEE48305}">
  <dimension ref="A1:J135"/>
  <sheetViews>
    <sheetView topLeftCell="A44" workbookViewId="0">
      <selection activeCell="H17" sqref="H17"/>
    </sheetView>
    <sheetView workbookViewId="1"/>
  </sheetViews>
  <sheetFormatPr defaultColWidth="10.6640625" defaultRowHeight="14.25" x14ac:dyDescent="0.45"/>
  <cols>
    <col min="3" max="3" width="19.6640625" customWidth="1"/>
  </cols>
  <sheetData>
    <row r="1" spans="1:10" x14ac:dyDescent="0.45">
      <c r="A1" t="s">
        <v>0</v>
      </c>
      <c r="B1" t="s">
        <v>1</v>
      </c>
      <c r="C1" t="s">
        <v>414</v>
      </c>
      <c r="D1" t="s">
        <v>415</v>
      </c>
      <c r="E1" t="s">
        <v>416</v>
      </c>
      <c r="F1" t="s">
        <v>417</v>
      </c>
      <c r="G1" t="s">
        <v>418</v>
      </c>
      <c r="H1" t="s">
        <v>419</v>
      </c>
      <c r="I1" t="s">
        <v>420</v>
      </c>
      <c r="J1" t="s">
        <v>421</v>
      </c>
    </row>
    <row r="2" spans="1:10" x14ac:dyDescent="0.45">
      <c r="A2" t="s">
        <v>4</v>
      </c>
      <c r="B2" t="s">
        <v>5</v>
      </c>
      <c r="C2">
        <v>2158.2725114569398</v>
      </c>
      <c r="D2">
        <f>_xlfn.RANK.EQ(C2, C$2:C$134, 0)</f>
        <v>1</v>
      </c>
      <c r="E2">
        <v>2273</v>
      </c>
      <c r="F2">
        <f>_xlfn.RANK.EQ(E2, E$2:E$134, 0)</f>
        <v>1</v>
      </c>
      <c r="G2" t="s">
        <v>340</v>
      </c>
      <c r="H2">
        <v>1</v>
      </c>
      <c r="I2">
        <v>-114.72748854306199</v>
      </c>
      <c r="J2">
        <v>-5.0474038074378197E-2</v>
      </c>
    </row>
    <row r="3" spans="1:10" x14ac:dyDescent="0.45">
      <c r="A3" t="s">
        <v>2</v>
      </c>
      <c r="B3" t="s">
        <v>3</v>
      </c>
      <c r="C3">
        <v>2003.0247602574</v>
      </c>
      <c r="D3">
        <f t="shared" ref="D3:D66" si="0">_xlfn.RANK.EQ(C3, C$2:C$134, 0)</f>
        <v>2</v>
      </c>
      <c r="E3">
        <v>2106</v>
      </c>
      <c r="F3">
        <f t="shared" ref="F3:F66" si="1">_xlfn.RANK.EQ(E3, E$2:E$134, 0)</f>
        <v>3</v>
      </c>
      <c r="G3" t="s">
        <v>353</v>
      </c>
      <c r="H3">
        <v>3</v>
      </c>
      <c r="I3">
        <v>-102.97523974259801</v>
      </c>
      <c r="J3">
        <v>-4.8896125233902098E-2</v>
      </c>
    </row>
    <row r="4" spans="1:10" x14ac:dyDescent="0.45">
      <c r="A4" t="s">
        <v>6</v>
      </c>
      <c r="B4" t="s">
        <v>3</v>
      </c>
      <c r="C4">
        <v>1981.7734188787001</v>
      </c>
      <c r="D4">
        <f t="shared" si="0"/>
        <v>3</v>
      </c>
      <c r="E4">
        <v>2210</v>
      </c>
      <c r="F4">
        <f t="shared" si="1"/>
        <v>2</v>
      </c>
      <c r="G4" t="s">
        <v>162</v>
      </c>
      <c r="H4">
        <v>9</v>
      </c>
      <c r="I4">
        <v>-228.226581121301</v>
      </c>
      <c r="J4">
        <v>-0.103269946208733</v>
      </c>
    </row>
    <row r="5" spans="1:10" x14ac:dyDescent="0.45">
      <c r="A5" t="s">
        <v>10</v>
      </c>
      <c r="B5" t="s">
        <v>5</v>
      </c>
      <c r="C5">
        <v>1972.8701292461001</v>
      </c>
      <c r="D5">
        <f t="shared" si="0"/>
        <v>4</v>
      </c>
      <c r="E5">
        <v>2032</v>
      </c>
      <c r="F5">
        <f t="shared" si="1"/>
        <v>6</v>
      </c>
      <c r="G5" t="s">
        <v>326</v>
      </c>
      <c r="H5">
        <v>5</v>
      </c>
      <c r="I5">
        <v>-59.129870753903603</v>
      </c>
      <c r="J5">
        <v>-2.9099345843456501E-2</v>
      </c>
    </row>
    <row r="6" spans="1:10" x14ac:dyDescent="0.45">
      <c r="A6" t="s">
        <v>15</v>
      </c>
      <c r="B6" t="s">
        <v>3</v>
      </c>
      <c r="C6">
        <v>1946.3140758110801</v>
      </c>
      <c r="D6">
        <f t="shared" si="0"/>
        <v>5</v>
      </c>
      <c r="E6">
        <v>2000</v>
      </c>
      <c r="F6">
        <f t="shared" si="1"/>
        <v>8</v>
      </c>
      <c r="G6" t="s">
        <v>368</v>
      </c>
      <c r="H6">
        <v>8</v>
      </c>
      <c r="I6">
        <v>-53.685924188924702</v>
      </c>
      <c r="J6">
        <v>-2.6842962094462301E-2</v>
      </c>
    </row>
    <row r="7" spans="1:10" x14ac:dyDescent="0.45">
      <c r="A7" t="s">
        <v>8</v>
      </c>
      <c r="B7" t="s">
        <v>5</v>
      </c>
      <c r="C7">
        <v>1929.8903193317799</v>
      </c>
      <c r="D7">
        <f t="shared" si="0"/>
        <v>6</v>
      </c>
      <c r="E7">
        <v>2025</v>
      </c>
      <c r="F7">
        <f t="shared" si="1"/>
        <v>7</v>
      </c>
      <c r="G7" t="s">
        <v>280</v>
      </c>
      <c r="H7">
        <v>4</v>
      </c>
      <c r="I7">
        <v>-95.109680668221003</v>
      </c>
      <c r="J7">
        <v>-4.6967743539862203E-2</v>
      </c>
    </row>
    <row r="8" spans="1:10" x14ac:dyDescent="0.45">
      <c r="A8" t="s">
        <v>11</v>
      </c>
      <c r="B8" t="s">
        <v>422</v>
      </c>
      <c r="C8">
        <v>1926.89583775185</v>
      </c>
      <c r="D8">
        <f t="shared" si="0"/>
        <v>7</v>
      </c>
      <c r="E8">
        <v>2077</v>
      </c>
      <c r="F8">
        <f t="shared" si="1"/>
        <v>4</v>
      </c>
      <c r="G8" t="s">
        <v>405</v>
      </c>
      <c r="H8">
        <v>7</v>
      </c>
      <c r="I8">
        <v>-150.10416224814901</v>
      </c>
      <c r="J8">
        <v>-7.2269697760302801E-2</v>
      </c>
    </row>
    <row r="9" spans="1:10" x14ac:dyDescent="0.45">
      <c r="A9" t="s">
        <v>13</v>
      </c>
      <c r="B9" t="s">
        <v>3</v>
      </c>
      <c r="C9">
        <v>1904.8904941309299</v>
      </c>
      <c r="D9">
        <f t="shared" si="0"/>
        <v>8</v>
      </c>
      <c r="E9">
        <v>2065</v>
      </c>
      <c r="F9">
        <f t="shared" si="1"/>
        <v>5</v>
      </c>
      <c r="G9" t="s">
        <v>347</v>
      </c>
      <c r="H9">
        <v>2</v>
      </c>
      <c r="I9">
        <v>-160.10950586907001</v>
      </c>
      <c r="J9">
        <v>-7.7534869670251999E-2</v>
      </c>
    </row>
    <row r="10" spans="1:10" x14ac:dyDescent="0.45">
      <c r="A10" t="s">
        <v>9</v>
      </c>
      <c r="B10" t="s">
        <v>5</v>
      </c>
      <c r="C10">
        <v>1901.54040519861</v>
      </c>
      <c r="D10">
        <f t="shared" si="0"/>
        <v>9</v>
      </c>
      <c r="E10">
        <v>1866</v>
      </c>
      <c r="F10">
        <f t="shared" si="1"/>
        <v>14</v>
      </c>
      <c r="G10" t="s">
        <v>362</v>
      </c>
      <c r="H10">
        <v>11</v>
      </c>
      <c r="I10">
        <v>35.540405198605903</v>
      </c>
      <c r="J10">
        <v>1.9046305036766301E-2</v>
      </c>
    </row>
    <row r="11" spans="1:10" x14ac:dyDescent="0.45">
      <c r="A11" t="s">
        <v>17</v>
      </c>
      <c r="B11" t="s">
        <v>5</v>
      </c>
      <c r="C11">
        <v>1881.6808464527301</v>
      </c>
      <c r="D11">
        <f t="shared" si="0"/>
        <v>10</v>
      </c>
      <c r="E11">
        <v>1930</v>
      </c>
      <c r="F11">
        <f t="shared" si="1"/>
        <v>11</v>
      </c>
      <c r="G11" t="s">
        <v>382</v>
      </c>
      <c r="H11">
        <v>16</v>
      </c>
      <c r="I11">
        <v>-48.319153547272897</v>
      </c>
      <c r="J11">
        <v>-2.50358308535093E-2</v>
      </c>
    </row>
    <row r="12" spans="1:10" x14ac:dyDescent="0.45">
      <c r="A12" t="s">
        <v>18</v>
      </c>
      <c r="B12" t="s">
        <v>19</v>
      </c>
      <c r="C12">
        <v>1854.1926415027201</v>
      </c>
      <c r="D12">
        <f t="shared" si="0"/>
        <v>11</v>
      </c>
      <c r="E12">
        <v>1785</v>
      </c>
      <c r="F12">
        <f t="shared" si="1"/>
        <v>18</v>
      </c>
      <c r="G12" t="s">
        <v>423</v>
      </c>
      <c r="I12">
        <v>69.192641502721003</v>
      </c>
      <c r="J12">
        <v>3.8763384595361897E-2</v>
      </c>
    </row>
    <row r="13" spans="1:10" x14ac:dyDescent="0.45">
      <c r="A13" t="s">
        <v>36</v>
      </c>
      <c r="B13" t="s">
        <v>5</v>
      </c>
      <c r="C13">
        <v>1845.5886357039001</v>
      </c>
      <c r="D13">
        <f t="shared" si="0"/>
        <v>12</v>
      </c>
      <c r="E13">
        <v>1985</v>
      </c>
      <c r="F13">
        <f t="shared" si="1"/>
        <v>9</v>
      </c>
      <c r="G13" t="s">
        <v>388</v>
      </c>
      <c r="H13">
        <v>13</v>
      </c>
      <c r="I13">
        <v>-139.41136429610299</v>
      </c>
      <c r="J13">
        <v>-7.0232425338087198E-2</v>
      </c>
    </row>
    <row r="14" spans="1:10" x14ac:dyDescent="0.45">
      <c r="A14" t="s">
        <v>7</v>
      </c>
      <c r="B14" t="s">
        <v>5</v>
      </c>
      <c r="C14">
        <v>1828.56000355839</v>
      </c>
      <c r="D14">
        <f t="shared" si="0"/>
        <v>13</v>
      </c>
      <c r="E14">
        <v>1737</v>
      </c>
      <c r="F14">
        <f t="shared" si="1"/>
        <v>21</v>
      </c>
      <c r="G14" t="s">
        <v>375</v>
      </c>
      <c r="H14">
        <v>6</v>
      </c>
      <c r="I14">
        <v>91.560003558394598</v>
      </c>
      <c r="J14">
        <v>5.27115737238886E-2</v>
      </c>
    </row>
    <row r="15" spans="1:10" x14ac:dyDescent="0.45">
      <c r="A15" t="s">
        <v>31</v>
      </c>
      <c r="B15" t="s">
        <v>23</v>
      </c>
      <c r="C15">
        <v>1807.96104279825</v>
      </c>
      <c r="D15">
        <f t="shared" si="0"/>
        <v>14</v>
      </c>
      <c r="E15">
        <v>1942</v>
      </c>
      <c r="F15">
        <f t="shared" si="1"/>
        <v>10</v>
      </c>
      <c r="H15">
        <v>18</v>
      </c>
      <c r="I15">
        <v>-134.03895720174501</v>
      </c>
      <c r="J15">
        <v>-6.9021090217170594E-2</v>
      </c>
    </row>
    <row r="16" spans="1:10" x14ac:dyDescent="0.45">
      <c r="A16" t="s">
        <v>16</v>
      </c>
      <c r="B16" t="s">
        <v>5</v>
      </c>
      <c r="C16">
        <v>1772.1982376352801</v>
      </c>
      <c r="D16">
        <f t="shared" si="0"/>
        <v>15</v>
      </c>
      <c r="E16">
        <v>1877</v>
      </c>
      <c r="F16">
        <f t="shared" si="1"/>
        <v>13</v>
      </c>
      <c r="G16" t="s">
        <v>424</v>
      </c>
      <c r="H16">
        <v>15</v>
      </c>
      <c r="I16">
        <v>-104.801762364718</v>
      </c>
      <c r="J16">
        <v>-5.5834716230537103E-2</v>
      </c>
    </row>
    <row r="17" spans="1:10" x14ac:dyDescent="0.45">
      <c r="A17" t="s">
        <v>28</v>
      </c>
      <c r="B17" t="s">
        <v>19</v>
      </c>
      <c r="C17">
        <v>1767.5709170121299</v>
      </c>
      <c r="D17">
        <f t="shared" si="0"/>
        <v>16</v>
      </c>
      <c r="E17">
        <v>1764</v>
      </c>
      <c r="F17">
        <f t="shared" si="1"/>
        <v>20</v>
      </c>
      <c r="H17">
        <v>14</v>
      </c>
      <c r="I17">
        <v>3.5709170121347098</v>
      </c>
      <c r="J17">
        <v>2.0243293719584502E-3</v>
      </c>
    </row>
    <row r="18" spans="1:10" x14ac:dyDescent="0.45">
      <c r="A18" t="s">
        <v>14</v>
      </c>
      <c r="B18" t="s">
        <v>5</v>
      </c>
      <c r="C18">
        <v>1767.2022166059101</v>
      </c>
      <c r="D18">
        <f t="shared" si="0"/>
        <v>17</v>
      </c>
      <c r="E18">
        <v>1772</v>
      </c>
      <c r="F18">
        <f t="shared" si="1"/>
        <v>19</v>
      </c>
      <c r="H18">
        <v>20</v>
      </c>
      <c r="I18">
        <v>-4.7977833940888104</v>
      </c>
      <c r="J18">
        <v>-2.70755270546773E-3</v>
      </c>
    </row>
    <row r="19" spans="1:10" x14ac:dyDescent="0.45">
      <c r="A19" t="s">
        <v>22</v>
      </c>
      <c r="B19" t="s">
        <v>23</v>
      </c>
      <c r="C19">
        <v>1752.6004195016501</v>
      </c>
      <c r="D19">
        <f t="shared" si="0"/>
        <v>18</v>
      </c>
      <c r="E19">
        <v>1822</v>
      </c>
      <c r="F19">
        <f t="shared" si="1"/>
        <v>15</v>
      </c>
      <c r="G19" t="s">
        <v>396</v>
      </c>
      <c r="H19">
        <v>21</v>
      </c>
      <c r="I19">
        <v>-69.399580498351497</v>
      </c>
      <c r="J19">
        <v>-3.8089780734550799E-2</v>
      </c>
    </row>
    <row r="20" spans="1:10" x14ac:dyDescent="0.45">
      <c r="A20" t="s">
        <v>40</v>
      </c>
      <c r="B20" t="s">
        <v>23</v>
      </c>
      <c r="C20">
        <v>1726.8098521951899</v>
      </c>
      <c r="D20">
        <f t="shared" si="0"/>
        <v>19</v>
      </c>
      <c r="E20">
        <v>1679</v>
      </c>
      <c r="F20">
        <f t="shared" si="1"/>
        <v>30</v>
      </c>
      <c r="H20">
        <v>22</v>
      </c>
      <c r="I20">
        <v>47.809852195189301</v>
      </c>
      <c r="J20">
        <v>2.8475194875038301E-2</v>
      </c>
    </row>
    <row r="21" spans="1:10" x14ac:dyDescent="0.45">
      <c r="A21" t="s">
        <v>38</v>
      </c>
      <c r="B21" t="s">
        <v>19</v>
      </c>
      <c r="C21">
        <v>1717.7561294033601</v>
      </c>
      <c r="D21">
        <f t="shared" si="0"/>
        <v>20</v>
      </c>
      <c r="E21">
        <v>1789</v>
      </c>
      <c r="F21">
        <f t="shared" si="1"/>
        <v>16</v>
      </c>
      <c r="G21" t="s">
        <v>308</v>
      </c>
      <c r="H21">
        <v>10</v>
      </c>
      <c r="I21">
        <v>-71.243870596635404</v>
      </c>
      <c r="J21">
        <v>-3.9823292675592703E-2</v>
      </c>
    </row>
    <row r="22" spans="1:10" x14ac:dyDescent="0.45">
      <c r="A22" t="s">
        <v>25</v>
      </c>
      <c r="B22" t="s">
        <v>23</v>
      </c>
      <c r="C22">
        <v>1715.6444468361401</v>
      </c>
      <c r="D22">
        <f t="shared" si="0"/>
        <v>21</v>
      </c>
      <c r="E22">
        <v>1669</v>
      </c>
      <c r="F22">
        <f t="shared" si="1"/>
        <v>31</v>
      </c>
      <c r="I22">
        <v>46.644446836135799</v>
      </c>
      <c r="J22">
        <v>2.7947541543520499E-2</v>
      </c>
    </row>
    <row r="23" spans="1:10" x14ac:dyDescent="0.45">
      <c r="A23" t="s">
        <v>43</v>
      </c>
      <c r="B23" t="s">
        <v>425</v>
      </c>
      <c r="C23">
        <v>1706.8433033961401</v>
      </c>
      <c r="D23">
        <f t="shared" si="0"/>
        <v>22</v>
      </c>
      <c r="E23">
        <v>1604</v>
      </c>
      <c r="F23">
        <f t="shared" si="1"/>
        <v>44</v>
      </c>
      <c r="I23">
        <v>102.843303396138</v>
      </c>
      <c r="J23">
        <v>6.4116772690858997E-2</v>
      </c>
    </row>
    <row r="24" spans="1:10" x14ac:dyDescent="0.45">
      <c r="A24" t="s">
        <v>39</v>
      </c>
      <c r="B24" t="s">
        <v>3</v>
      </c>
      <c r="C24">
        <v>1693.0010990296</v>
      </c>
      <c r="D24">
        <f t="shared" si="0"/>
        <v>23</v>
      </c>
      <c r="E24">
        <v>1879</v>
      </c>
      <c r="F24">
        <f t="shared" si="1"/>
        <v>12</v>
      </c>
      <c r="G24" t="s">
        <v>178</v>
      </c>
      <c r="I24">
        <v>-185.99890097040199</v>
      </c>
      <c r="J24">
        <v>-9.8988238941140005E-2</v>
      </c>
    </row>
    <row r="25" spans="1:10" x14ac:dyDescent="0.45">
      <c r="A25" t="s">
        <v>20</v>
      </c>
      <c r="B25" t="s">
        <v>21</v>
      </c>
      <c r="C25">
        <v>1692.71584847636</v>
      </c>
      <c r="D25">
        <f t="shared" si="0"/>
        <v>24</v>
      </c>
      <c r="E25">
        <v>1617</v>
      </c>
      <c r="F25">
        <f t="shared" si="1"/>
        <v>39</v>
      </c>
      <c r="I25">
        <v>75.715848476359994</v>
      </c>
      <c r="J25">
        <v>4.6824890832628301E-2</v>
      </c>
    </row>
    <row r="26" spans="1:10" x14ac:dyDescent="0.45">
      <c r="A26" t="s">
        <v>30</v>
      </c>
      <c r="B26" t="s">
        <v>23</v>
      </c>
      <c r="C26">
        <v>1686.5806772625001</v>
      </c>
      <c r="D26">
        <f t="shared" si="0"/>
        <v>25</v>
      </c>
      <c r="E26">
        <v>1611</v>
      </c>
      <c r="F26">
        <f t="shared" si="1"/>
        <v>41</v>
      </c>
      <c r="I26">
        <v>75.580677262501496</v>
      </c>
      <c r="J26">
        <v>4.6915380051211299E-2</v>
      </c>
    </row>
    <row r="27" spans="1:10" x14ac:dyDescent="0.45">
      <c r="A27" t="s">
        <v>56</v>
      </c>
      <c r="B27" t="s">
        <v>426</v>
      </c>
      <c r="C27">
        <v>1686.07410211058</v>
      </c>
      <c r="D27">
        <f t="shared" si="0"/>
        <v>26</v>
      </c>
      <c r="E27">
        <v>1609</v>
      </c>
      <c r="F27">
        <f t="shared" si="1"/>
        <v>42</v>
      </c>
      <c r="G27" t="s">
        <v>427</v>
      </c>
      <c r="I27">
        <v>77.074102110583198</v>
      </c>
      <c r="J27">
        <v>4.7901865823855298E-2</v>
      </c>
    </row>
    <row r="28" spans="1:10" x14ac:dyDescent="0.45">
      <c r="A28" t="s">
        <v>41</v>
      </c>
      <c r="B28" t="s">
        <v>3</v>
      </c>
      <c r="C28">
        <v>1685.0569141992501</v>
      </c>
      <c r="D28">
        <f t="shared" si="0"/>
        <v>27</v>
      </c>
      <c r="E28">
        <v>1723</v>
      </c>
      <c r="F28">
        <f t="shared" si="1"/>
        <v>24</v>
      </c>
      <c r="H28">
        <v>23</v>
      </c>
      <c r="I28">
        <v>-37.9430858007509</v>
      </c>
      <c r="J28">
        <v>-2.2021523970255901E-2</v>
      </c>
    </row>
    <row r="29" spans="1:10" x14ac:dyDescent="0.45">
      <c r="A29" t="s">
        <v>54</v>
      </c>
      <c r="B29" t="s">
        <v>5</v>
      </c>
      <c r="C29">
        <v>1674.0057140070201</v>
      </c>
      <c r="D29">
        <f t="shared" si="0"/>
        <v>28</v>
      </c>
      <c r="E29">
        <v>1594</v>
      </c>
      <c r="F29">
        <f t="shared" si="1"/>
        <v>47</v>
      </c>
      <c r="I29">
        <v>80.005714007022107</v>
      </c>
      <c r="J29">
        <v>5.0191790468646198E-2</v>
      </c>
    </row>
    <row r="30" spans="1:10" x14ac:dyDescent="0.45">
      <c r="A30" t="s">
        <v>59</v>
      </c>
      <c r="B30" t="s">
        <v>19</v>
      </c>
      <c r="C30">
        <v>1673.90260631614</v>
      </c>
      <c r="D30">
        <f t="shared" si="0"/>
        <v>29</v>
      </c>
      <c r="E30">
        <v>1657</v>
      </c>
      <c r="F30">
        <f t="shared" si="1"/>
        <v>33</v>
      </c>
      <c r="I30">
        <v>16.902606316136101</v>
      </c>
      <c r="J30">
        <v>1.02007280121522E-2</v>
      </c>
    </row>
    <row r="31" spans="1:10" x14ac:dyDescent="0.45">
      <c r="A31" t="s">
        <v>24</v>
      </c>
      <c r="B31" t="s">
        <v>23</v>
      </c>
      <c r="C31">
        <v>1668.36288069077</v>
      </c>
      <c r="D31">
        <f t="shared" si="0"/>
        <v>30</v>
      </c>
      <c r="E31">
        <v>1631</v>
      </c>
      <c r="F31">
        <f t="shared" si="1"/>
        <v>37</v>
      </c>
      <c r="I31">
        <v>37.362880690772002</v>
      </c>
      <c r="J31">
        <v>2.2907958731313301E-2</v>
      </c>
    </row>
    <row r="32" spans="1:10" x14ac:dyDescent="0.45">
      <c r="A32" t="s">
        <v>26</v>
      </c>
      <c r="B32" t="s">
        <v>19</v>
      </c>
      <c r="C32">
        <v>1657.4210284573401</v>
      </c>
      <c r="D32">
        <f t="shared" si="0"/>
        <v>31</v>
      </c>
      <c r="E32">
        <v>1580</v>
      </c>
      <c r="F32">
        <f t="shared" si="1"/>
        <v>51</v>
      </c>
      <c r="H32">
        <v>19</v>
      </c>
      <c r="I32">
        <v>77.421028457339602</v>
      </c>
      <c r="J32">
        <v>4.9000650922366801E-2</v>
      </c>
    </row>
    <row r="33" spans="1:10" x14ac:dyDescent="0.45">
      <c r="A33" t="s">
        <v>55</v>
      </c>
      <c r="B33" t="s">
        <v>3</v>
      </c>
      <c r="C33">
        <v>1650.6994647767399</v>
      </c>
      <c r="D33">
        <f t="shared" si="0"/>
        <v>32</v>
      </c>
      <c r="E33">
        <v>1695</v>
      </c>
      <c r="F33">
        <f t="shared" si="1"/>
        <v>26</v>
      </c>
      <c r="I33">
        <v>-44.300535223256702</v>
      </c>
      <c r="J33">
        <v>-2.6136008981272399E-2</v>
      </c>
    </row>
    <row r="34" spans="1:10" x14ac:dyDescent="0.45">
      <c r="A34" t="s">
        <v>53</v>
      </c>
      <c r="B34" t="s">
        <v>428</v>
      </c>
      <c r="C34">
        <v>1650.1956948458501</v>
      </c>
      <c r="D34">
        <f t="shared" si="0"/>
        <v>33</v>
      </c>
      <c r="E34">
        <v>1690</v>
      </c>
      <c r="F34">
        <f t="shared" si="1"/>
        <v>27</v>
      </c>
      <c r="I34">
        <v>-39.804305154147002</v>
      </c>
      <c r="J34">
        <v>-2.3552843286477498E-2</v>
      </c>
    </row>
    <row r="35" spans="1:10" x14ac:dyDescent="0.45">
      <c r="A35" t="s">
        <v>37</v>
      </c>
      <c r="B35" t="s">
        <v>23</v>
      </c>
      <c r="C35">
        <v>1648.9480606638299</v>
      </c>
      <c r="D35">
        <f t="shared" si="0"/>
        <v>34</v>
      </c>
      <c r="E35">
        <v>1533</v>
      </c>
      <c r="F35">
        <f t="shared" si="1"/>
        <v>59</v>
      </c>
      <c r="G35" t="s">
        <v>429</v>
      </c>
      <c r="H35">
        <v>17</v>
      </c>
      <c r="I35">
        <v>115.948060663834</v>
      </c>
      <c r="J35">
        <v>7.5634742768319302E-2</v>
      </c>
    </row>
    <row r="36" spans="1:10" x14ac:dyDescent="0.45">
      <c r="A36" t="s">
        <v>46</v>
      </c>
      <c r="B36" t="s">
        <v>23</v>
      </c>
      <c r="C36">
        <v>1637.4913747384601</v>
      </c>
      <c r="D36">
        <f t="shared" si="0"/>
        <v>35</v>
      </c>
      <c r="E36">
        <v>1617</v>
      </c>
      <c r="F36">
        <f t="shared" si="1"/>
        <v>39</v>
      </c>
      <c r="I36">
        <v>20.491374738459601</v>
      </c>
      <c r="J36">
        <v>1.26724642785774E-2</v>
      </c>
    </row>
    <row r="37" spans="1:10" x14ac:dyDescent="0.45">
      <c r="A37" t="s">
        <v>42</v>
      </c>
      <c r="B37" t="s">
        <v>5</v>
      </c>
      <c r="C37">
        <v>1636.14046511078</v>
      </c>
      <c r="D37">
        <f t="shared" si="0"/>
        <v>36</v>
      </c>
      <c r="E37">
        <v>1585</v>
      </c>
      <c r="F37">
        <f t="shared" si="1"/>
        <v>50</v>
      </c>
      <c r="I37">
        <v>51.140465110777797</v>
      </c>
      <c r="J37">
        <v>3.2265277672415001E-2</v>
      </c>
    </row>
    <row r="38" spans="1:10" x14ac:dyDescent="0.45">
      <c r="A38" t="s">
        <v>64</v>
      </c>
      <c r="B38" t="s">
        <v>19</v>
      </c>
      <c r="C38">
        <v>1621.47572672711</v>
      </c>
      <c r="D38">
        <f t="shared" si="0"/>
        <v>37</v>
      </c>
      <c r="E38">
        <v>1569</v>
      </c>
      <c r="F38">
        <f t="shared" si="1"/>
        <v>53</v>
      </c>
      <c r="I38">
        <v>52.475726727105702</v>
      </c>
      <c r="J38">
        <v>3.34453325220559E-2</v>
      </c>
    </row>
    <row r="39" spans="1:10" x14ac:dyDescent="0.45">
      <c r="A39" t="s">
        <v>48</v>
      </c>
      <c r="B39" t="s">
        <v>21</v>
      </c>
      <c r="C39">
        <v>1621.2663058405501</v>
      </c>
      <c r="D39">
        <f t="shared" si="0"/>
        <v>38</v>
      </c>
      <c r="E39">
        <v>1725</v>
      </c>
      <c r="F39">
        <f t="shared" si="1"/>
        <v>23</v>
      </c>
      <c r="I39">
        <v>-103.733694159454</v>
      </c>
      <c r="J39">
        <v>-6.0135474875045801E-2</v>
      </c>
    </row>
    <row r="40" spans="1:10" x14ac:dyDescent="0.45">
      <c r="A40" t="s">
        <v>52</v>
      </c>
      <c r="B40" t="s">
        <v>3</v>
      </c>
      <c r="C40">
        <v>1618.9234953375901</v>
      </c>
      <c r="D40">
        <f t="shared" si="0"/>
        <v>39</v>
      </c>
      <c r="E40">
        <v>1631</v>
      </c>
      <c r="F40">
        <f t="shared" si="1"/>
        <v>37</v>
      </c>
      <c r="I40">
        <v>-12.076504662414701</v>
      </c>
      <c r="J40">
        <v>-7.4043560161953801E-3</v>
      </c>
    </row>
    <row r="41" spans="1:10" x14ac:dyDescent="0.45">
      <c r="A41" t="s">
        <v>87</v>
      </c>
      <c r="B41" t="s">
        <v>3</v>
      </c>
      <c r="C41">
        <v>1617.1595515613601</v>
      </c>
      <c r="D41">
        <f t="shared" si="0"/>
        <v>40</v>
      </c>
      <c r="E41">
        <v>1602</v>
      </c>
      <c r="F41">
        <f t="shared" si="1"/>
        <v>45</v>
      </c>
      <c r="I41">
        <v>15.159551561359599</v>
      </c>
      <c r="J41">
        <v>9.4628911119598296E-3</v>
      </c>
    </row>
    <row r="42" spans="1:10" x14ac:dyDescent="0.45">
      <c r="A42" t="s">
        <v>27</v>
      </c>
      <c r="B42" t="s">
        <v>19</v>
      </c>
      <c r="C42">
        <v>1609.5800322447801</v>
      </c>
      <c r="D42">
        <f t="shared" si="0"/>
        <v>41</v>
      </c>
      <c r="E42">
        <v>1654</v>
      </c>
      <c r="F42">
        <f t="shared" si="1"/>
        <v>34</v>
      </c>
      <c r="I42">
        <v>-44.419967755222402</v>
      </c>
      <c r="J42">
        <v>-2.6856086913677399E-2</v>
      </c>
    </row>
    <row r="43" spans="1:10" x14ac:dyDescent="0.45">
      <c r="A43" t="s">
        <v>69</v>
      </c>
      <c r="B43" t="s">
        <v>23</v>
      </c>
      <c r="C43">
        <v>1609.2667379074601</v>
      </c>
      <c r="D43">
        <f t="shared" si="0"/>
        <v>42</v>
      </c>
      <c r="E43">
        <v>1562</v>
      </c>
      <c r="F43">
        <f t="shared" si="1"/>
        <v>55</v>
      </c>
      <c r="I43">
        <v>47.266737907458001</v>
      </c>
      <c r="J43">
        <v>3.02603955873611E-2</v>
      </c>
    </row>
    <row r="44" spans="1:10" x14ac:dyDescent="0.45">
      <c r="A44" t="s">
        <v>62</v>
      </c>
      <c r="B44" t="s">
        <v>5</v>
      </c>
      <c r="C44">
        <v>1606.7229081037401</v>
      </c>
      <c r="D44">
        <f t="shared" si="0"/>
        <v>43</v>
      </c>
      <c r="E44">
        <v>1641</v>
      </c>
      <c r="F44">
        <f t="shared" si="1"/>
        <v>36</v>
      </c>
      <c r="I44">
        <v>-34.2770918962633</v>
      </c>
      <c r="J44">
        <v>-2.088792924818E-2</v>
      </c>
    </row>
    <row r="45" spans="1:10" x14ac:dyDescent="0.45">
      <c r="A45" t="s">
        <v>58</v>
      </c>
      <c r="B45" t="s">
        <v>21</v>
      </c>
      <c r="C45">
        <v>1606.67468205416</v>
      </c>
      <c r="D45">
        <f t="shared" si="0"/>
        <v>44</v>
      </c>
      <c r="E45">
        <v>1736</v>
      </c>
      <c r="F45">
        <f t="shared" si="1"/>
        <v>22</v>
      </c>
      <c r="I45">
        <v>-129.32531794583801</v>
      </c>
      <c r="J45">
        <v>-7.4496150890459897E-2</v>
      </c>
    </row>
    <row r="46" spans="1:10" x14ac:dyDescent="0.45">
      <c r="A46" t="s">
        <v>63</v>
      </c>
      <c r="B46" t="s">
        <v>19</v>
      </c>
      <c r="C46">
        <v>1597.6282677428701</v>
      </c>
      <c r="D46">
        <f t="shared" si="0"/>
        <v>45</v>
      </c>
      <c r="E46">
        <v>1496</v>
      </c>
      <c r="F46">
        <f t="shared" si="1"/>
        <v>65</v>
      </c>
      <c r="I46">
        <v>101.628267742869</v>
      </c>
      <c r="J46">
        <v>6.7933334052720201E-2</v>
      </c>
    </row>
    <row r="47" spans="1:10" x14ac:dyDescent="0.45">
      <c r="A47" t="s">
        <v>35</v>
      </c>
      <c r="B47" t="s">
        <v>19</v>
      </c>
      <c r="C47">
        <v>1595.2684664870901</v>
      </c>
      <c r="D47">
        <f t="shared" si="0"/>
        <v>46</v>
      </c>
      <c r="E47">
        <v>1660</v>
      </c>
      <c r="F47">
        <f t="shared" si="1"/>
        <v>32</v>
      </c>
      <c r="G47" t="s">
        <v>430</v>
      </c>
      <c r="H47">
        <v>24</v>
      </c>
      <c r="I47">
        <v>-64.7315335129056</v>
      </c>
      <c r="J47">
        <v>-3.8994899706569601E-2</v>
      </c>
    </row>
    <row r="48" spans="1:10" x14ac:dyDescent="0.45">
      <c r="A48" t="s">
        <v>66</v>
      </c>
      <c r="B48" t="s">
        <v>19</v>
      </c>
      <c r="C48">
        <v>1594.64320359563</v>
      </c>
      <c r="D48">
        <f t="shared" si="0"/>
        <v>47</v>
      </c>
      <c r="E48">
        <v>1688</v>
      </c>
      <c r="F48">
        <f t="shared" si="1"/>
        <v>28</v>
      </c>
      <c r="G48" t="s">
        <v>410</v>
      </c>
      <c r="I48">
        <v>-93.356796404366406</v>
      </c>
      <c r="J48">
        <v>-5.5306159007326099E-2</v>
      </c>
    </row>
    <row r="49" spans="1:10" x14ac:dyDescent="0.45">
      <c r="A49" t="s">
        <v>79</v>
      </c>
      <c r="B49" t="s">
        <v>23</v>
      </c>
      <c r="C49">
        <v>1591.81085197679</v>
      </c>
      <c r="D49">
        <f t="shared" si="0"/>
        <v>48</v>
      </c>
      <c r="E49">
        <v>1684</v>
      </c>
      <c r="F49">
        <f t="shared" si="1"/>
        <v>29</v>
      </c>
      <c r="H49">
        <v>12</v>
      </c>
      <c r="I49">
        <v>-92.189148023213406</v>
      </c>
      <c r="J49">
        <v>-5.47441496574902E-2</v>
      </c>
    </row>
    <row r="50" spans="1:10" x14ac:dyDescent="0.45">
      <c r="A50" t="s">
        <v>44</v>
      </c>
      <c r="B50" t="s">
        <v>428</v>
      </c>
      <c r="C50">
        <v>1590.4549955011701</v>
      </c>
      <c r="D50">
        <f t="shared" si="0"/>
        <v>49</v>
      </c>
      <c r="E50">
        <v>1588</v>
      </c>
      <c r="F50">
        <f t="shared" si="1"/>
        <v>49</v>
      </c>
      <c r="I50">
        <v>2.45499550116529</v>
      </c>
      <c r="J50">
        <v>1.5459669402804099E-3</v>
      </c>
    </row>
    <row r="51" spans="1:10" x14ac:dyDescent="0.45">
      <c r="A51" t="s">
        <v>29</v>
      </c>
      <c r="B51" t="s">
        <v>422</v>
      </c>
      <c r="C51">
        <v>1589.69435626634</v>
      </c>
      <c r="D51">
        <f t="shared" si="0"/>
        <v>50</v>
      </c>
      <c r="E51">
        <v>1722</v>
      </c>
      <c r="F51">
        <f t="shared" si="1"/>
        <v>25</v>
      </c>
      <c r="G51" t="s">
        <v>431</v>
      </c>
      <c r="I51">
        <v>-132.305643733659</v>
      </c>
      <c r="J51">
        <v>-7.6832545722217496E-2</v>
      </c>
    </row>
    <row r="52" spans="1:10" x14ac:dyDescent="0.45">
      <c r="A52" t="s">
        <v>50</v>
      </c>
      <c r="B52" t="s">
        <v>21</v>
      </c>
      <c r="C52">
        <v>1574.01800604036</v>
      </c>
      <c r="D52">
        <f t="shared" si="0"/>
        <v>51</v>
      </c>
      <c r="E52">
        <v>1787</v>
      </c>
      <c r="F52">
        <f t="shared" si="1"/>
        <v>17</v>
      </c>
      <c r="G52" t="s">
        <v>432</v>
      </c>
      <c r="I52">
        <v>-212.981993959639</v>
      </c>
      <c r="J52">
        <v>-0.119184104062473</v>
      </c>
    </row>
    <row r="53" spans="1:10" x14ac:dyDescent="0.45">
      <c r="A53" t="s">
        <v>47</v>
      </c>
      <c r="B53" t="s">
        <v>5</v>
      </c>
      <c r="C53">
        <v>1551.56570204067</v>
      </c>
      <c r="D53">
        <f t="shared" si="0"/>
        <v>52</v>
      </c>
      <c r="E53">
        <v>1594</v>
      </c>
      <c r="F53">
        <f t="shared" si="1"/>
        <v>47</v>
      </c>
      <c r="I53">
        <v>-42.434297959327999</v>
      </c>
      <c r="J53">
        <v>-2.6621265971974901E-2</v>
      </c>
    </row>
    <row r="54" spans="1:10" x14ac:dyDescent="0.45">
      <c r="A54" t="s">
        <v>75</v>
      </c>
      <c r="B54" t="s">
        <v>146</v>
      </c>
      <c r="C54">
        <v>1550.0998910427199</v>
      </c>
      <c r="D54">
        <f t="shared" si="0"/>
        <v>53</v>
      </c>
      <c r="E54">
        <v>1539</v>
      </c>
      <c r="F54">
        <f t="shared" si="1"/>
        <v>58</v>
      </c>
      <c r="I54">
        <v>11.099891042723399</v>
      </c>
      <c r="J54">
        <v>7.2124048360775496E-3</v>
      </c>
    </row>
    <row r="55" spans="1:10" x14ac:dyDescent="0.45">
      <c r="A55" t="s">
        <v>73</v>
      </c>
      <c r="B55" t="s">
        <v>425</v>
      </c>
      <c r="C55">
        <v>1545.58176013767</v>
      </c>
      <c r="D55">
        <f t="shared" si="0"/>
        <v>54</v>
      </c>
      <c r="E55">
        <v>1647</v>
      </c>
      <c r="F55">
        <f t="shared" si="1"/>
        <v>35</v>
      </c>
      <c r="I55">
        <v>-101.418239862325</v>
      </c>
      <c r="J55">
        <v>-6.1577559114951601E-2</v>
      </c>
    </row>
    <row r="56" spans="1:10" x14ac:dyDescent="0.45">
      <c r="A56" t="s">
        <v>70</v>
      </c>
      <c r="B56" t="s">
        <v>425</v>
      </c>
      <c r="C56">
        <v>1532.4393644862901</v>
      </c>
      <c r="D56">
        <f t="shared" si="0"/>
        <v>55</v>
      </c>
      <c r="E56">
        <v>1413</v>
      </c>
      <c r="F56">
        <f t="shared" si="1"/>
        <v>79</v>
      </c>
      <c r="I56">
        <v>119.439364486287</v>
      </c>
      <c r="J56">
        <v>8.45289203724605E-2</v>
      </c>
    </row>
    <row r="57" spans="1:10" x14ac:dyDescent="0.45">
      <c r="A57" t="s">
        <v>33</v>
      </c>
      <c r="B57" t="s">
        <v>425</v>
      </c>
      <c r="C57">
        <v>1531.9769986049</v>
      </c>
      <c r="D57">
        <f t="shared" si="0"/>
        <v>56</v>
      </c>
      <c r="E57">
        <v>1598</v>
      </c>
      <c r="F57">
        <f t="shared" si="1"/>
        <v>46</v>
      </c>
      <c r="G57" t="s">
        <v>433</v>
      </c>
      <c r="I57">
        <v>-66.023001395104501</v>
      </c>
      <c r="J57">
        <v>-4.1316020898062897E-2</v>
      </c>
    </row>
    <row r="58" spans="1:10" x14ac:dyDescent="0.45">
      <c r="A58" t="s">
        <v>84</v>
      </c>
      <c r="B58" t="s">
        <v>3</v>
      </c>
      <c r="C58">
        <v>1526.8517655099199</v>
      </c>
      <c r="D58">
        <f t="shared" si="0"/>
        <v>57</v>
      </c>
      <c r="E58">
        <v>1511</v>
      </c>
      <c r="F58">
        <f t="shared" si="1"/>
        <v>61</v>
      </c>
      <c r="I58">
        <v>15.851765509924</v>
      </c>
      <c r="J58">
        <v>1.04909103308564E-2</v>
      </c>
    </row>
    <row r="59" spans="1:10" x14ac:dyDescent="0.45">
      <c r="A59" t="s">
        <v>90</v>
      </c>
      <c r="B59" t="s">
        <v>19</v>
      </c>
      <c r="C59">
        <v>1524.46898827274</v>
      </c>
      <c r="D59">
        <f t="shared" si="0"/>
        <v>58</v>
      </c>
      <c r="E59">
        <v>1475</v>
      </c>
      <c r="F59">
        <f t="shared" si="1"/>
        <v>71</v>
      </c>
      <c r="I59">
        <v>49.4689882727384</v>
      </c>
      <c r="J59">
        <v>3.3538297134060001E-2</v>
      </c>
    </row>
    <row r="60" spans="1:10" x14ac:dyDescent="0.45">
      <c r="A60" t="s">
        <v>97</v>
      </c>
      <c r="B60" t="s">
        <v>422</v>
      </c>
      <c r="C60">
        <v>1520.9785482769501</v>
      </c>
      <c r="D60">
        <f t="shared" si="0"/>
        <v>59</v>
      </c>
      <c r="E60">
        <v>1546</v>
      </c>
      <c r="F60">
        <f t="shared" si="1"/>
        <v>57</v>
      </c>
      <c r="I60">
        <v>-25.021451723049299</v>
      </c>
      <c r="J60">
        <v>-1.61846388894238E-2</v>
      </c>
    </row>
    <row r="61" spans="1:10" x14ac:dyDescent="0.45">
      <c r="A61" t="s">
        <v>49</v>
      </c>
      <c r="B61" t="s">
        <v>3</v>
      </c>
      <c r="C61">
        <v>1520.7578063209401</v>
      </c>
      <c r="D61">
        <f t="shared" si="0"/>
        <v>60</v>
      </c>
      <c r="E61">
        <v>1575</v>
      </c>
      <c r="F61">
        <f t="shared" si="1"/>
        <v>52</v>
      </c>
      <c r="G61" t="s">
        <v>434</v>
      </c>
      <c r="H61">
        <v>25</v>
      </c>
      <c r="I61">
        <v>-54.242193679062702</v>
      </c>
      <c r="J61">
        <v>-3.4439488050198502E-2</v>
      </c>
    </row>
    <row r="62" spans="1:10" x14ac:dyDescent="0.45">
      <c r="A62" t="s">
        <v>94</v>
      </c>
      <c r="B62" t="s">
        <v>3</v>
      </c>
      <c r="C62">
        <v>1517.64489422632</v>
      </c>
      <c r="D62">
        <f t="shared" si="0"/>
        <v>61</v>
      </c>
      <c r="E62">
        <v>1504</v>
      </c>
      <c r="F62">
        <f t="shared" si="1"/>
        <v>63</v>
      </c>
      <c r="I62">
        <v>13.6448942263169</v>
      </c>
      <c r="J62">
        <v>9.0724030760085499E-3</v>
      </c>
    </row>
    <row r="63" spans="1:10" x14ac:dyDescent="0.45">
      <c r="A63" t="s">
        <v>76</v>
      </c>
      <c r="B63" t="s">
        <v>428</v>
      </c>
      <c r="C63">
        <v>1510.3767419297701</v>
      </c>
      <c r="D63">
        <f t="shared" si="0"/>
        <v>62</v>
      </c>
      <c r="E63">
        <v>1494</v>
      </c>
      <c r="F63">
        <f t="shared" si="1"/>
        <v>66</v>
      </c>
      <c r="I63">
        <v>16.3767419297697</v>
      </c>
      <c r="J63">
        <v>1.09616746517869E-2</v>
      </c>
    </row>
    <row r="64" spans="1:10" x14ac:dyDescent="0.45">
      <c r="A64" t="s">
        <v>51</v>
      </c>
      <c r="B64" t="s">
        <v>3</v>
      </c>
      <c r="C64">
        <v>1509.9526714001299</v>
      </c>
      <c r="D64">
        <f t="shared" si="0"/>
        <v>63</v>
      </c>
      <c r="E64">
        <v>1489</v>
      </c>
      <c r="F64">
        <f t="shared" si="1"/>
        <v>69</v>
      </c>
      <c r="I64">
        <v>20.9526714001329</v>
      </c>
      <c r="J64">
        <v>1.4071639623997901E-2</v>
      </c>
    </row>
    <row r="65" spans="1:10" x14ac:dyDescent="0.45">
      <c r="A65" t="s">
        <v>107</v>
      </c>
      <c r="B65" t="s">
        <v>146</v>
      </c>
      <c r="C65">
        <v>1500.8354405469399</v>
      </c>
      <c r="D65">
        <f t="shared" si="0"/>
        <v>64</v>
      </c>
      <c r="E65">
        <v>1509</v>
      </c>
      <c r="F65">
        <f t="shared" si="1"/>
        <v>62</v>
      </c>
      <c r="I65">
        <v>-8.1645594530623402</v>
      </c>
      <c r="J65">
        <v>-5.4105761783050602E-3</v>
      </c>
    </row>
    <row r="66" spans="1:10" x14ac:dyDescent="0.45">
      <c r="A66" t="s">
        <v>89</v>
      </c>
      <c r="B66" t="s">
        <v>5</v>
      </c>
      <c r="C66">
        <v>1493.4569831670101</v>
      </c>
      <c r="D66">
        <f t="shared" si="0"/>
        <v>65</v>
      </c>
      <c r="E66">
        <v>1431</v>
      </c>
      <c r="F66">
        <f t="shared" si="1"/>
        <v>74</v>
      </c>
      <c r="I66">
        <v>62.456983167007799</v>
      </c>
      <c r="J66">
        <v>4.3645690542982403E-2</v>
      </c>
    </row>
    <row r="67" spans="1:10" x14ac:dyDescent="0.45">
      <c r="A67" t="s">
        <v>85</v>
      </c>
      <c r="B67" t="s">
        <v>3</v>
      </c>
      <c r="C67">
        <v>1488.6451876605499</v>
      </c>
      <c r="D67">
        <f t="shared" ref="D67:D130" si="2">_xlfn.RANK.EQ(C67, C$2:C$134, 0)</f>
        <v>66</v>
      </c>
      <c r="E67">
        <v>1488</v>
      </c>
      <c r="F67">
        <f t="shared" ref="F67:F130" si="3">_xlfn.RANK.EQ(E67, E$2:E$134, 0)</f>
        <v>70</v>
      </c>
      <c r="I67">
        <v>0.64518766055198296</v>
      </c>
      <c r="J67">
        <v>4.3359385789783802E-4</v>
      </c>
    </row>
    <row r="68" spans="1:10" x14ac:dyDescent="0.45">
      <c r="A68" t="s">
        <v>60</v>
      </c>
      <c r="B68" t="s">
        <v>428</v>
      </c>
      <c r="C68">
        <v>1481.5922066164901</v>
      </c>
      <c r="D68">
        <f t="shared" si="2"/>
        <v>67</v>
      </c>
      <c r="E68">
        <v>1566</v>
      </c>
      <c r="F68">
        <f t="shared" si="3"/>
        <v>54</v>
      </c>
      <c r="I68">
        <v>-84.407793383514402</v>
      </c>
      <c r="J68">
        <v>-5.3900251202755101E-2</v>
      </c>
    </row>
    <row r="69" spans="1:10" x14ac:dyDescent="0.45">
      <c r="A69" t="s">
        <v>86</v>
      </c>
      <c r="B69" t="s">
        <v>3</v>
      </c>
      <c r="C69">
        <v>1479.5427378219799</v>
      </c>
      <c r="D69">
        <f t="shared" si="2"/>
        <v>68</v>
      </c>
      <c r="E69">
        <v>1498</v>
      </c>
      <c r="F69">
        <f t="shared" si="3"/>
        <v>64</v>
      </c>
      <c r="I69">
        <v>-18.457262178016201</v>
      </c>
      <c r="J69">
        <v>-1.2321269811759799E-2</v>
      </c>
    </row>
    <row r="70" spans="1:10" x14ac:dyDescent="0.45">
      <c r="A70" t="s">
        <v>32</v>
      </c>
      <c r="B70" t="s">
        <v>23</v>
      </c>
      <c r="C70">
        <v>1477.59868695249</v>
      </c>
      <c r="D70">
        <f t="shared" si="2"/>
        <v>69</v>
      </c>
      <c r="E70">
        <v>1421</v>
      </c>
      <c r="F70">
        <f t="shared" si="3"/>
        <v>76</v>
      </c>
      <c r="I70">
        <v>56.598686952485203</v>
      </c>
      <c r="J70">
        <v>3.98301808251127E-2</v>
      </c>
    </row>
    <row r="71" spans="1:10" x14ac:dyDescent="0.45">
      <c r="A71" t="s">
        <v>77</v>
      </c>
      <c r="B71" t="s">
        <v>3</v>
      </c>
      <c r="C71">
        <v>1476.30840768964</v>
      </c>
      <c r="D71">
        <f t="shared" si="2"/>
        <v>70</v>
      </c>
      <c r="E71">
        <v>1441</v>
      </c>
      <c r="F71">
        <f t="shared" si="3"/>
        <v>73</v>
      </c>
      <c r="I71">
        <v>35.308407689640298</v>
      </c>
      <c r="J71">
        <v>2.4502711790173701E-2</v>
      </c>
    </row>
    <row r="72" spans="1:10" x14ac:dyDescent="0.45">
      <c r="A72" t="s">
        <v>74</v>
      </c>
      <c r="B72" t="s">
        <v>19</v>
      </c>
      <c r="C72">
        <v>1475.41673758554</v>
      </c>
      <c r="D72">
        <f t="shared" si="2"/>
        <v>71</v>
      </c>
      <c r="E72">
        <v>1345</v>
      </c>
      <c r="F72">
        <f t="shared" si="3"/>
        <v>97</v>
      </c>
      <c r="I72">
        <v>130.41673758553799</v>
      </c>
      <c r="J72">
        <v>9.6964117163968494E-2</v>
      </c>
    </row>
    <row r="73" spans="1:10" x14ac:dyDescent="0.45">
      <c r="A73" t="s">
        <v>65</v>
      </c>
      <c r="B73" t="s">
        <v>21</v>
      </c>
      <c r="C73">
        <v>1466.71497130843</v>
      </c>
      <c r="D73">
        <f t="shared" si="2"/>
        <v>72</v>
      </c>
      <c r="E73">
        <v>1494</v>
      </c>
      <c r="F73">
        <f t="shared" si="3"/>
        <v>66</v>
      </c>
      <c r="I73">
        <v>-27.285028691565</v>
      </c>
      <c r="J73">
        <v>-1.8263071413363498E-2</v>
      </c>
    </row>
    <row r="74" spans="1:10" x14ac:dyDescent="0.45">
      <c r="A74" t="s">
        <v>82</v>
      </c>
      <c r="B74" t="s">
        <v>426</v>
      </c>
      <c r="C74">
        <v>1464.95230950623</v>
      </c>
      <c r="D74">
        <f t="shared" si="2"/>
        <v>73</v>
      </c>
      <c r="E74">
        <v>1558</v>
      </c>
      <c r="F74">
        <f t="shared" si="3"/>
        <v>56</v>
      </c>
      <c r="I74">
        <v>-93.047690493765003</v>
      </c>
      <c r="J74">
        <v>-5.9722522781620699E-2</v>
      </c>
    </row>
    <row r="75" spans="1:10" x14ac:dyDescent="0.45">
      <c r="A75" t="s">
        <v>95</v>
      </c>
      <c r="B75" t="s">
        <v>21</v>
      </c>
      <c r="C75">
        <v>1462.67018557917</v>
      </c>
      <c r="D75">
        <f t="shared" si="2"/>
        <v>74</v>
      </c>
      <c r="E75">
        <v>1359</v>
      </c>
      <c r="F75">
        <f t="shared" si="3"/>
        <v>92</v>
      </c>
      <c r="I75">
        <v>103.67018557917</v>
      </c>
      <c r="J75">
        <v>7.6284168932428106E-2</v>
      </c>
    </row>
    <row r="76" spans="1:10" x14ac:dyDescent="0.45">
      <c r="A76" t="s">
        <v>104</v>
      </c>
      <c r="B76" t="s">
        <v>19</v>
      </c>
      <c r="C76">
        <v>1457.2675721461101</v>
      </c>
      <c r="D76">
        <f t="shared" si="2"/>
        <v>75</v>
      </c>
      <c r="E76">
        <v>1404</v>
      </c>
      <c r="F76">
        <f t="shared" si="3"/>
        <v>80</v>
      </c>
      <c r="I76">
        <v>53.267572146106403</v>
      </c>
      <c r="J76">
        <v>3.7939866200930497E-2</v>
      </c>
    </row>
    <row r="77" spans="1:10" x14ac:dyDescent="0.45">
      <c r="A77" t="s">
        <v>112</v>
      </c>
      <c r="B77" t="s">
        <v>428</v>
      </c>
      <c r="C77">
        <v>1450.0603068717701</v>
      </c>
      <c r="D77">
        <f t="shared" si="2"/>
        <v>76</v>
      </c>
      <c r="E77">
        <v>1608</v>
      </c>
      <c r="F77">
        <f t="shared" si="3"/>
        <v>43</v>
      </c>
      <c r="I77">
        <v>-157.93969312823401</v>
      </c>
      <c r="J77">
        <v>-9.82212021941751E-2</v>
      </c>
    </row>
    <row r="78" spans="1:10" x14ac:dyDescent="0.45">
      <c r="A78" t="s">
        <v>71</v>
      </c>
      <c r="B78" t="s">
        <v>146</v>
      </c>
      <c r="C78">
        <v>1445.15054912657</v>
      </c>
      <c r="D78">
        <f t="shared" si="2"/>
        <v>77</v>
      </c>
      <c r="E78">
        <v>1397</v>
      </c>
      <c r="F78">
        <f t="shared" si="3"/>
        <v>82</v>
      </c>
      <c r="I78">
        <v>48.1505491265698</v>
      </c>
      <c r="J78">
        <v>3.4467107463543201E-2</v>
      </c>
    </row>
    <row r="79" spans="1:10" x14ac:dyDescent="0.45">
      <c r="A79" t="s">
        <v>111</v>
      </c>
      <c r="B79" t="s">
        <v>426</v>
      </c>
      <c r="C79">
        <v>1443.12595833975</v>
      </c>
      <c r="D79">
        <f t="shared" si="2"/>
        <v>78</v>
      </c>
      <c r="E79">
        <v>1449</v>
      </c>
      <c r="F79">
        <f t="shared" si="3"/>
        <v>72</v>
      </c>
      <c r="I79">
        <v>-5.87404166025226</v>
      </c>
      <c r="J79">
        <v>-4.0538589787800297E-3</v>
      </c>
    </row>
    <row r="80" spans="1:10" x14ac:dyDescent="0.45">
      <c r="A80" t="s">
        <v>81</v>
      </c>
      <c r="B80" t="s">
        <v>146</v>
      </c>
      <c r="C80">
        <v>1436.3052224491501</v>
      </c>
      <c r="D80">
        <f t="shared" si="2"/>
        <v>79</v>
      </c>
      <c r="E80">
        <v>1533</v>
      </c>
      <c r="F80">
        <f t="shared" si="3"/>
        <v>59</v>
      </c>
      <c r="I80">
        <v>-96.694777550850205</v>
      </c>
      <c r="J80">
        <v>-6.3075523516536294E-2</v>
      </c>
    </row>
    <row r="81" spans="1:10" x14ac:dyDescent="0.45">
      <c r="A81" t="s">
        <v>93</v>
      </c>
      <c r="B81" t="s">
        <v>23</v>
      </c>
      <c r="C81">
        <v>1432.8476367916801</v>
      </c>
      <c r="D81">
        <f t="shared" si="2"/>
        <v>80</v>
      </c>
      <c r="E81">
        <v>1384</v>
      </c>
      <c r="F81">
        <f t="shared" si="3"/>
        <v>85</v>
      </c>
      <c r="I81">
        <v>48.8476367916765</v>
      </c>
      <c r="J81">
        <v>3.5294535254101499E-2</v>
      </c>
    </row>
    <row r="82" spans="1:10" x14ac:dyDescent="0.45">
      <c r="A82" t="s">
        <v>80</v>
      </c>
      <c r="B82" t="s">
        <v>21</v>
      </c>
      <c r="C82">
        <v>1430.65821840994</v>
      </c>
      <c r="D82">
        <f t="shared" si="2"/>
        <v>81</v>
      </c>
      <c r="E82">
        <v>1423</v>
      </c>
      <c r="F82">
        <f t="shared" si="3"/>
        <v>75</v>
      </c>
      <c r="I82">
        <v>7.6582184099443102</v>
      </c>
      <c r="J82">
        <v>5.3817416795111104E-3</v>
      </c>
    </row>
    <row r="83" spans="1:10" x14ac:dyDescent="0.45">
      <c r="A83" t="s">
        <v>117</v>
      </c>
      <c r="B83" t="s">
        <v>428</v>
      </c>
      <c r="C83">
        <v>1430.49718048412</v>
      </c>
      <c r="D83">
        <f t="shared" si="2"/>
        <v>82</v>
      </c>
      <c r="E83">
        <v>1494</v>
      </c>
      <c r="F83">
        <f t="shared" si="3"/>
        <v>66</v>
      </c>
      <c r="I83">
        <v>-63.502819515876801</v>
      </c>
      <c r="J83">
        <v>-4.250523394637E-2</v>
      </c>
    </row>
    <row r="84" spans="1:10" x14ac:dyDescent="0.45">
      <c r="A84" t="s">
        <v>67</v>
      </c>
      <c r="B84" t="s">
        <v>146</v>
      </c>
      <c r="C84">
        <v>1428.0662163114901</v>
      </c>
      <c r="D84">
        <f t="shared" si="2"/>
        <v>83</v>
      </c>
      <c r="E84">
        <v>1420</v>
      </c>
      <c r="F84">
        <f t="shared" si="3"/>
        <v>78</v>
      </c>
      <c r="I84">
        <v>8.0662163114930099</v>
      </c>
      <c r="J84">
        <v>5.6804340221781697E-3</v>
      </c>
    </row>
    <row r="85" spans="1:10" x14ac:dyDescent="0.45">
      <c r="A85" t="s">
        <v>105</v>
      </c>
      <c r="B85" t="s">
        <v>5</v>
      </c>
      <c r="C85">
        <v>1425.80351524306</v>
      </c>
      <c r="D85">
        <f t="shared" si="2"/>
        <v>84</v>
      </c>
      <c r="E85">
        <v>1421</v>
      </c>
      <c r="F85">
        <f t="shared" si="3"/>
        <v>76</v>
      </c>
      <c r="I85">
        <v>4.8035152430557</v>
      </c>
      <c r="J85">
        <v>3.3803766664712901E-3</v>
      </c>
    </row>
    <row r="86" spans="1:10" x14ac:dyDescent="0.45">
      <c r="A86" t="s">
        <v>103</v>
      </c>
      <c r="B86" t="s">
        <v>23</v>
      </c>
      <c r="C86">
        <v>1412.3371658834501</v>
      </c>
      <c r="D86">
        <f t="shared" si="2"/>
        <v>85</v>
      </c>
      <c r="E86">
        <v>1364</v>
      </c>
      <c r="F86">
        <f t="shared" si="3"/>
        <v>90</v>
      </c>
      <c r="I86">
        <v>48.337165883449899</v>
      </c>
      <c r="J86">
        <v>3.5437804899889902E-2</v>
      </c>
    </row>
    <row r="87" spans="1:10" x14ac:dyDescent="0.45">
      <c r="A87" t="s">
        <v>78</v>
      </c>
      <c r="B87" t="s">
        <v>425</v>
      </c>
      <c r="C87">
        <v>1411.46216213052</v>
      </c>
      <c r="D87">
        <f t="shared" si="2"/>
        <v>86</v>
      </c>
      <c r="E87">
        <v>1295</v>
      </c>
      <c r="F87">
        <f t="shared" si="3"/>
        <v>104</v>
      </c>
      <c r="I87">
        <v>116.462162130519</v>
      </c>
      <c r="J87">
        <v>8.9932171529357993E-2</v>
      </c>
    </row>
    <row r="88" spans="1:10" x14ac:dyDescent="0.45">
      <c r="A88" t="s">
        <v>125</v>
      </c>
      <c r="B88" t="s">
        <v>21</v>
      </c>
      <c r="C88">
        <v>1411.2568692781999</v>
      </c>
      <c r="D88">
        <f t="shared" si="2"/>
        <v>87</v>
      </c>
      <c r="E88">
        <v>1349</v>
      </c>
      <c r="F88">
        <f t="shared" si="3"/>
        <v>96</v>
      </c>
      <c r="I88">
        <v>62.256869278202402</v>
      </c>
      <c r="J88">
        <v>4.6150384935657797E-2</v>
      </c>
    </row>
    <row r="89" spans="1:10" x14ac:dyDescent="0.45">
      <c r="A89" t="s">
        <v>61</v>
      </c>
      <c r="B89" t="s">
        <v>23</v>
      </c>
      <c r="C89">
        <v>1411.1644731500101</v>
      </c>
      <c r="D89">
        <f t="shared" si="2"/>
        <v>88</v>
      </c>
      <c r="E89">
        <v>1237</v>
      </c>
      <c r="F89">
        <f t="shared" si="3"/>
        <v>113</v>
      </c>
      <c r="I89">
        <v>174.164473150009</v>
      </c>
      <c r="J89">
        <v>0.14079585541633699</v>
      </c>
    </row>
    <row r="90" spans="1:10" x14ac:dyDescent="0.45">
      <c r="A90" t="s">
        <v>110</v>
      </c>
      <c r="B90" t="s">
        <v>19</v>
      </c>
      <c r="C90">
        <v>1408.9937454746801</v>
      </c>
      <c r="D90">
        <f t="shared" si="2"/>
        <v>89</v>
      </c>
      <c r="E90">
        <v>1397</v>
      </c>
      <c r="F90">
        <f t="shared" si="3"/>
        <v>82</v>
      </c>
      <c r="I90">
        <v>11.9937454746787</v>
      </c>
      <c r="J90">
        <v>8.5853582495910505E-3</v>
      </c>
    </row>
    <row r="91" spans="1:10" x14ac:dyDescent="0.45">
      <c r="A91" t="s">
        <v>99</v>
      </c>
      <c r="B91" t="s">
        <v>428</v>
      </c>
      <c r="C91">
        <v>1402.82738438965</v>
      </c>
      <c r="D91">
        <f t="shared" si="2"/>
        <v>90</v>
      </c>
      <c r="E91">
        <v>1276</v>
      </c>
      <c r="F91">
        <f t="shared" si="3"/>
        <v>108</v>
      </c>
      <c r="I91">
        <v>126.82738438965001</v>
      </c>
      <c r="J91">
        <v>9.9394501872766799E-2</v>
      </c>
    </row>
    <row r="92" spans="1:10" x14ac:dyDescent="0.45">
      <c r="A92" t="s">
        <v>92</v>
      </c>
      <c r="B92" t="s">
        <v>23</v>
      </c>
      <c r="C92">
        <v>1402.5080547847799</v>
      </c>
      <c r="D92">
        <f t="shared" si="2"/>
        <v>91</v>
      </c>
      <c r="E92">
        <v>1342</v>
      </c>
      <c r="F92">
        <f t="shared" si="3"/>
        <v>99</v>
      </c>
      <c r="I92">
        <v>60.508054784777002</v>
      </c>
      <c r="J92">
        <v>4.5087969288209399E-2</v>
      </c>
    </row>
    <row r="93" spans="1:10" x14ac:dyDescent="0.45">
      <c r="A93" t="s">
        <v>118</v>
      </c>
      <c r="B93" t="s">
        <v>21</v>
      </c>
      <c r="C93">
        <v>1390.78250201623</v>
      </c>
      <c r="D93">
        <f t="shared" si="2"/>
        <v>92</v>
      </c>
      <c r="E93">
        <v>1326</v>
      </c>
      <c r="F93">
        <f t="shared" si="3"/>
        <v>102</v>
      </c>
      <c r="I93">
        <v>64.782502016232002</v>
      </c>
      <c r="J93">
        <v>4.8855582214352898E-2</v>
      </c>
    </row>
    <row r="94" spans="1:10" x14ac:dyDescent="0.45">
      <c r="A94" t="s">
        <v>102</v>
      </c>
      <c r="B94" t="s">
        <v>3</v>
      </c>
      <c r="C94">
        <v>1389.0361708652699</v>
      </c>
      <c r="D94">
        <f t="shared" si="2"/>
        <v>93</v>
      </c>
      <c r="E94">
        <v>1343</v>
      </c>
      <c r="F94">
        <f t="shared" si="3"/>
        <v>98</v>
      </c>
      <c r="I94">
        <v>46.036170865268602</v>
      </c>
      <c r="J94">
        <v>3.42786082392171E-2</v>
      </c>
    </row>
    <row r="95" spans="1:10" x14ac:dyDescent="0.45">
      <c r="A95" t="s">
        <v>91</v>
      </c>
      <c r="B95" t="s">
        <v>426</v>
      </c>
      <c r="C95">
        <v>1385.28787775879</v>
      </c>
      <c r="D95">
        <f t="shared" si="2"/>
        <v>94</v>
      </c>
      <c r="E95">
        <v>1351</v>
      </c>
      <c r="F95">
        <f t="shared" si="3"/>
        <v>95</v>
      </c>
      <c r="I95">
        <v>34.287877758793698</v>
      </c>
      <c r="J95">
        <v>2.5379628244850998E-2</v>
      </c>
    </row>
    <row r="96" spans="1:10" x14ac:dyDescent="0.45">
      <c r="A96" t="s">
        <v>96</v>
      </c>
      <c r="B96" t="s">
        <v>3</v>
      </c>
      <c r="C96">
        <v>1372.8579962194201</v>
      </c>
      <c r="D96">
        <f t="shared" si="2"/>
        <v>95</v>
      </c>
      <c r="E96">
        <v>1338</v>
      </c>
      <c r="F96">
        <f t="shared" si="3"/>
        <v>100</v>
      </c>
      <c r="I96">
        <v>34.857996219420599</v>
      </c>
      <c r="J96">
        <v>2.6052314065336701E-2</v>
      </c>
    </row>
    <row r="97" spans="1:10" x14ac:dyDescent="0.45">
      <c r="A97" t="s">
        <v>109</v>
      </c>
      <c r="B97" t="s">
        <v>425</v>
      </c>
      <c r="C97">
        <v>1370.9087134836</v>
      </c>
      <c r="D97">
        <f t="shared" si="2"/>
        <v>96</v>
      </c>
      <c r="E97">
        <v>1294</v>
      </c>
      <c r="F97">
        <f t="shared" si="3"/>
        <v>105</v>
      </c>
      <c r="I97">
        <v>76.908713483599698</v>
      </c>
      <c r="J97">
        <v>5.9434863588562398E-2</v>
      </c>
    </row>
    <row r="98" spans="1:10" x14ac:dyDescent="0.45">
      <c r="A98" t="s">
        <v>127</v>
      </c>
      <c r="B98" t="s">
        <v>21</v>
      </c>
      <c r="C98">
        <v>1370.13403074644</v>
      </c>
      <c r="D98">
        <f t="shared" si="2"/>
        <v>97</v>
      </c>
      <c r="E98">
        <v>1359</v>
      </c>
      <c r="F98">
        <f t="shared" si="3"/>
        <v>92</v>
      </c>
      <c r="I98">
        <v>11.134030746436601</v>
      </c>
      <c r="J98">
        <v>8.1928114396148406E-3</v>
      </c>
    </row>
    <row r="99" spans="1:10" x14ac:dyDescent="0.45">
      <c r="A99" t="s">
        <v>114</v>
      </c>
      <c r="B99" t="s">
        <v>19</v>
      </c>
      <c r="C99">
        <v>1361.62023418331</v>
      </c>
      <c r="D99">
        <f t="shared" si="2"/>
        <v>98</v>
      </c>
      <c r="E99">
        <v>1216</v>
      </c>
      <c r="F99">
        <f t="shared" si="3"/>
        <v>115</v>
      </c>
      <c r="I99">
        <v>145.62023418330901</v>
      </c>
      <c r="J99">
        <v>0.119753482058642</v>
      </c>
    </row>
    <row r="100" spans="1:10" x14ac:dyDescent="0.45">
      <c r="A100" t="s">
        <v>98</v>
      </c>
      <c r="B100" t="s">
        <v>21</v>
      </c>
      <c r="C100">
        <v>1360.90343762302</v>
      </c>
      <c r="D100">
        <f t="shared" si="2"/>
        <v>99</v>
      </c>
      <c r="E100">
        <v>1375</v>
      </c>
      <c r="F100">
        <f t="shared" si="3"/>
        <v>87</v>
      </c>
      <c r="I100">
        <v>-14.0965623769816</v>
      </c>
      <c r="J100">
        <v>-1.02520453650776E-2</v>
      </c>
    </row>
    <row r="101" spans="1:10" x14ac:dyDescent="0.45">
      <c r="A101" t="s">
        <v>100</v>
      </c>
      <c r="B101" t="s">
        <v>23</v>
      </c>
      <c r="C101">
        <v>1360.6232301903499</v>
      </c>
      <c r="D101">
        <f t="shared" si="2"/>
        <v>100</v>
      </c>
      <c r="E101">
        <v>1283</v>
      </c>
      <c r="F101">
        <f t="shared" si="3"/>
        <v>107</v>
      </c>
      <c r="I101">
        <v>77.6232301903474</v>
      </c>
      <c r="J101">
        <v>6.05013485505436E-2</v>
      </c>
    </row>
    <row r="102" spans="1:10" x14ac:dyDescent="0.45">
      <c r="A102" t="s">
        <v>126</v>
      </c>
      <c r="B102" t="s">
        <v>425</v>
      </c>
      <c r="C102">
        <v>1357.7995310553299</v>
      </c>
      <c r="D102">
        <f t="shared" si="2"/>
        <v>101</v>
      </c>
      <c r="E102">
        <v>1369</v>
      </c>
      <c r="F102">
        <f t="shared" si="3"/>
        <v>89</v>
      </c>
      <c r="I102">
        <v>-11.200468944668501</v>
      </c>
      <c r="J102">
        <v>-8.1814966725116903E-3</v>
      </c>
    </row>
    <row r="103" spans="1:10" x14ac:dyDescent="0.45">
      <c r="A103" t="s">
        <v>88</v>
      </c>
      <c r="B103" t="s">
        <v>19</v>
      </c>
      <c r="C103">
        <v>1354.1941274865201</v>
      </c>
      <c r="D103">
        <f t="shared" si="2"/>
        <v>102</v>
      </c>
      <c r="E103">
        <v>1246</v>
      </c>
      <c r="F103">
        <f t="shared" si="3"/>
        <v>112</v>
      </c>
      <c r="I103">
        <v>108.194127486516</v>
      </c>
      <c r="J103">
        <v>8.6833168127219501E-2</v>
      </c>
    </row>
    <row r="104" spans="1:10" x14ac:dyDescent="0.45">
      <c r="A104" t="s">
        <v>123</v>
      </c>
      <c r="B104" t="s">
        <v>428</v>
      </c>
      <c r="C104">
        <v>1349.13702288787</v>
      </c>
      <c r="D104">
        <f t="shared" si="2"/>
        <v>103</v>
      </c>
      <c r="E104">
        <v>1375</v>
      </c>
      <c r="F104">
        <f t="shared" si="3"/>
        <v>87</v>
      </c>
      <c r="I104">
        <v>-25.862977112130899</v>
      </c>
      <c r="J104">
        <v>-1.88094378997316E-2</v>
      </c>
    </row>
    <row r="105" spans="1:10" x14ac:dyDescent="0.45">
      <c r="A105" t="s">
        <v>124</v>
      </c>
      <c r="B105" t="s">
        <v>19</v>
      </c>
      <c r="C105">
        <v>1348.9438646440799</v>
      </c>
      <c r="D105">
        <f t="shared" si="2"/>
        <v>104</v>
      </c>
      <c r="E105">
        <v>1180</v>
      </c>
      <c r="F105">
        <f t="shared" si="3"/>
        <v>118</v>
      </c>
      <c r="I105">
        <v>168.94386464407501</v>
      </c>
      <c r="J105">
        <v>0.14317276664752099</v>
      </c>
    </row>
    <row r="106" spans="1:10" x14ac:dyDescent="0.45">
      <c r="A106" t="s">
        <v>108</v>
      </c>
      <c r="B106" t="s">
        <v>21</v>
      </c>
      <c r="C106">
        <v>1348.9431632113999</v>
      </c>
      <c r="D106">
        <f t="shared" si="2"/>
        <v>105</v>
      </c>
      <c r="E106">
        <v>1360</v>
      </c>
      <c r="F106">
        <f t="shared" si="3"/>
        <v>91</v>
      </c>
      <c r="I106">
        <v>-11.0568367886024</v>
      </c>
      <c r="J106">
        <v>-8.1300270504429204E-3</v>
      </c>
    </row>
    <row r="107" spans="1:10" x14ac:dyDescent="0.45">
      <c r="A107" t="s">
        <v>106</v>
      </c>
      <c r="B107" t="s">
        <v>425</v>
      </c>
      <c r="C107">
        <v>1339.2165012668099</v>
      </c>
      <c r="D107">
        <f t="shared" si="2"/>
        <v>106</v>
      </c>
      <c r="E107">
        <v>1356</v>
      </c>
      <c r="F107">
        <f t="shared" si="3"/>
        <v>94</v>
      </c>
      <c r="I107">
        <v>-16.783498733193898</v>
      </c>
      <c r="J107">
        <v>-1.2377211455157799E-2</v>
      </c>
    </row>
    <row r="108" spans="1:10" x14ac:dyDescent="0.45">
      <c r="A108" t="s">
        <v>115</v>
      </c>
      <c r="B108" t="s">
        <v>425</v>
      </c>
      <c r="C108">
        <v>1333.3439284415699</v>
      </c>
      <c r="D108">
        <f t="shared" si="2"/>
        <v>107</v>
      </c>
      <c r="E108">
        <v>1388</v>
      </c>
      <c r="F108">
        <f t="shared" si="3"/>
        <v>84</v>
      </c>
      <c r="I108">
        <v>-54.656071558431698</v>
      </c>
      <c r="J108">
        <v>-3.9377573168898901E-2</v>
      </c>
    </row>
    <row r="109" spans="1:10" x14ac:dyDescent="0.45">
      <c r="A109" t="s">
        <v>121</v>
      </c>
      <c r="B109" t="s">
        <v>428</v>
      </c>
      <c r="C109">
        <v>1331.4892235140201</v>
      </c>
      <c r="D109">
        <f t="shared" si="2"/>
        <v>108</v>
      </c>
      <c r="E109">
        <v>1269</v>
      </c>
      <c r="F109">
        <f t="shared" si="3"/>
        <v>109</v>
      </c>
      <c r="I109">
        <v>62.4892235140182</v>
      </c>
      <c r="J109">
        <v>4.9242886929880401E-2</v>
      </c>
    </row>
    <row r="110" spans="1:10" x14ac:dyDescent="0.45">
      <c r="A110" t="s">
        <v>83</v>
      </c>
      <c r="B110" t="s">
        <v>425</v>
      </c>
      <c r="C110">
        <v>1328.02060715938</v>
      </c>
      <c r="D110">
        <f t="shared" si="2"/>
        <v>109</v>
      </c>
      <c r="E110">
        <v>1383</v>
      </c>
      <c r="F110">
        <f t="shared" si="3"/>
        <v>86</v>
      </c>
      <c r="I110">
        <v>-54.9793928406189</v>
      </c>
      <c r="J110">
        <v>-3.97537186121611E-2</v>
      </c>
    </row>
    <row r="111" spans="1:10" x14ac:dyDescent="0.45">
      <c r="A111" t="s">
        <v>135</v>
      </c>
      <c r="B111" t="s">
        <v>426</v>
      </c>
      <c r="C111">
        <v>1325.7786244874501</v>
      </c>
      <c r="D111">
        <f t="shared" si="2"/>
        <v>110</v>
      </c>
      <c r="E111">
        <v>1399</v>
      </c>
      <c r="F111">
        <f t="shared" si="3"/>
        <v>81</v>
      </c>
      <c r="I111">
        <v>-73.221375512552399</v>
      </c>
      <c r="J111">
        <v>-5.2338367056863802E-2</v>
      </c>
    </row>
    <row r="112" spans="1:10" x14ac:dyDescent="0.45">
      <c r="A112" t="s">
        <v>113</v>
      </c>
      <c r="B112" t="s">
        <v>428</v>
      </c>
      <c r="C112">
        <v>1321.8822659190701</v>
      </c>
      <c r="D112">
        <f t="shared" si="2"/>
        <v>111</v>
      </c>
      <c r="E112">
        <v>1091</v>
      </c>
      <c r="F112">
        <f t="shared" si="3"/>
        <v>125</v>
      </c>
      <c r="I112">
        <v>230.882265919074</v>
      </c>
      <c r="J112">
        <v>0.21162444172234099</v>
      </c>
    </row>
    <row r="113" spans="1:10" x14ac:dyDescent="0.45">
      <c r="A113" t="s">
        <v>134</v>
      </c>
      <c r="B113" t="s">
        <v>146</v>
      </c>
      <c r="C113">
        <v>1315.8899863695499</v>
      </c>
      <c r="D113">
        <f t="shared" si="2"/>
        <v>112</v>
      </c>
      <c r="E113">
        <v>1223</v>
      </c>
      <c r="F113">
        <f t="shared" si="3"/>
        <v>114</v>
      </c>
      <c r="I113">
        <v>92.889986369553299</v>
      </c>
      <c r="J113">
        <v>7.5952564488596302E-2</v>
      </c>
    </row>
    <row r="114" spans="1:10" x14ac:dyDescent="0.45">
      <c r="A114" t="s">
        <v>72</v>
      </c>
      <c r="B114" t="s">
        <v>146</v>
      </c>
      <c r="C114">
        <v>1306.12169209277</v>
      </c>
      <c r="D114">
        <f t="shared" si="2"/>
        <v>113</v>
      </c>
      <c r="E114">
        <v>1250</v>
      </c>
      <c r="F114">
        <f t="shared" si="3"/>
        <v>111</v>
      </c>
      <c r="I114">
        <v>56.121692092766999</v>
      </c>
      <c r="J114">
        <v>4.4897353674213603E-2</v>
      </c>
    </row>
    <row r="115" spans="1:10" x14ac:dyDescent="0.45">
      <c r="A115" t="s">
        <v>101</v>
      </c>
      <c r="B115" t="s">
        <v>426</v>
      </c>
      <c r="C115">
        <v>1304.4626563869101</v>
      </c>
      <c r="D115">
        <f t="shared" si="2"/>
        <v>114</v>
      </c>
      <c r="E115">
        <v>1332</v>
      </c>
      <c r="F115">
        <f t="shared" si="3"/>
        <v>101</v>
      </c>
      <c r="I115">
        <v>-27.5373436130931</v>
      </c>
      <c r="J115">
        <v>-2.0673681391211E-2</v>
      </c>
    </row>
    <row r="116" spans="1:10" x14ac:dyDescent="0.45">
      <c r="A116" t="s">
        <v>129</v>
      </c>
      <c r="B116" t="s">
        <v>425</v>
      </c>
      <c r="C116">
        <v>1298.3555528857701</v>
      </c>
      <c r="D116">
        <f t="shared" si="2"/>
        <v>115</v>
      </c>
      <c r="E116">
        <v>1122</v>
      </c>
      <c r="F116">
        <f t="shared" si="3"/>
        <v>121</v>
      </c>
      <c r="I116">
        <v>176.35555288577501</v>
      </c>
      <c r="J116">
        <v>0.15717963715309699</v>
      </c>
    </row>
    <row r="117" spans="1:10" x14ac:dyDescent="0.45">
      <c r="A117" t="s">
        <v>120</v>
      </c>
      <c r="B117" t="s">
        <v>146</v>
      </c>
      <c r="C117">
        <v>1286.2439269249601</v>
      </c>
      <c r="D117">
        <f t="shared" si="2"/>
        <v>116</v>
      </c>
      <c r="E117">
        <v>1262</v>
      </c>
      <c r="F117">
        <f t="shared" si="3"/>
        <v>110</v>
      </c>
      <c r="I117">
        <v>24.243926924955801</v>
      </c>
      <c r="J117">
        <v>1.9210718641010899E-2</v>
      </c>
    </row>
    <row r="118" spans="1:10" x14ac:dyDescent="0.45">
      <c r="A118" t="s">
        <v>130</v>
      </c>
      <c r="B118" t="s">
        <v>5</v>
      </c>
      <c r="C118">
        <v>1260.6792465635599</v>
      </c>
      <c r="D118">
        <f t="shared" si="2"/>
        <v>117</v>
      </c>
      <c r="E118">
        <v>1176</v>
      </c>
      <c r="F118">
        <f t="shared" si="3"/>
        <v>119</v>
      </c>
      <c r="I118">
        <v>84.679246563564007</v>
      </c>
      <c r="J118">
        <v>7.2006162043846897E-2</v>
      </c>
    </row>
    <row r="119" spans="1:10" x14ac:dyDescent="0.45">
      <c r="A119" t="s">
        <v>119</v>
      </c>
      <c r="B119" t="s">
        <v>428</v>
      </c>
      <c r="C119">
        <v>1254.6163109203801</v>
      </c>
      <c r="D119">
        <f t="shared" si="2"/>
        <v>118</v>
      </c>
      <c r="E119">
        <v>1102</v>
      </c>
      <c r="F119">
        <f t="shared" si="3"/>
        <v>123</v>
      </c>
      <c r="I119">
        <v>152.61631092038101</v>
      </c>
      <c r="J119">
        <v>0.13849030029072701</v>
      </c>
    </row>
    <row r="120" spans="1:10" x14ac:dyDescent="0.45">
      <c r="A120" t="s">
        <v>133</v>
      </c>
      <c r="B120" t="s">
        <v>146</v>
      </c>
      <c r="C120">
        <v>1253.57271011082</v>
      </c>
      <c r="D120">
        <f t="shared" si="2"/>
        <v>119</v>
      </c>
      <c r="E120">
        <v>1286</v>
      </c>
      <c r="F120">
        <f t="shared" si="3"/>
        <v>106</v>
      </c>
      <c r="I120">
        <v>-32.427289889175199</v>
      </c>
      <c r="J120">
        <v>-2.5215621997803399E-2</v>
      </c>
    </row>
    <row r="121" spans="1:10" x14ac:dyDescent="0.45">
      <c r="A121" t="s">
        <v>116</v>
      </c>
      <c r="B121" t="s">
        <v>425</v>
      </c>
      <c r="C121">
        <v>1249.7733184091001</v>
      </c>
      <c r="D121">
        <f t="shared" si="2"/>
        <v>120</v>
      </c>
      <c r="E121">
        <v>1302</v>
      </c>
      <c r="F121">
        <f t="shared" si="3"/>
        <v>103</v>
      </c>
      <c r="I121">
        <v>-52.226681590900199</v>
      </c>
      <c r="J121">
        <v>-4.0112658671966298E-2</v>
      </c>
    </row>
    <row r="122" spans="1:10" x14ac:dyDescent="0.45">
      <c r="A122" t="s">
        <v>140</v>
      </c>
      <c r="B122" t="s">
        <v>426</v>
      </c>
      <c r="C122">
        <v>1243.95606044638</v>
      </c>
      <c r="D122">
        <f t="shared" si="2"/>
        <v>121</v>
      </c>
      <c r="E122">
        <v>1195</v>
      </c>
      <c r="F122">
        <f t="shared" si="3"/>
        <v>116</v>
      </c>
      <c r="I122">
        <v>48.956060446376803</v>
      </c>
      <c r="J122">
        <v>4.0967414599478502E-2</v>
      </c>
    </row>
    <row r="123" spans="1:10" x14ac:dyDescent="0.45">
      <c r="A123" t="s">
        <v>122</v>
      </c>
      <c r="B123" t="s">
        <v>21</v>
      </c>
      <c r="C123">
        <v>1224.3377989669</v>
      </c>
      <c r="D123">
        <f t="shared" si="2"/>
        <v>122</v>
      </c>
      <c r="E123">
        <v>1164</v>
      </c>
      <c r="F123">
        <f t="shared" si="3"/>
        <v>120</v>
      </c>
      <c r="I123">
        <v>60.337798966895697</v>
      </c>
      <c r="J123">
        <v>5.1836597050597601E-2</v>
      </c>
    </row>
    <row r="124" spans="1:10" x14ac:dyDescent="0.45">
      <c r="A124" t="s">
        <v>145</v>
      </c>
      <c r="B124" t="s">
        <v>146</v>
      </c>
      <c r="C124">
        <v>1199.42098005189</v>
      </c>
      <c r="D124">
        <f t="shared" si="2"/>
        <v>123</v>
      </c>
      <c r="E124">
        <v>1181</v>
      </c>
      <c r="F124">
        <f t="shared" si="3"/>
        <v>117</v>
      </c>
      <c r="I124">
        <v>18.420980051891799</v>
      </c>
      <c r="J124">
        <v>1.55977815850057E-2</v>
      </c>
    </row>
    <row r="125" spans="1:10" x14ac:dyDescent="0.45">
      <c r="A125" t="s">
        <v>136</v>
      </c>
      <c r="B125" t="s">
        <v>425</v>
      </c>
      <c r="C125">
        <v>1199.0900403527401</v>
      </c>
      <c r="D125">
        <f t="shared" si="2"/>
        <v>124</v>
      </c>
      <c r="E125">
        <v>1055</v>
      </c>
      <c r="F125">
        <f t="shared" si="3"/>
        <v>128</v>
      </c>
      <c r="I125">
        <v>144.090040352736</v>
      </c>
      <c r="J125">
        <v>0.136578237301171</v>
      </c>
    </row>
    <row r="126" spans="1:10" x14ac:dyDescent="0.45">
      <c r="A126" t="s">
        <v>128</v>
      </c>
      <c r="B126" t="s">
        <v>426</v>
      </c>
      <c r="C126">
        <v>1197.6726229993899</v>
      </c>
      <c r="D126">
        <f t="shared" si="2"/>
        <v>125</v>
      </c>
      <c r="E126">
        <v>1119</v>
      </c>
      <c r="F126">
        <f t="shared" si="3"/>
        <v>122</v>
      </c>
      <c r="I126">
        <v>78.672622999392402</v>
      </c>
      <c r="J126">
        <v>7.0306186773362297E-2</v>
      </c>
    </row>
    <row r="127" spans="1:10" x14ac:dyDescent="0.45">
      <c r="A127" t="s">
        <v>131</v>
      </c>
      <c r="B127" t="s">
        <v>146</v>
      </c>
      <c r="C127">
        <v>1187.9013852286</v>
      </c>
      <c r="D127">
        <f t="shared" si="2"/>
        <v>126</v>
      </c>
      <c r="E127">
        <v>1068</v>
      </c>
      <c r="F127">
        <f t="shared" si="3"/>
        <v>127</v>
      </c>
      <c r="I127">
        <v>119.901385228598</v>
      </c>
      <c r="J127">
        <v>0.11226721463351901</v>
      </c>
    </row>
    <row r="128" spans="1:10" x14ac:dyDescent="0.45">
      <c r="A128" t="s">
        <v>138</v>
      </c>
      <c r="B128" t="s">
        <v>422</v>
      </c>
      <c r="C128">
        <v>1179.0470355012101</v>
      </c>
      <c r="D128">
        <f t="shared" si="2"/>
        <v>127</v>
      </c>
      <c r="E128">
        <v>1096</v>
      </c>
      <c r="F128">
        <f t="shared" si="3"/>
        <v>124</v>
      </c>
      <c r="I128">
        <v>83.047035501213898</v>
      </c>
      <c r="J128">
        <v>7.5772842610596705E-2</v>
      </c>
    </row>
    <row r="129" spans="1:10" x14ac:dyDescent="0.45">
      <c r="A129" t="s">
        <v>132</v>
      </c>
      <c r="B129" t="s">
        <v>428</v>
      </c>
      <c r="C129">
        <v>1163.17171735089</v>
      </c>
      <c r="D129">
        <f t="shared" si="2"/>
        <v>128</v>
      </c>
      <c r="E129">
        <v>1083</v>
      </c>
      <c r="F129">
        <f t="shared" si="3"/>
        <v>126</v>
      </c>
      <c r="I129">
        <v>80.171717350891399</v>
      </c>
      <c r="J129">
        <v>7.4027439843851697E-2</v>
      </c>
    </row>
    <row r="130" spans="1:10" x14ac:dyDescent="0.45">
      <c r="A130" t="s">
        <v>137</v>
      </c>
      <c r="B130" t="s">
        <v>426</v>
      </c>
      <c r="C130">
        <v>1154.1577130845101</v>
      </c>
      <c r="D130">
        <f t="shared" si="2"/>
        <v>129</v>
      </c>
      <c r="E130">
        <v>997</v>
      </c>
      <c r="F130">
        <f t="shared" si="3"/>
        <v>130</v>
      </c>
      <c r="I130">
        <v>157.157713084509</v>
      </c>
      <c r="J130">
        <v>0.15763060489920699</v>
      </c>
    </row>
    <row r="131" spans="1:10" x14ac:dyDescent="0.45">
      <c r="A131" t="s">
        <v>139</v>
      </c>
      <c r="B131" t="s">
        <v>425</v>
      </c>
      <c r="C131">
        <v>1129.0343772571</v>
      </c>
      <c r="D131">
        <f t="shared" ref="D131:D135" si="4">_xlfn.RANK.EQ(C131, C$2:C$134, 0)</f>
        <v>130</v>
      </c>
      <c r="E131">
        <v>1017</v>
      </c>
      <c r="F131">
        <f t="shared" ref="F131:F135" si="5">_xlfn.RANK.EQ(E131, E$2:E$134, 0)</f>
        <v>129</v>
      </c>
      <c r="I131">
        <v>112.034377257104</v>
      </c>
      <c r="J131">
        <v>0.110161629554675</v>
      </c>
    </row>
    <row r="132" spans="1:10" x14ac:dyDescent="0.45">
      <c r="A132" t="s">
        <v>142</v>
      </c>
      <c r="B132" t="s">
        <v>146</v>
      </c>
      <c r="C132">
        <v>1112.78472566856</v>
      </c>
      <c r="D132">
        <f t="shared" si="4"/>
        <v>131</v>
      </c>
      <c r="E132">
        <v>987</v>
      </c>
      <c r="F132">
        <f t="shared" si="5"/>
        <v>131</v>
      </c>
      <c r="I132">
        <v>125.78472566856099</v>
      </c>
      <c r="J132">
        <v>0.12744146470978801</v>
      </c>
    </row>
    <row r="133" spans="1:10" x14ac:dyDescent="0.45">
      <c r="A133" t="s">
        <v>141</v>
      </c>
      <c r="B133" t="s">
        <v>422</v>
      </c>
      <c r="C133">
        <v>1104.5954282694099</v>
      </c>
      <c r="D133">
        <f t="shared" si="4"/>
        <v>132</v>
      </c>
      <c r="E133">
        <v>962</v>
      </c>
      <c r="F133">
        <f t="shared" si="5"/>
        <v>133</v>
      </c>
      <c r="I133">
        <v>142.59542826940799</v>
      </c>
      <c r="J133">
        <v>0.14822809591414501</v>
      </c>
    </row>
    <row r="134" spans="1:10" x14ac:dyDescent="0.45">
      <c r="A134" t="s">
        <v>143</v>
      </c>
      <c r="B134" t="s">
        <v>21</v>
      </c>
      <c r="C134">
        <v>1090.1464681889199</v>
      </c>
      <c r="D134">
        <f t="shared" si="4"/>
        <v>133</v>
      </c>
      <c r="E134">
        <v>985</v>
      </c>
      <c r="F134">
        <f t="shared" si="5"/>
        <v>132</v>
      </c>
      <c r="I134">
        <v>105.14646818891499</v>
      </c>
      <c r="J134">
        <v>0.106747683440523</v>
      </c>
    </row>
    <row r="135" spans="1:10" x14ac:dyDescent="0.45">
      <c r="A135" t="s">
        <v>144</v>
      </c>
      <c r="B135" t="s">
        <v>426</v>
      </c>
      <c r="C135">
        <v>1089.1400000000001</v>
      </c>
      <c r="D135" t="e">
        <f t="shared" si="4"/>
        <v>#N/A</v>
      </c>
      <c r="F135" t="e">
        <f t="shared" si="5"/>
        <v>#N/A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078EA-81AD-4546-908D-75C98EF82621}">
  <dimension ref="A1:L136"/>
  <sheetViews>
    <sheetView topLeftCell="A44" workbookViewId="0">
      <selection activeCell="H17" sqref="H17"/>
    </sheetView>
    <sheetView tabSelected="1" workbookViewId="1">
      <selection activeCell="N15" sqref="N15"/>
    </sheetView>
  </sheetViews>
  <sheetFormatPr defaultColWidth="10.6640625" defaultRowHeight="14.25" x14ac:dyDescent="0.45"/>
  <cols>
    <col min="3" max="3" width="11.9296875" customWidth="1"/>
    <col min="4" max="4" width="13.06640625" customWidth="1"/>
    <col min="5" max="6" width="16.53125" customWidth="1"/>
    <col min="7" max="7" width="15.73046875" customWidth="1"/>
  </cols>
  <sheetData>
    <row r="1" spans="1:12" x14ac:dyDescent="0.45">
      <c r="A1" t="s">
        <v>152</v>
      </c>
      <c r="B1">
        <v>1</v>
      </c>
    </row>
    <row r="2" spans="1:12" x14ac:dyDescent="0.45">
      <c r="A2" t="s">
        <v>0</v>
      </c>
      <c r="B2" t="s">
        <v>1</v>
      </c>
      <c r="C2" t="s">
        <v>444</v>
      </c>
      <c r="D2" t="s">
        <v>147</v>
      </c>
      <c r="E2" t="s">
        <v>445</v>
      </c>
      <c r="F2" t="s">
        <v>450</v>
      </c>
      <c r="G2" t="s">
        <v>446</v>
      </c>
      <c r="H2" t="s">
        <v>447</v>
      </c>
      <c r="I2" t="s">
        <v>151</v>
      </c>
      <c r="J2" t="s">
        <v>161</v>
      </c>
      <c r="K2" t="s">
        <v>448</v>
      </c>
      <c r="L2" t="s">
        <v>449</v>
      </c>
    </row>
    <row r="3" spans="1:12" x14ac:dyDescent="0.45">
      <c r="A3" t="s">
        <v>4</v>
      </c>
      <c r="B3" t="s">
        <v>5</v>
      </c>
      <c r="C3" s="1">
        <v>2158.2725114569398</v>
      </c>
      <c r="D3">
        <f>_xlfn.RANK.EQ(C3, C$3:C$135, 0)</f>
        <v>1</v>
      </c>
      <c r="G3" s="1">
        <f>C3-E3</f>
        <v>2158.2725114569398</v>
      </c>
      <c r="H3">
        <f>D3-E3</f>
        <v>1</v>
      </c>
      <c r="I3" t="e" cm="1">
        <f t="array" ref="I3">_xlfn.IFNA(INDEX(_2024_Schedula_and_Results[Winner],MATCH('Week 0'!$B$1&amp;'Week 0'!$A3,_2024_Schedula_and_Results[Week]&amp;_2024_Schedula_and_Results[Away],0 )),INDEX(_2024_Schedula_and_Results[Winner],INDEX(_2024_Schedula_and_Results[Winner],MATCH('Week 0'!$B$1&amp;'Week 0'!$A3,_2024_Schedula_and_Results[Home]&amp;_2024_Schedula_and_Results[Home], 0))))</f>
        <v>#N/A</v>
      </c>
    </row>
    <row r="4" spans="1:12" x14ac:dyDescent="0.45">
      <c r="A4" t="s">
        <v>2</v>
      </c>
      <c r="B4" t="s">
        <v>3</v>
      </c>
      <c r="C4" s="1">
        <v>2003.0247602574</v>
      </c>
      <c r="D4">
        <f t="shared" ref="D4:D67" si="0">_xlfn.RANK.EQ(C4, C$3:C$135, 0)</f>
        <v>2</v>
      </c>
      <c r="G4" s="1">
        <f t="shared" ref="G4:G67" si="1">C4-E4</f>
        <v>2003.0247602574</v>
      </c>
      <c r="H4">
        <f t="shared" ref="H4:H67" si="2">D4-E4</f>
        <v>2</v>
      </c>
      <c r="I4" t="e" cm="1">
        <f t="array" ref="I4">_xlfn.IFNA(INDEX(_2024_Schedula_and_Results[Winner],MATCH('Week 0'!$B$1&amp;'Week 0'!$A4,_2024_Schedula_and_Results[Week]&amp;_2024_Schedula_and_Results[Away],0 )),INDEX(_2024_Schedula_and_Results[Winner],INDEX(_2024_Schedula_and_Results[Winner],MATCH('Week 0'!$B$1&amp;'Week 0'!$A4,_2024_Schedula_and_Results[Home]&amp;_2024_Schedula_and_Results[Home], 0))))</f>
        <v>#N/A</v>
      </c>
    </row>
    <row r="5" spans="1:12" x14ac:dyDescent="0.45">
      <c r="A5" t="s">
        <v>6</v>
      </c>
      <c r="B5" t="s">
        <v>3</v>
      </c>
      <c r="C5" s="1">
        <v>1981.7734188787001</v>
      </c>
      <c r="D5">
        <f t="shared" si="0"/>
        <v>3</v>
      </c>
      <c r="G5" s="1">
        <f t="shared" si="1"/>
        <v>1981.7734188787001</v>
      </c>
      <c r="H5">
        <f t="shared" si="2"/>
        <v>3</v>
      </c>
      <c r="I5" t="e" cm="1">
        <f t="array" ref="I5">_xlfn.IFNA(INDEX(_2024_Schedula_and_Results[Winner],MATCH('Week 0'!$B$1&amp;'Week 0'!$A5,_2024_Schedula_and_Results[Week]&amp;_2024_Schedula_and_Results[Away],0 )),INDEX(_2024_Schedula_and_Results[Winner],INDEX(_2024_Schedula_and_Results[Winner],MATCH('Week 0'!$B$1&amp;'Week 0'!$A5,_2024_Schedula_and_Results[Home]&amp;_2024_Schedula_and_Results[Home], 0))))</f>
        <v>#N/A</v>
      </c>
    </row>
    <row r="6" spans="1:12" x14ac:dyDescent="0.45">
      <c r="A6" t="s">
        <v>10</v>
      </c>
      <c r="B6" t="s">
        <v>5</v>
      </c>
      <c r="C6" s="1">
        <v>1972.8701292461001</v>
      </c>
      <c r="D6">
        <f t="shared" si="0"/>
        <v>4</v>
      </c>
      <c r="G6" s="1">
        <f t="shared" si="1"/>
        <v>1972.8701292461001</v>
      </c>
      <c r="H6">
        <f t="shared" si="2"/>
        <v>4</v>
      </c>
      <c r="I6" t="e" cm="1">
        <f t="array" ref="I6">_xlfn.IFNA(INDEX(_2024_Schedula_and_Results[Winner],MATCH('Week 0'!$B$1&amp;'Week 0'!$A6,_2024_Schedula_and_Results[Week]&amp;_2024_Schedula_and_Results[Away],0 )),INDEX(_2024_Schedula_and_Results[Winner],INDEX(_2024_Schedula_and_Results[Winner],MATCH('Week 0'!$B$1&amp;'Week 0'!$A6,_2024_Schedula_and_Results[Home]&amp;_2024_Schedula_and_Results[Home], 0))))</f>
        <v>#N/A</v>
      </c>
    </row>
    <row r="7" spans="1:12" x14ac:dyDescent="0.45">
      <c r="A7" t="s">
        <v>15</v>
      </c>
      <c r="B7" t="s">
        <v>3</v>
      </c>
      <c r="C7" s="1">
        <v>1946.3140758110801</v>
      </c>
      <c r="D7">
        <f t="shared" si="0"/>
        <v>5</v>
      </c>
      <c r="G7" s="1">
        <f t="shared" si="1"/>
        <v>1946.3140758110801</v>
      </c>
      <c r="H7">
        <f t="shared" si="2"/>
        <v>5</v>
      </c>
      <c r="I7" t="e" cm="1">
        <f t="array" ref="I7">_xlfn.IFNA(INDEX(_2024_Schedula_and_Results[Winner],MATCH('Week 0'!$B$1&amp;'Week 0'!$A7,_2024_Schedula_and_Results[Week]&amp;_2024_Schedula_and_Results[Away],0 )),INDEX(_2024_Schedula_and_Results[Winner],INDEX(_2024_Schedula_and_Results[Winner],MATCH('Week 0'!$B$1&amp;'Week 0'!$A7,_2024_Schedula_and_Results[Home]&amp;_2024_Schedula_and_Results[Home], 0))))</f>
        <v>#N/A</v>
      </c>
    </row>
    <row r="8" spans="1:12" x14ac:dyDescent="0.45">
      <c r="A8" t="s">
        <v>8</v>
      </c>
      <c r="B8" t="s">
        <v>5</v>
      </c>
      <c r="C8" s="1">
        <v>1929.8903193317799</v>
      </c>
      <c r="D8">
        <f t="shared" si="0"/>
        <v>6</v>
      </c>
      <c r="G8" s="1">
        <f t="shared" si="1"/>
        <v>1929.8903193317799</v>
      </c>
      <c r="H8">
        <f t="shared" si="2"/>
        <v>6</v>
      </c>
      <c r="I8" t="e" cm="1">
        <f t="array" ref="I8">_xlfn.IFNA(INDEX(_2024_Schedula_and_Results[Winner],MATCH('Week 0'!$B$1&amp;'Week 0'!$A8,_2024_Schedula_and_Results[Week]&amp;_2024_Schedula_and_Results[Away],0 )),INDEX(_2024_Schedula_and_Results[Winner],INDEX(_2024_Schedula_and_Results[Winner],MATCH('Week 0'!$B$1&amp;'Week 0'!$A8,_2024_Schedula_and_Results[Home]&amp;_2024_Schedula_and_Results[Home], 0))))</f>
        <v>#N/A</v>
      </c>
    </row>
    <row r="9" spans="1:12" x14ac:dyDescent="0.45">
      <c r="A9" t="s">
        <v>11</v>
      </c>
      <c r="B9" t="s">
        <v>422</v>
      </c>
      <c r="C9" s="1">
        <v>1926.89583775185</v>
      </c>
      <c r="D9">
        <f t="shared" si="0"/>
        <v>7</v>
      </c>
      <c r="G9" s="1">
        <f t="shared" si="1"/>
        <v>1926.89583775185</v>
      </c>
      <c r="H9">
        <f t="shared" si="2"/>
        <v>7</v>
      </c>
      <c r="I9" t="e" cm="1">
        <f t="array" ref="I9">_xlfn.IFNA(INDEX(_2024_Schedula_and_Results[Winner],MATCH('Week 0'!$B$1&amp;'Week 0'!$A9,_2024_Schedula_and_Results[Week]&amp;_2024_Schedula_and_Results[Away],0 )),INDEX(_2024_Schedula_and_Results[Winner],INDEX(_2024_Schedula_and_Results[Winner],MATCH('Week 0'!$B$1&amp;'Week 0'!$A9,_2024_Schedula_and_Results[Home]&amp;_2024_Schedula_and_Results[Home], 0))))</f>
        <v>#N/A</v>
      </c>
    </row>
    <row r="10" spans="1:12" x14ac:dyDescent="0.45">
      <c r="A10" t="s">
        <v>13</v>
      </c>
      <c r="B10" t="s">
        <v>3</v>
      </c>
      <c r="C10" s="1">
        <v>1904.8904941309299</v>
      </c>
      <c r="D10">
        <f t="shared" si="0"/>
        <v>8</v>
      </c>
      <c r="G10" s="1">
        <f t="shared" si="1"/>
        <v>1904.8904941309299</v>
      </c>
      <c r="H10">
        <f t="shared" si="2"/>
        <v>8</v>
      </c>
      <c r="I10" t="e" cm="1">
        <f t="array" ref="I10">_xlfn.IFNA(INDEX(_2024_Schedula_and_Results[Winner],MATCH('Week 0'!$B$1&amp;'Week 0'!$A10,_2024_Schedula_and_Results[Week]&amp;_2024_Schedula_and_Results[Away],0 )),INDEX(_2024_Schedula_and_Results[Winner],INDEX(_2024_Schedula_and_Results[Winner],MATCH('Week 0'!$B$1&amp;'Week 0'!$A10,_2024_Schedula_and_Results[Home]&amp;_2024_Schedula_and_Results[Home], 0))))</f>
        <v>#N/A</v>
      </c>
    </row>
    <row r="11" spans="1:12" x14ac:dyDescent="0.45">
      <c r="A11" t="s">
        <v>9</v>
      </c>
      <c r="B11" t="s">
        <v>5</v>
      </c>
      <c r="C11" s="1">
        <v>1901.54040519861</v>
      </c>
      <c r="D11">
        <f t="shared" si="0"/>
        <v>9</v>
      </c>
      <c r="G11" s="1">
        <f t="shared" si="1"/>
        <v>1901.54040519861</v>
      </c>
      <c r="H11">
        <f t="shared" si="2"/>
        <v>9</v>
      </c>
      <c r="I11" t="e" cm="1">
        <f t="array" ref="I11">_xlfn.IFNA(INDEX(_2024_Schedula_and_Results[Winner],MATCH('Week 0'!$B$1&amp;'Week 0'!$A11,_2024_Schedula_and_Results[Week]&amp;_2024_Schedula_and_Results[Away],0 )),INDEX(_2024_Schedula_and_Results[Winner],INDEX(_2024_Schedula_and_Results[Winner],MATCH('Week 0'!$B$1&amp;'Week 0'!$A11,_2024_Schedula_and_Results[Home]&amp;_2024_Schedula_and_Results[Home], 0))))</f>
        <v>#N/A</v>
      </c>
    </row>
    <row r="12" spans="1:12" x14ac:dyDescent="0.45">
      <c r="A12" t="s">
        <v>17</v>
      </c>
      <c r="B12" t="s">
        <v>5</v>
      </c>
      <c r="C12" s="1">
        <v>1881.6808464527301</v>
      </c>
      <c r="D12">
        <f t="shared" si="0"/>
        <v>10</v>
      </c>
      <c r="G12" s="1">
        <f t="shared" si="1"/>
        <v>1881.6808464527301</v>
      </c>
      <c r="H12">
        <f t="shared" si="2"/>
        <v>10</v>
      </c>
      <c r="I12" t="e" cm="1">
        <f t="array" ref="I12">_xlfn.IFNA(INDEX(_2024_Schedula_and_Results[Winner],MATCH('Week 0'!$B$1&amp;'Week 0'!$A12,_2024_Schedula_and_Results[Week]&amp;_2024_Schedula_and_Results[Away],0 )),INDEX(_2024_Schedula_and_Results[Winner],INDEX(_2024_Schedula_and_Results[Winner],MATCH('Week 0'!$B$1&amp;'Week 0'!$A12,_2024_Schedula_and_Results[Home]&amp;_2024_Schedula_and_Results[Home], 0))))</f>
        <v>#N/A</v>
      </c>
    </row>
    <row r="13" spans="1:12" x14ac:dyDescent="0.45">
      <c r="A13" t="s">
        <v>18</v>
      </c>
      <c r="B13" t="s">
        <v>19</v>
      </c>
      <c r="C13" s="1">
        <v>1854.1926415027201</v>
      </c>
      <c r="D13">
        <f t="shared" si="0"/>
        <v>11</v>
      </c>
      <c r="G13" s="1">
        <f t="shared" si="1"/>
        <v>1854.1926415027201</v>
      </c>
      <c r="H13">
        <f t="shared" si="2"/>
        <v>11</v>
      </c>
      <c r="I13" t="e" cm="1">
        <f t="array" ref="I13">_xlfn.IFNA(INDEX(_2024_Schedula_and_Results[Winner],MATCH('Week 0'!$B$1&amp;'Week 0'!$A13,_2024_Schedula_and_Results[Week]&amp;_2024_Schedula_and_Results[Away],0 )),INDEX(_2024_Schedula_and_Results[Winner],INDEX(_2024_Schedula_and_Results[Winner],MATCH('Week 0'!$B$1&amp;'Week 0'!$A13,_2024_Schedula_and_Results[Home]&amp;_2024_Schedula_and_Results[Home], 0))))</f>
        <v>#N/A</v>
      </c>
    </row>
    <row r="14" spans="1:12" x14ac:dyDescent="0.45">
      <c r="A14" t="s">
        <v>36</v>
      </c>
      <c r="B14" t="s">
        <v>5</v>
      </c>
      <c r="C14" s="1">
        <v>1845.5886357039001</v>
      </c>
      <c r="D14">
        <f t="shared" si="0"/>
        <v>12</v>
      </c>
      <c r="G14" s="1">
        <f t="shared" si="1"/>
        <v>1845.5886357039001</v>
      </c>
      <c r="H14">
        <f t="shared" si="2"/>
        <v>12</v>
      </c>
      <c r="I14" t="e" cm="1">
        <f t="array" ref="I14">_xlfn.IFNA(INDEX(_2024_Schedula_and_Results[Winner],MATCH('Week 0'!$B$1&amp;'Week 0'!$A14,_2024_Schedula_and_Results[Week]&amp;_2024_Schedula_and_Results[Away],0 )),INDEX(_2024_Schedula_and_Results[Winner],INDEX(_2024_Schedula_and_Results[Winner],MATCH('Week 0'!$B$1&amp;'Week 0'!$A14,_2024_Schedula_and_Results[Home]&amp;_2024_Schedula_and_Results[Home], 0))))</f>
        <v>#N/A</v>
      </c>
    </row>
    <row r="15" spans="1:12" x14ac:dyDescent="0.45">
      <c r="A15" t="s">
        <v>7</v>
      </c>
      <c r="B15" t="s">
        <v>5</v>
      </c>
      <c r="C15" s="1">
        <v>1828.56000355839</v>
      </c>
      <c r="D15">
        <f t="shared" si="0"/>
        <v>13</v>
      </c>
      <c r="G15" s="1">
        <f t="shared" si="1"/>
        <v>1828.56000355839</v>
      </c>
      <c r="H15">
        <f t="shared" si="2"/>
        <v>13</v>
      </c>
      <c r="I15" t="e" cm="1">
        <f t="array" ref="I15">_xlfn.IFNA(INDEX(_2024_Schedula_and_Results[Winner],MATCH('Week 0'!$B$1&amp;'Week 0'!$A15,_2024_Schedula_and_Results[Week]&amp;_2024_Schedula_and_Results[Away],0 )),INDEX(_2024_Schedula_and_Results[Winner],INDEX(_2024_Schedula_and_Results[Winner],MATCH('Week 0'!$B$1&amp;'Week 0'!$A15,_2024_Schedula_and_Results[Home]&amp;_2024_Schedula_and_Results[Home], 0))))</f>
        <v>#N/A</v>
      </c>
    </row>
    <row r="16" spans="1:12" x14ac:dyDescent="0.45">
      <c r="A16" t="s">
        <v>31</v>
      </c>
      <c r="B16" t="s">
        <v>23</v>
      </c>
      <c r="C16" s="1">
        <v>1807.96104279825</v>
      </c>
      <c r="D16">
        <f t="shared" si="0"/>
        <v>14</v>
      </c>
      <c r="G16" s="1">
        <f t="shared" si="1"/>
        <v>1807.96104279825</v>
      </c>
      <c r="H16">
        <f t="shared" si="2"/>
        <v>14</v>
      </c>
      <c r="I16" t="e" cm="1">
        <f t="array" ref="I16">_xlfn.IFNA(INDEX(_2024_Schedula_and_Results[Winner],MATCH('Week 0'!$B$1&amp;'Week 0'!$A16,_2024_Schedula_and_Results[Week]&amp;_2024_Schedula_and_Results[Away],0 )),INDEX(_2024_Schedula_and_Results[Winner],INDEX(_2024_Schedula_and_Results[Winner],MATCH('Week 0'!$B$1&amp;'Week 0'!$A16,_2024_Schedula_and_Results[Home]&amp;_2024_Schedula_and_Results[Home], 0))))</f>
        <v>#N/A</v>
      </c>
    </row>
    <row r="17" spans="1:9" x14ac:dyDescent="0.45">
      <c r="A17" t="s">
        <v>16</v>
      </c>
      <c r="B17" t="s">
        <v>5</v>
      </c>
      <c r="C17" s="1">
        <v>1772.1982376352801</v>
      </c>
      <c r="D17">
        <f t="shared" si="0"/>
        <v>15</v>
      </c>
      <c r="G17" s="1">
        <f t="shared" si="1"/>
        <v>1772.1982376352801</v>
      </c>
      <c r="H17">
        <f t="shared" si="2"/>
        <v>15</v>
      </c>
      <c r="I17" t="e" cm="1">
        <f t="array" ref="I17">_xlfn.IFNA(INDEX(_2024_Schedula_and_Results[Winner],MATCH('Week 0'!$B$1&amp;'Week 0'!$A17,_2024_Schedula_and_Results[Week]&amp;_2024_Schedula_and_Results[Away],0 )),INDEX(_2024_Schedula_and_Results[Winner],INDEX(_2024_Schedula_and_Results[Winner],MATCH('Week 0'!$B$1&amp;'Week 0'!$A17,_2024_Schedula_and_Results[Home]&amp;_2024_Schedula_and_Results[Home], 0))))</f>
        <v>#N/A</v>
      </c>
    </row>
    <row r="18" spans="1:9" x14ac:dyDescent="0.45">
      <c r="A18" t="s">
        <v>28</v>
      </c>
      <c r="B18" t="s">
        <v>19</v>
      </c>
      <c r="C18" s="1">
        <v>1767.5709170121299</v>
      </c>
      <c r="D18">
        <f t="shared" si="0"/>
        <v>16</v>
      </c>
      <c r="G18" s="1">
        <f t="shared" si="1"/>
        <v>1767.5709170121299</v>
      </c>
      <c r="H18">
        <f t="shared" si="2"/>
        <v>16</v>
      </c>
      <c r="I18" t="e" cm="1">
        <f t="array" ref="I18">_xlfn.IFNA(INDEX(_2024_Schedula_and_Results[Winner],MATCH('Week 0'!$B$1&amp;'Week 0'!$A18,_2024_Schedula_and_Results[Week]&amp;_2024_Schedula_and_Results[Away],0 )),INDEX(_2024_Schedula_and_Results[Winner],INDEX(_2024_Schedula_and_Results[Winner],MATCH('Week 0'!$B$1&amp;'Week 0'!$A18,_2024_Schedula_and_Results[Home]&amp;_2024_Schedula_and_Results[Home], 0))))</f>
        <v>#N/A</v>
      </c>
    </row>
    <row r="19" spans="1:9" x14ac:dyDescent="0.45">
      <c r="A19" t="s">
        <v>14</v>
      </c>
      <c r="B19" t="s">
        <v>5</v>
      </c>
      <c r="C19" s="1">
        <v>1767.2022166059101</v>
      </c>
      <c r="D19">
        <f t="shared" si="0"/>
        <v>17</v>
      </c>
      <c r="G19" s="1">
        <f t="shared" si="1"/>
        <v>1767.2022166059101</v>
      </c>
      <c r="H19">
        <f t="shared" si="2"/>
        <v>17</v>
      </c>
      <c r="I19" t="e" cm="1">
        <f t="array" ref="I19">_xlfn.IFNA(INDEX(_2024_Schedula_and_Results[Winner],MATCH('Week 0'!$B$1&amp;'Week 0'!$A19,_2024_Schedula_and_Results[Week]&amp;_2024_Schedula_and_Results[Away],0 )),INDEX(_2024_Schedula_and_Results[Winner],INDEX(_2024_Schedula_and_Results[Winner],MATCH('Week 0'!$B$1&amp;'Week 0'!$A19,_2024_Schedula_and_Results[Home]&amp;_2024_Schedula_and_Results[Home], 0))))</f>
        <v>#N/A</v>
      </c>
    </row>
    <row r="20" spans="1:9" x14ac:dyDescent="0.45">
      <c r="A20" t="s">
        <v>22</v>
      </c>
      <c r="B20" t="s">
        <v>23</v>
      </c>
      <c r="C20" s="1">
        <v>1752.6004195016501</v>
      </c>
      <c r="D20">
        <f t="shared" si="0"/>
        <v>18</v>
      </c>
      <c r="G20" s="1">
        <f t="shared" si="1"/>
        <v>1752.6004195016501</v>
      </c>
      <c r="H20">
        <f t="shared" si="2"/>
        <v>18</v>
      </c>
      <c r="I20" t="e" cm="1">
        <f t="array" ref="I20">_xlfn.IFNA(INDEX(_2024_Schedula_and_Results[Winner],MATCH('Week 0'!$B$1&amp;'Week 0'!$A20,_2024_Schedula_and_Results[Week]&amp;_2024_Schedula_and_Results[Away],0 )),INDEX(_2024_Schedula_and_Results[Winner],INDEX(_2024_Schedula_and_Results[Winner],MATCH('Week 0'!$B$1&amp;'Week 0'!$A20,_2024_Schedula_and_Results[Home]&amp;_2024_Schedula_and_Results[Home], 0))))</f>
        <v>#N/A</v>
      </c>
    </row>
    <row r="21" spans="1:9" x14ac:dyDescent="0.45">
      <c r="A21" t="s">
        <v>40</v>
      </c>
      <c r="B21" t="s">
        <v>23</v>
      </c>
      <c r="C21" s="1">
        <v>1726.8098521951899</v>
      </c>
      <c r="D21">
        <f t="shared" si="0"/>
        <v>19</v>
      </c>
      <c r="G21" s="1">
        <f t="shared" si="1"/>
        <v>1726.8098521951899</v>
      </c>
      <c r="H21">
        <f t="shared" si="2"/>
        <v>19</v>
      </c>
      <c r="I21" t="e" cm="1">
        <f t="array" ref="I21">_xlfn.IFNA(INDEX(_2024_Schedula_and_Results[Winner],MATCH('Week 0'!$B$1&amp;'Week 0'!$A21,_2024_Schedula_and_Results[Week]&amp;_2024_Schedula_and_Results[Away],0 )),INDEX(_2024_Schedula_and_Results[Winner],INDEX(_2024_Schedula_and_Results[Winner],MATCH('Week 0'!$B$1&amp;'Week 0'!$A21,_2024_Schedula_and_Results[Home]&amp;_2024_Schedula_and_Results[Home], 0))))</f>
        <v>#N/A</v>
      </c>
    </row>
    <row r="22" spans="1:9" x14ac:dyDescent="0.45">
      <c r="A22" t="s">
        <v>38</v>
      </c>
      <c r="B22" t="s">
        <v>19</v>
      </c>
      <c r="C22" s="1">
        <v>1717.7561294033601</v>
      </c>
      <c r="D22">
        <f t="shared" si="0"/>
        <v>20</v>
      </c>
      <c r="G22" s="1">
        <f t="shared" si="1"/>
        <v>1717.7561294033601</v>
      </c>
      <c r="H22">
        <f t="shared" si="2"/>
        <v>20</v>
      </c>
      <c r="I22" t="e" cm="1">
        <f t="array" ref="I22">_xlfn.IFNA(INDEX(_2024_Schedula_and_Results[Winner],MATCH('Week 0'!$B$1&amp;'Week 0'!$A22,_2024_Schedula_and_Results[Week]&amp;_2024_Schedula_and_Results[Away],0 )),INDEX(_2024_Schedula_and_Results[Winner],INDEX(_2024_Schedula_and_Results[Winner],MATCH('Week 0'!$B$1&amp;'Week 0'!$A22,_2024_Schedula_and_Results[Home]&amp;_2024_Schedula_and_Results[Home], 0))))</f>
        <v>#N/A</v>
      </c>
    </row>
    <row r="23" spans="1:9" x14ac:dyDescent="0.45">
      <c r="A23" t="s">
        <v>25</v>
      </c>
      <c r="B23" t="s">
        <v>23</v>
      </c>
      <c r="C23" s="1">
        <v>1715.6444468361401</v>
      </c>
      <c r="D23">
        <f t="shared" si="0"/>
        <v>21</v>
      </c>
      <c r="G23" s="1">
        <f t="shared" si="1"/>
        <v>1715.6444468361401</v>
      </c>
      <c r="H23">
        <f t="shared" si="2"/>
        <v>21</v>
      </c>
      <c r="I23" t="e" cm="1">
        <f t="array" ref="I23">_xlfn.IFNA(INDEX(_2024_Schedula_and_Results[Winner],MATCH('Week 0'!$B$1&amp;'Week 0'!$A23,_2024_Schedula_and_Results[Week]&amp;_2024_Schedula_and_Results[Away],0 )),INDEX(_2024_Schedula_and_Results[Winner],INDEX(_2024_Schedula_and_Results[Winner],MATCH('Week 0'!$B$1&amp;'Week 0'!$A23,_2024_Schedula_and_Results[Home]&amp;_2024_Schedula_and_Results[Home], 0))))</f>
        <v>#N/A</v>
      </c>
    </row>
    <row r="24" spans="1:9" x14ac:dyDescent="0.45">
      <c r="A24" t="s">
        <v>43</v>
      </c>
      <c r="B24" t="s">
        <v>425</v>
      </c>
      <c r="C24" s="1">
        <v>1706.8433033961401</v>
      </c>
      <c r="D24">
        <f t="shared" si="0"/>
        <v>22</v>
      </c>
      <c r="G24" s="1">
        <f t="shared" si="1"/>
        <v>1706.8433033961401</v>
      </c>
      <c r="H24">
        <f t="shared" si="2"/>
        <v>22</v>
      </c>
      <c r="I24" t="e" cm="1">
        <f t="array" ref="I24">_xlfn.IFNA(INDEX(_2024_Schedula_and_Results[Winner],MATCH('Week 0'!$B$1&amp;'Week 0'!$A24,_2024_Schedula_and_Results[Week]&amp;_2024_Schedula_and_Results[Away],0 )),INDEX(_2024_Schedula_and_Results[Winner],INDEX(_2024_Schedula_and_Results[Winner],MATCH('Week 0'!$B$1&amp;'Week 0'!$A24,_2024_Schedula_and_Results[Home]&amp;_2024_Schedula_and_Results[Home], 0))))</f>
        <v>#N/A</v>
      </c>
    </row>
    <row r="25" spans="1:9" x14ac:dyDescent="0.45">
      <c r="A25" t="s">
        <v>39</v>
      </c>
      <c r="B25" t="s">
        <v>3</v>
      </c>
      <c r="C25" s="1">
        <v>1693.0010990296</v>
      </c>
      <c r="D25">
        <f t="shared" si="0"/>
        <v>23</v>
      </c>
      <c r="G25" s="1">
        <f t="shared" si="1"/>
        <v>1693.0010990296</v>
      </c>
      <c r="H25">
        <f t="shared" si="2"/>
        <v>23</v>
      </c>
      <c r="I25" t="e" cm="1">
        <f t="array" ref="I25">_xlfn.IFNA(INDEX(_2024_Schedula_and_Results[Winner],MATCH('Week 0'!$B$1&amp;'Week 0'!$A25,_2024_Schedula_and_Results[Week]&amp;_2024_Schedula_and_Results[Away],0 )),INDEX(_2024_Schedula_and_Results[Winner],INDEX(_2024_Schedula_and_Results[Winner],MATCH('Week 0'!$B$1&amp;'Week 0'!$A25,_2024_Schedula_and_Results[Home]&amp;_2024_Schedula_and_Results[Home], 0))))</f>
        <v>#N/A</v>
      </c>
    </row>
    <row r="26" spans="1:9" x14ac:dyDescent="0.45">
      <c r="A26" t="s">
        <v>20</v>
      </c>
      <c r="B26" t="s">
        <v>21</v>
      </c>
      <c r="C26" s="1">
        <v>1692.71584847636</v>
      </c>
      <c r="D26">
        <f t="shared" si="0"/>
        <v>24</v>
      </c>
      <c r="G26" s="1">
        <f t="shared" si="1"/>
        <v>1692.71584847636</v>
      </c>
      <c r="H26">
        <f t="shared" si="2"/>
        <v>24</v>
      </c>
      <c r="I26" t="e" cm="1">
        <f t="array" ref="I26">_xlfn.IFNA(INDEX(_2024_Schedula_and_Results[Winner],MATCH('Week 0'!$B$1&amp;'Week 0'!$A26,_2024_Schedula_and_Results[Week]&amp;_2024_Schedula_and_Results[Away],0 )),INDEX(_2024_Schedula_and_Results[Winner],INDEX(_2024_Schedula_and_Results[Winner],MATCH('Week 0'!$B$1&amp;'Week 0'!$A26,_2024_Schedula_and_Results[Home]&amp;_2024_Schedula_and_Results[Home], 0))))</f>
        <v>#N/A</v>
      </c>
    </row>
    <row r="27" spans="1:9" x14ac:dyDescent="0.45">
      <c r="A27" t="s">
        <v>30</v>
      </c>
      <c r="B27" t="s">
        <v>23</v>
      </c>
      <c r="C27" s="1">
        <v>1686.5806772625001</v>
      </c>
      <c r="D27">
        <f t="shared" si="0"/>
        <v>25</v>
      </c>
      <c r="G27" s="1">
        <f t="shared" si="1"/>
        <v>1686.5806772625001</v>
      </c>
      <c r="H27">
        <f t="shared" si="2"/>
        <v>25</v>
      </c>
      <c r="I27" t="e" cm="1">
        <f t="array" ref="I27">_xlfn.IFNA(INDEX(_2024_Schedula_and_Results[Winner],MATCH('Week 0'!$B$1&amp;'Week 0'!$A27,_2024_Schedula_and_Results[Week]&amp;_2024_Schedula_and_Results[Away],0 )),INDEX(_2024_Schedula_and_Results[Winner],INDEX(_2024_Schedula_and_Results[Winner],MATCH('Week 0'!$B$1&amp;'Week 0'!$A27,_2024_Schedula_and_Results[Home]&amp;_2024_Schedula_and_Results[Home], 0))))</f>
        <v>#N/A</v>
      </c>
    </row>
    <row r="28" spans="1:9" x14ac:dyDescent="0.45">
      <c r="A28" t="s">
        <v>56</v>
      </c>
      <c r="B28" t="s">
        <v>426</v>
      </c>
      <c r="C28" s="1">
        <v>1686.07410211058</v>
      </c>
      <c r="D28">
        <f t="shared" si="0"/>
        <v>26</v>
      </c>
      <c r="G28" s="1">
        <f t="shared" si="1"/>
        <v>1686.07410211058</v>
      </c>
      <c r="H28">
        <f t="shared" si="2"/>
        <v>26</v>
      </c>
      <c r="I28" t="e" cm="1">
        <f t="array" ref="I28">_xlfn.IFNA(INDEX(_2024_Schedula_and_Results[Winner],MATCH('Week 0'!$B$1&amp;'Week 0'!$A28,_2024_Schedula_and_Results[Week]&amp;_2024_Schedula_and_Results[Away],0 )),INDEX(_2024_Schedula_and_Results[Winner],INDEX(_2024_Schedula_and_Results[Winner],MATCH('Week 0'!$B$1&amp;'Week 0'!$A28,_2024_Schedula_and_Results[Home]&amp;_2024_Schedula_and_Results[Home], 0))))</f>
        <v>#N/A</v>
      </c>
    </row>
    <row r="29" spans="1:9" x14ac:dyDescent="0.45">
      <c r="A29" t="s">
        <v>41</v>
      </c>
      <c r="B29" t="s">
        <v>3</v>
      </c>
      <c r="C29" s="1">
        <v>1685.0569141992501</v>
      </c>
      <c r="D29">
        <f t="shared" si="0"/>
        <v>27</v>
      </c>
      <c r="G29" s="1">
        <f t="shared" si="1"/>
        <v>1685.0569141992501</v>
      </c>
      <c r="H29">
        <f t="shared" si="2"/>
        <v>27</v>
      </c>
      <c r="I29" t="e" cm="1">
        <f t="array" ref="I29">_xlfn.IFNA(INDEX(_2024_Schedula_and_Results[Winner],MATCH('Week 0'!$B$1&amp;'Week 0'!$A29,_2024_Schedula_and_Results[Week]&amp;_2024_Schedula_and_Results[Away],0 )),INDEX(_2024_Schedula_and_Results[Winner],INDEX(_2024_Schedula_and_Results[Winner],MATCH('Week 0'!$B$1&amp;'Week 0'!$A29,_2024_Schedula_and_Results[Home]&amp;_2024_Schedula_and_Results[Home], 0))))</f>
        <v>#N/A</v>
      </c>
    </row>
    <row r="30" spans="1:9" x14ac:dyDescent="0.45">
      <c r="A30" t="s">
        <v>54</v>
      </c>
      <c r="B30" t="s">
        <v>5</v>
      </c>
      <c r="C30" s="1">
        <v>1674.0057140070201</v>
      </c>
      <c r="D30">
        <f t="shared" si="0"/>
        <v>28</v>
      </c>
      <c r="G30" s="1">
        <f t="shared" si="1"/>
        <v>1674.0057140070201</v>
      </c>
      <c r="H30">
        <f t="shared" si="2"/>
        <v>28</v>
      </c>
      <c r="I30" t="e" cm="1">
        <f t="array" ref="I30">_xlfn.IFNA(INDEX(_2024_Schedula_and_Results[Winner],MATCH('Week 0'!$B$1&amp;'Week 0'!$A30,_2024_Schedula_and_Results[Week]&amp;_2024_Schedula_and_Results[Away],0 )),INDEX(_2024_Schedula_and_Results[Winner],INDEX(_2024_Schedula_and_Results[Winner],MATCH('Week 0'!$B$1&amp;'Week 0'!$A30,_2024_Schedula_and_Results[Home]&amp;_2024_Schedula_and_Results[Home], 0))))</f>
        <v>#N/A</v>
      </c>
    </row>
    <row r="31" spans="1:9" x14ac:dyDescent="0.45">
      <c r="A31" t="s">
        <v>59</v>
      </c>
      <c r="B31" t="s">
        <v>19</v>
      </c>
      <c r="C31" s="1">
        <v>1673.90260631614</v>
      </c>
      <c r="D31">
        <f t="shared" si="0"/>
        <v>29</v>
      </c>
      <c r="G31" s="1">
        <f t="shared" si="1"/>
        <v>1673.90260631614</v>
      </c>
      <c r="H31">
        <f t="shared" si="2"/>
        <v>29</v>
      </c>
      <c r="I31" t="e" cm="1">
        <f t="array" ref="I31">_xlfn.IFNA(INDEX(_2024_Schedula_and_Results[Winner],MATCH('Week 0'!$B$1&amp;'Week 0'!$A31,_2024_Schedula_and_Results[Week]&amp;_2024_Schedula_and_Results[Away],0 )),INDEX(_2024_Schedula_and_Results[Winner],INDEX(_2024_Schedula_and_Results[Winner],MATCH('Week 0'!$B$1&amp;'Week 0'!$A31,_2024_Schedula_and_Results[Home]&amp;_2024_Schedula_and_Results[Home], 0))))</f>
        <v>#N/A</v>
      </c>
    </row>
    <row r="32" spans="1:9" x14ac:dyDescent="0.45">
      <c r="A32" t="s">
        <v>24</v>
      </c>
      <c r="B32" t="s">
        <v>23</v>
      </c>
      <c r="C32" s="1">
        <v>1668.36288069077</v>
      </c>
      <c r="D32">
        <f t="shared" si="0"/>
        <v>30</v>
      </c>
      <c r="G32" s="1">
        <f t="shared" si="1"/>
        <v>1668.36288069077</v>
      </c>
      <c r="H32">
        <f t="shared" si="2"/>
        <v>30</v>
      </c>
      <c r="I32" t="e" cm="1">
        <f t="array" ref="I32">_xlfn.IFNA(INDEX(_2024_Schedula_and_Results[Winner],MATCH('Week 0'!$B$1&amp;'Week 0'!$A32,_2024_Schedula_and_Results[Week]&amp;_2024_Schedula_and_Results[Away],0 )),INDEX(_2024_Schedula_and_Results[Winner],INDEX(_2024_Schedula_and_Results[Winner],MATCH('Week 0'!$B$1&amp;'Week 0'!$A32,_2024_Schedula_and_Results[Home]&amp;_2024_Schedula_and_Results[Home], 0))))</f>
        <v>#N/A</v>
      </c>
    </row>
    <row r="33" spans="1:9" x14ac:dyDescent="0.45">
      <c r="A33" t="s">
        <v>26</v>
      </c>
      <c r="B33" t="s">
        <v>19</v>
      </c>
      <c r="C33" s="1">
        <v>1657.4210284573401</v>
      </c>
      <c r="D33">
        <f t="shared" si="0"/>
        <v>31</v>
      </c>
      <c r="G33" s="1">
        <f t="shared" si="1"/>
        <v>1657.4210284573401</v>
      </c>
      <c r="H33">
        <f t="shared" si="2"/>
        <v>31</v>
      </c>
      <c r="I33" t="e" cm="1">
        <f t="array" ref="I33">_xlfn.IFNA(INDEX(_2024_Schedula_and_Results[Winner],MATCH('Week 0'!$B$1&amp;'Week 0'!$A33,_2024_Schedula_and_Results[Week]&amp;_2024_Schedula_and_Results[Away],0 )),INDEX(_2024_Schedula_and_Results[Winner],INDEX(_2024_Schedula_and_Results[Winner],MATCH('Week 0'!$B$1&amp;'Week 0'!$A33,_2024_Schedula_and_Results[Home]&amp;_2024_Schedula_and_Results[Home], 0))))</f>
        <v>#N/A</v>
      </c>
    </row>
    <row r="34" spans="1:9" x14ac:dyDescent="0.45">
      <c r="A34" t="s">
        <v>55</v>
      </c>
      <c r="B34" t="s">
        <v>3</v>
      </c>
      <c r="C34" s="1">
        <v>1650.6994647767399</v>
      </c>
      <c r="D34">
        <f t="shared" si="0"/>
        <v>32</v>
      </c>
      <c r="G34" s="1">
        <f t="shared" si="1"/>
        <v>1650.6994647767399</v>
      </c>
      <c r="H34">
        <f t="shared" si="2"/>
        <v>32</v>
      </c>
      <c r="I34" t="e" cm="1">
        <f t="array" ref="I34">_xlfn.IFNA(INDEX(_2024_Schedula_and_Results[Winner],MATCH('Week 0'!$B$1&amp;'Week 0'!$A34,_2024_Schedula_and_Results[Week]&amp;_2024_Schedula_and_Results[Away],0 )),INDEX(_2024_Schedula_and_Results[Winner],INDEX(_2024_Schedula_and_Results[Winner],MATCH('Week 0'!$B$1&amp;'Week 0'!$A34,_2024_Schedula_and_Results[Home]&amp;_2024_Schedula_and_Results[Home], 0))))</f>
        <v>#N/A</v>
      </c>
    </row>
    <row r="35" spans="1:9" x14ac:dyDescent="0.45">
      <c r="A35" t="s">
        <v>53</v>
      </c>
      <c r="B35" t="s">
        <v>428</v>
      </c>
      <c r="C35" s="1">
        <v>1650.1956948458501</v>
      </c>
      <c r="D35">
        <f t="shared" si="0"/>
        <v>33</v>
      </c>
      <c r="G35" s="1">
        <f t="shared" si="1"/>
        <v>1650.1956948458501</v>
      </c>
      <c r="H35">
        <f t="shared" si="2"/>
        <v>33</v>
      </c>
      <c r="I35" t="e" cm="1">
        <f t="array" ref="I35">_xlfn.IFNA(INDEX(_2024_Schedula_and_Results[Winner],MATCH('Week 0'!$B$1&amp;'Week 0'!$A35,_2024_Schedula_and_Results[Week]&amp;_2024_Schedula_and_Results[Away],0 )),INDEX(_2024_Schedula_and_Results[Winner],INDEX(_2024_Schedula_and_Results[Winner],MATCH('Week 0'!$B$1&amp;'Week 0'!$A35,_2024_Schedula_and_Results[Home]&amp;_2024_Schedula_and_Results[Home], 0))))</f>
        <v>#N/A</v>
      </c>
    </row>
    <row r="36" spans="1:9" x14ac:dyDescent="0.45">
      <c r="A36" t="s">
        <v>37</v>
      </c>
      <c r="B36" t="s">
        <v>23</v>
      </c>
      <c r="C36" s="1">
        <v>1648.9480606638299</v>
      </c>
      <c r="D36">
        <f t="shared" si="0"/>
        <v>34</v>
      </c>
      <c r="G36" s="1">
        <f t="shared" si="1"/>
        <v>1648.9480606638299</v>
      </c>
      <c r="H36">
        <f t="shared" si="2"/>
        <v>34</v>
      </c>
      <c r="I36" t="e" cm="1">
        <f t="array" ref="I36">_xlfn.IFNA(INDEX(_2024_Schedula_and_Results[Winner],MATCH('Week 0'!$B$1&amp;'Week 0'!$A36,_2024_Schedula_and_Results[Week]&amp;_2024_Schedula_and_Results[Away],0 )),INDEX(_2024_Schedula_and_Results[Winner],INDEX(_2024_Schedula_and_Results[Winner],MATCH('Week 0'!$B$1&amp;'Week 0'!$A36,_2024_Schedula_and_Results[Home]&amp;_2024_Schedula_and_Results[Home], 0))))</f>
        <v>#N/A</v>
      </c>
    </row>
    <row r="37" spans="1:9" x14ac:dyDescent="0.45">
      <c r="A37" t="s">
        <v>46</v>
      </c>
      <c r="B37" t="s">
        <v>23</v>
      </c>
      <c r="C37" s="1">
        <v>1637.4913747384601</v>
      </c>
      <c r="D37">
        <f t="shared" si="0"/>
        <v>35</v>
      </c>
      <c r="G37" s="1">
        <f t="shared" si="1"/>
        <v>1637.4913747384601</v>
      </c>
      <c r="H37">
        <f t="shared" si="2"/>
        <v>35</v>
      </c>
      <c r="I37" t="e" cm="1">
        <f t="array" ref="I37">_xlfn.IFNA(INDEX(_2024_Schedula_and_Results[Winner],MATCH('Week 0'!$B$1&amp;'Week 0'!$A37,_2024_Schedula_and_Results[Week]&amp;_2024_Schedula_and_Results[Away],0 )),INDEX(_2024_Schedula_and_Results[Winner],INDEX(_2024_Schedula_and_Results[Winner],MATCH('Week 0'!$B$1&amp;'Week 0'!$A37,_2024_Schedula_and_Results[Home]&amp;_2024_Schedula_and_Results[Home], 0))))</f>
        <v>#N/A</v>
      </c>
    </row>
    <row r="38" spans="1:9" x14ac:dyDescent="0.45">
      <c r="A38" t="s">
        <v>42</v>
      </c>
      <c r="B38" t="s">
        <v>5</v>
      </c>
      <c r="C38" s="1">
        <v>1636.14046511078</v>
      </c>
      <c r="D38">
        <f t="shared" si="0"/>
        <v>36</v>
      </c>
      <c r="G38" s="1">
        <f t="shared" si="1"/>
        <v>1636.14046511078</v>
      </c>
      <c r="H38">
        <f t="shared" si="2"/>
        <v>36</v>
      </c>
      <c r="I38" t="e" cm="1">
        <f t="array" ref="I38">_xlfn.IFNA(INDEX(_2024_Schedula_and_Results[Winner],MATCH('Week 0'!$B$1&amp;'Week 0'!$A38,_2024_Schedula_and_Results[Week]&amp;_2024_Schedula_and_Results[Away],0 )),INDEX(_2024_Schedula_and_Results[Winner],INDEX(_2024_Schedula_and_Results[Winner],MATCH('Week 0'!$B$1&amp;'Week 0'!$A38,_2024_Schedula_and_Results[Home]&amp;_2024_Schedula_and_Results[Home], 0))))</f>
        <v>#N/A</v>
      </c>
    </row>
    <row r="39" spans="1:9" x14ac:dyDescent="0.45">
      <c r="A39" t="s">
        <v>64</v>
      </c>
      <c r="B39" t="s">
        <v>19</v>
      </c>
      <c r="C39" s="1">
        <v>1621.47572672711</v>
      </c>
      <c r="D39">
        <f t="shared" si="0"/>
        <v>37</v>
      </c>
      <c r="G39" s="1">
        <f t="shared" si="1"/>
        <v>1621.47572672711</v>
      </c>
      <c r="H39">
        <f t="shared" si="2"/>
        <v>37</v>
      </c>
      <c r="I39" t="e" cm="1">
        <f t="array" ref="I39">_xlfn.IFNA(INDEX(_2024_Schedula_and_Results[Winner],MATCH('Week 0'!$B$1&amp;'Week 0'!$A39,_2024_Schedula_and_Results[Week]&amp;_2024_Schedula_and_Results[Away],0 )),INDEX(_2024_Schedula_and_Results[Winner],INDEX(_2024_Schedula_and_Results[Winner],MATCH('Week 0'!$B$1&amp;'Week 0'!$A39,_2024_Schedula_and_Results[Home]&amp;_2024_Schedula_and_Results[Home], 0))))</f>
        <v>#N/A</v>
      </c>
    </row>
    <row r="40" spans="1:9" x14ac:dyDescent="0.45">
      <c r="A40" t="s">
        <v>48</v>
      </c>
      <c r="B40" t="s">
        <v>21</v>
      </c>
      <c r="C40" s="1">
        <v>1621.2663058405501</v>
      </c>
      <c r="D40">
        <f t="shared" si="0"/>
        <v>38</v>
      </c>
      <c r="G40" s="1">
        <f t="shared" si="1"/>
        <v>1621.2663058405501</v>
      </c>
      <c r="H40">
        <f t="shared" si="2"/>
        <v>38</v>
      </c>
      <c r="I40" t="e" cm="1">
        <f t="array" ref="I40">_xlfn.IFNA(INDEX(_2024_Schedula_and_Results[Winner],MATCH('Week 0'!$B$1&amp;'Week 0'!$A40,_2024_Schedula_and_Results[Week]&amp;_2024_Schedula_and_Results[Away],0 )),INDEX(_2024_Schedula_and_Results[Winner],INDEX(_2024_Schedula_and_Results[Winner],MATCH('Week 0'!$B$1&amp;'Week 0'!$A40,_2024_Schedula_and_Results[Home]&amp;_2024_Schedula_and_Results[Home], 0))))</f>
        <v>#N/A</v>
      </c>
    </row>
    <row r="41" spans="1:9" x14ac:dyDescent="0.45">
      <c r="A41" t="s">
        <v>52</v>
      </c>
      <c r="B41" t="s">
        <v>3</v>
      </c>
      <c r="C41" s="1">
        <v>1618.9234953375901</v>
      </c>
      <c r="D41">
        <f t="shared" si="0"/>
        <v>39</v>
      </c>
      <c r="G41" s="1">
        <f t="shared" si="1"/>
        <v>1618.9234953375901</v>
      </c>
      <c r="H41">
        <f t="shared" si="2"/>
        <v>39</v>
      </c>
      <c r="I41" t="e" cm="1">
        <f t="array" ref="I41">_xlfn.IFNA(INDEX(_2024_Schedula_and_Results[Winner],MATCH('Week 0'!$B$1&amp;'Week 0'!$A41,_2024_Schedula_and_Results[Week]&amp;_2024_Schedula_and_Results[Away],0 )),INDEX(_2024_Schedula_and_Results[Winner],INDEX(_2024_Schedula_and_Results[Winner],MATCH('Week 0'!$B$1&amp;'Week 0'!$A41,_2024_Schedula_and_Results[Home]&amp;_2024_Schedula_and_Results[Home], 0))))</f>
        <v>#N/A</v>
      </c>
    </row>
    <row r="42" spans="1:9" x14ac:dyDescent="0.45">
      <c r="A42" t="s">
        <v>87</v>
      </c>
      <c r="B42" t="s">
        <v>3</v>
      </c>
      <c r="C42" s="1">
        <v>1617.1595515613601</v>
      </c>
      <c r="D42">
        <f t="shared" si="0"/>
        <v>40</v>
      </c>
      <c r="G42" s="1">
        <f t="shared" si="1"/>
        <v>1617.1595515613601</v>
      </c>
      <c r="H42">
        <f t="shared" si="2"/>
        <v>40</v>
      </c>
      <c r="I42" t="e" cm="1">
        <f t="array" ref="I42">_xlfn.IFNA(INDEX(_2024_Schedula_and_Results[Winner],MATCH('Week 0'!$B$1&amp;'Week 0'!$A42,_2024_Schedula_and_Results[Week]&amp;_2024_Schedula_and_Results[Away],0 )),INDEX(_2024_Schedula_and_Results[Winner],INDEX(_2024_Schedula_and_Results[Winner],MATCH('Week 0'!$B$1&amp;'Week 0'!$A42,_2024_Schedula_and_Results[Home]&amp;_2024_Schedula_and_Results[Home], 0))))</f>
        <v>#N/A</v>
      </c>
    </row>
    <row r="43" spans="1:9" x14ac:dyDescent="0.45">
      <c r="A43" t="s">
        <v>27</v>
      </c>
      <c r="B43" t="s">
        <v>19</v>
      </c>
      <c r="C43" s="1">
        <v>1609.5800322447801</v>
      </c>
      <c r="D43">
        <f t="shared" si="0"/>
        <v>41</v>
      </c>
      <c r="G43" s="1">
        <f t="shared" si="1"/>
        <v>1609.5800322447801</v>
      </c>
      <c r="H43">
        <f t="shared" si="2"/>
        <v>41</v>
      </c>
      <c r="I43" t="e" cm="1">
        <f t="array" ref="I43">_xlfn.IFNA(INDEX(_2024_Schedula_and_Results[Winner],MATCH('Week 0'!$B$1&amp;'Week 0'!$A43,_2024_Schedula_and_Results[Week]&amp;_2024_Schedula_and_Results[Away],0 )),INDEX(_2024_Schedula_and_Results[Winner],INDEX(_2024_Schedula_and_Results[Winner],MATCH('Week 0'!$B$1&amp;'Week 0'!$A43,_2024_Schedula_and_Results[Home]&amp;_2024_Schedula_and_Results[Home], 0))))</f>
        <v>#N/A</v>
      </c>
    </row>
    <row r="44" spans="1:9" x14ac:dyDescent="0.45">
      <c r="A44" t="s">
        <v>69</v>
      </c>
      <c r="B44" t="s">
        <v>23</v>
      </c>
      <c r="C44" s="1">
        <v>1609.2667379074601</v>
      </c>
      <c r="D44">
        <f t="shared" si="0"/>
        <v>42</v>
      </c>
      <c r="G44" s="1">
        <f t="shared" si="1"/>
        <v>1609.2667379074601</v>
      </c>
      <c r="H44">
        <f t="shared" si="2"/>
        <v>42</v>
      </c>
      <c r="I44" t="e" cm="1">
        <f t="array" ref="I44">_xlfn.IFNA(INDEX(_2024_Schedula_and_Results[Winner],MATCH('Week 0'!$B$1&amp;'Week 0'!$A44,_2024_Schedula_and_Results[Week]&amp;_2024_Schedula_and_Results[Away],0 )),INDEX(_2024_Schedula_and_Results[Winner],INDEX(_2024_Schedula_and_Results[Winner],MATCH('Week 0'!$B$1&amp;'Week 0'!$A44,_2024_Schedula_and_Results[Home]&amp;_2024_Schedula_and_Results[Home], 0))))</f>
        <v>#N/A</v>
      </c>
    </row>
    <row r="45" spans="1:9" x14ac:dyDescent="0.45">
      <c r="A45" t="s">
        <v>62</v>
      </c>
      <c r="B45" t="s">
        <v>5</v>
      </c>
      <c r="C45" s="1">
        <v>1606.7229081037401</v>
      </c>
      <c r="D45">
        <f t="shared" si="0"/>
        <v>43</v>
      </c>
      <c r="G45" s="1">
        <f t="shared" si="1"/>
        <v>1606.7229081037401</v>
      </c>
      <c r="H45">
        <f t="shared" si="2"/>
        <v>43</v>
      </c>
      <c r="I45" t="e" cm="1">
        <f t="array" ref="I45">_xlfn.IFNA(INDEX(_2024_Schedula_and_Results[Winner],MATCH('Week 0'!$B$1&amp;'Week 0'!$A45,_2024_Schedula_and_Results[Week]&amp;_2024_Schedula_and_Results[Away],0 )),INDEX(_2024_Schedula_and_Results[Winner],INDEX(_2024_Schedula_and_Results[Winner],MATCH('Week 0'!$B$1&amp;'Week 0'!$A45,_2024_Schedula_and_Results[Home]&amp;_2024_Schedula_and_Results[Home], 0))))</f>
        <v>#N/A</v>
      </c>
    </row>
    <row r="46" spans="1:9" x14ac:dyDescent="0.45">
      <c r="A46" t="s">
        <v>58</v>
      </c>
      <c r="B46" t="s">
        <v>21</v>
      </c>
      <c r="C46" s="1">
        <v>1606.67468205416</v>
      </c>
      <c r="D46">
        <f t="shared" si="0"/>
        <v>44</v>
      </c>
      <c r="G46" s="1">
        <f t="shared" si="1"/>
        <v>1606.67468205416</v>
      </c>
      <c r="H46">
        <f t="shared" si="2"/>
        <v>44</v>
      </c>
      <c r="I46" t="e" cm="1">
        <f t="array" ref="I46">_xlfn.IFNA(INDEX(_2024_Schedula_and_Results[Winner],MATCH('Week 0'!$B$1&amp;'Week 0'!$A46,_2024_Schedula_and_Results[Week]&amp;_2024_Schedula_and_Results[Away],0 )),INDEX(_2024_Schedula_and_Results[Winner],INDEX(_2024_Schedula_and_Results[Winner],MATCH('Week 0'!$B$1&amp;'Week 0'!$A46,_2024_Schedula_and_Results[Home]&amp;_2024_Schedula_and_Results[Home], 0))))</f>
        <v>#N/A</v>
      </c>
    </row>
    <row r="47" spans="1:9" x14ac:dyDescent="0.45">
      <c r="A47" t="s">
        <v>63</v>
      </c>
      <c r="B47" t="s">
        <v>19</v>
      </c>
      <c r="C47" s="1">
        <v>1597.6282677428701</v>
      </c>
      <c r="D47">
        <f t="shared" si="0"/>
        <v>45</v>
      </c>
      <c r="G47" s="1">
        <f t="shared" si="1"/>
        <v>1597.6282677428701</v>
      </c>
      <c r="H47">
        <f t="shared" si="2"/>
        <v>45</v>
      </c>
      <c r="I47" t="str" cm="1">
        <f t="array" ref="I47">_xlfn.IFNA(INDEX(_2024_Schedula_and_Results[Winner],MATCH('Week 0'!$B$1&amp;'Week 0'!$A47,_2024_Schedula_and_Results[Week]&amp;_2024_Schedula_and_Results[Away],0 )),INDEX(_2024_Schedula_and_Results[Winner],INDEX(_2024_Schedula_and_Results[Winner],MATCH('Week 0'!$B$1&amp;'Week 0'!$A47,_2024_Schedula_and_Results[Home]&amp;_2024_Schedula_and_Results[Home], 0))))</f>
        <v>Florida State</v>
      </c>
    </row>
    <row r="48" spans="1:9" x14ac:dyDescent="0.45">
      <c r="A48" t="s">
        <v>35</v>
      </c>
      <c r="B48" t="s">
        <v>19</v>
      </c>
      <c r="C48" s="1">
        <v>1595.2684664870901</v>
      </c>
      <c r="D48">
        <f t="shared" si="0"/>
        <v>46</v>
      </c>
      <c r="G48" s="1">
        <f t="shared" si="1"/>
        <v>1595.2684664870901</v>
      </c>
      <c r="H48">
        <f t="shared" si="2"/>
        <v>46</v>
      </c>
      <c r="I48" t="e" cm="1">
        <f t="array" ref="I48">_xlfn.IFNA(INDEX(_2024_Schedula_and_Results[Winner],MATCH('Week 0'!$B$1&amp;'Week 0'!$A48,_2024_Schedula_and_Results[Week]&amp;_2024_Schedula_and_Results[Away],0 )),INDEX(_2024_Schedula_and_Results[Winner],INDEX(_2024_Schedula_and_Results[Winner],MATCH('Week 0'!$B$1&amp;'Week 0'!$A48,_2024_Schedula_and_Results[Home]&amp;_2024_Schedula_and_Results[Home], 0))))</f>
        <v>#N/A</v>
      </c>
    </row>
    <row r="49" spans="1:9" x14ac:dyDescent="0.45">
      <c r="A49" t="s">
        <v>66</v>
      </c>
      <c r="B49" t="s">
        <v>19</v>
      </c>
      <c r="C49" s="1">
        <v>1594.64320359563</v>
      </c>
      <c r="D49">
        <f t="shared" si="0"/>
        <v>47</v>
      </c>
      <c r="G49" s="1">
        <f t="shared" si="1"/>
        <v>1594.64320359563</v>
      </c>
      <c r="H49">
        <f t="shared" si="2"/>
        <v>47</v>
      </c>
      <c r="I49" t="e" cm="1">
        <f t="array" ref="I49">_xlfn.IFNA(INDEX(_2024_Schedula_and_Results[Winner],MATCH('Week 0'!$B$1&amp;'Week 0'!$A49,_2024_Schedula_and_Results[Week]&amp;_2024_Schedula_and_Results[Away],0 )),INDEX(_2024_Schedula_and_Results[Winner],INDEX(_2024_Schedula_and_Results[Winner],MATCH('Week 0'!$B$1&amp;'Week 0'!$A49,_2024_Schedula_and_Results[Home]&amp;_2024_Schedula_and_Results[Home], 0))))</f>
        <v>#N/A</v>
      </c>
    </row>
    <row r="50" spans="1:9" x14ac:dyDescent="0.45">
      <c r="A50" t="s">
        <v>79</v>
      </c>
      <c r="B50" t="s">
        <v>23</v>
      </c>
      <c r="C50" s="1">
        <v>1591.81085197679</v>
      </c>
      <c r="D50">
        <f t="shared" si="0"/>
        <v>48</v>
      </c>
      <c r="G50" s="1">
        <f t="shared" si="1"/>
        <v>1591.81085197679</v>
      </c>
      <c r="H50">
        <f t="shared" si="2"/>
        <v>48</v>
      </c>
      <c r="I50" t="e" cm="1">
        <f t="array" ref="I50">_xlfn.IFNA(INDEX(_2024_Schedula_and_Results[Winner],MATCH('Week 0'!$B$1&amp;'Week 0'!$A50,_2024_Schedula_and_Results[Week]&amp;_2024_Schedula_and_Results[Away],0 )),INDEX(_2024_Schedula_and_Results[Winner],INDEX(_2024_Schedula_and_Results[Winner],MATCH('Week 0'!$B$1&amp;'Week 0'!$A50,_2024_Schedula_and_Results[Home]&amp;_2024_Schedula_and_Results[Home], 0))))</f>
        <v>#N/A</v>
      </c>
    </row>
    <row r="51" spans="1:9" x14ac:dyDescent="0.45">
      <c r="A51" t="s">
        <v>44</v>
      </c>
      <c r="B51" t="s">
        <v>428</v>
      </c>
      <c r="C51" s="1">
        <v>1590.4549955011701</v>
      </c>
      <c r="D51">
        <f t="shared" si="0"/>
        <v>49</v>
      </c>
      <c r="G51" s="1">
        <f t="shared" si="1"/>
        <v>1590.4549955011701</v>
      </c>
      <c r="H51">
        <f t="shared" si="2"/>
        <v>49</v>
      </c>
      <c r="I51" t="e" cm="1">
        <f t="array" ref="I51">_xlfn.IFNA(INDEX(_2024_Schedula_and_Results[Winner],MATCH('Week 0'!$B$1&amp;'Week 0'!$A51,_2024_Schedula_and_Results[Week]&amp;_2024_Schedula_and_Results[Away],0 )),INDEX(_2024_Schedula_and_Results[Winner],INDEX(_2024_Schedula_and_Results[Winner],MATCH('Week 0'!$B$1&amp;'Week 0'!$A51,_2024_Schedula_and_Results[Home]&amp;_2024_Schedula_and_Results[Home], 0))))</f>
        <v>#N/A</v>
      </c>
    </row>
    <row r="52" spans="1:9" x14ac:dyDescent="0.45">
      <c r="A52" t="s">
        <v>29</v>
      </c>
      <c r="B52" t="s">
        <v>422</v>
      </c>
      <c r="C52" s="1">
        <v>1589.69435626634</v>
      </c>
      <c r="D52">
        <f t="shared" si="0"/>
        <v>50</v>
      </c>
      <c r="G52" s="1">
        <f t="shared" si="1"/>
        <v>1589.69435626634</v>
      </c>
      <c r="H52">
        <f t="shared" si="2"/>
        <v>50</v>
      </c>
      <c r="I52" t="e" cm="1">
        <f t="array" ref="I52">_xlfn.IFNA(INDEX(_2024_Schedula_and_Results[Winner],MATCH('Week 0'!$B$1&amp;'Week 0'!$A52,_2024_Schedula_and_Results[Week]&amp;_2024_Schedula_and_Results[Away],0 )),INDEX(_2024_Schedula_and_Results[Winner],INDEX(_2024_Schedula_and_Results[Winner],MATCH('Week 0'!$B$1&amp;'Week 0'!$A52,_2024_Schedula_and_Results[Home]&amp;_2024_Schedula_and_Results[Home], 0))))</f>
        <v>#N/A</v>
      </c>
    </row>
    <row r="53" spans="1:9" x14ac:dyDescent="0.45">
      <c r="A53" t="s">
        <v>50</v>
      </c>
      <c r="B53" t="s">
        <v>21</v>
      </c>
      <c r="C53" s="1">
        <v>1574.01800604036</v>
      </c>
      <c r="D53">
        <f t="shared" si="0"/>
        <v>51</v>
      </c>
      <c r="G53" s="1">
        <f t="shared" si="1"/>
        <v>1574.01800604036</v>
      </c>
      <c r="H53">
        <f t="shared" si="2"/>
        <v>51</v>
      </c>
      <c r="I53" t="e" cm="1">
        <f t="array" ref="I53">_xlfn.IFNA(INDEX(_2024_Schedula_and_Results[Winner],MATCH('Week 0'!$B$1&amp;'Week 0'!$A53,_2024_Schedula_and_Results[Week]&amp;_2024_Schedula_and_Results[Away],0 )),INDEX(_2024_Schedula_and_Results[Winner],INDEX(_2024_Schedula_and_Results[Winner],MATCH('Week 0'!$B$1&amp;'Week 0'!$A53,_2024_Schedula_and_Results[Home]&amp;_2024_Schedula_and_Results[Home], 0))))</f>
        <v>#N/A</v>
      </c>
    </row>
    <row r="54" spans="1:9" x14ac:dyDescent="0.45">
      <c r="A54" t="s">
        <v>47</v>
      </c>
      <c r="B54" t="s">
        <v>5</v>
      </c>
      <c r="C54" s="1">
        <v>1551.56570204067</v>
      </c>
      <c r="D54">
        <f t="shared" si="0"/>
        <v>52</v>
      </c>
      <c r="G54" s="1">
        <f t="shared" si="1"/>
        <v>1551.56570204067</v>
      </c>
      <c r="H54">
        <f t="shared" si="2"/>
        <v>52</v>
      </c>
      <c r="I54" t="e" cm="1">
        <f t="array" ref="I54">_xlfn.IFNA(INDEX(_2024_Schedula_and_Results[Winner],MATCH('Week 0'!$B$1&amp;'Week 0'!$A54,_2024_Schedula_and_Results[Week]&amp;_2024_Schedula_and_Results[Away],0 )),INDEX(_2024_Schedula_and_Results[Winner],INDEX(_2024_Schedula_and_Results[Winner],MATCH('Week 0'!$B$1&amp;'Week 0'!$A54,_2024_Schedula_and_Results[Home]&amp;_2024_Schedula_and_Results[Home], 0))))</f>
        <v>#N/A</v>
      </c>
    </row>
    <row r="55" spans="1:9" x14ac:dyDescent="0.45">
      <c r="A55" t="s">
        <v>75</v>
      </c>
      <c r="B55" t="s">
        <v>146</v>
      </c>
      <c r="C55" s="1">
        <v>1550.0998910427199</v>
      </c>
      <c r="D55">
        <f t="shared" si="0"/>
        <v>53</v>
      </c>
      <c r="G55" s="1">
        <f t="shared" si="1"/>
        <v>1550.0998910427199</v>
      </c>
      <c r="H55">
        <f t="shared" si="2"/>
        <v>53</v>
      </c>
      <c r="I55" t="e" cm="1">
        <f t="array" ref="I55">_xlfn.IFNA(INDEX(_2024_Schedula_and_Results[Winner],MATCH('Week 0'!$B$1&amp;'Week 0'!$A55,_2024_Schedula_and_Results[Week]&amp;_2024_Schedula_and_Results[Away],0 )),INDEX(_2024_Schedula_and_Results[Winner],INDEX(_2024_Schedula_and_Results[Winner],MATCH('Week 0'!$B$1&amp;'Week 0'!$A55,_2024_Schedula_and_Results[Home]&amp;_2024_Schedula_and_Results[Home], 0))))</f>
        <v>#N/A</v>
      </c>
    </row>
    <row r="56" spans="1:9" x14ac:dyDescent="0.45">
      <c r="A56" t="s">
        <v>73</v>
      </c>
      <c r="B56" t="s">
        <v>425</v>
      </c>
      <c r="C56" s="1">
        <v>1545.58176013767</v>
      </c>
      <c r="D56">
        <f t="shared" si="0"/>
        <v>54</v>
      </c>
      <c r="G56" s="1">
        <f t="shared" si="1"/>
        <v>1545.58176013767</v>
      </c>
      <c r="H56">
        <f t="shared" si="2"/>
        <v>54</v>
      </c>
      <c r="I56" t="e" cm="1">
        <f t="array" ref="I56">_xlfn.IFNA(INDEX(_2024_Schedula_and_Results[Winner],MATCH('Week 0'!$B$1&amp;'Week 0'!$A56,_2024_Schedula_and_Results[Week]&amp;_2024_Schedula_and_Results[Away],0 )),INDEX(_2024_Schedula_and_Results[Winner],INDEX(_2024_Schedula_and_Results[Winner],MATCH('Week 0'!$B$1&amp;'Week 0'!$A56,_2024_Schedula_and_Results[Home]&amp;_2024_Schedula_and_Results[Home], 0))))</f>
        <v>#N/A</v>
      </c>
    </row>
    <row r="57" spans="1:9" x14ac:dyDescent="0.45">
      <c r="A57" t="s">
        <v>70</v>
      </c>
      <c r="B57" t="s">
        <v>425</v>
      </c>
      <c r="C57" s="1">
        <v>1532.4393644862901</v>
      </c>
      <c r="D57">
        <f t="shared" si="0"/>
        <v>55</v>
      </c>
      <c r="G57" s="1">
        <f t="shared" si="1"/>
        <v>1532.4393644862901</v>
      </c>
      <c r="H57">
        <f t="shared" si="2"/>
        <v>55</v>
      </c>
      <c r="I57" t="e" cm="1">
        <f t="array" ref="I57">_xlfn.IFNA(INDEX(_2024_Schedula_and_Results[Winner],MATCH('Week 0'!$B$1&amp;'Week 0'!$A57,_2024_Schedula_and_Results[Week]&amp;_2024_Schedula_and_Results[Away],0 )),INDEX(_2024_Schedula_and_Results[Winner],INDEX(_2024_Schedula_and_Results[Winner],MATCH('Week 0'!$B$1&amp;'Week 0'!$A57,_2024_Schedula_and_Results[Home]&amp;_2024_Schedula_and_Results[Home], 0))))</f>
        <v>#N/A</v>
      </c>
    </row>
    <row r="58" spans="1:9" x14ac:dyDescent="0.45">
      <c r="A58" t="s">
        <v>33</v>
      </c>
      <c r="B58" t="s">
        <v>425</v>
      </c>
      <c r="C58" s="1">
        <v>1531.9769986049</v>
      </c>
      <c r="D58">
        <f t="shared" si="0"/>
        <v>56</v>
      </c>
      <c r="G58" s="1">
        <f t="shared" si="1"/>
        <v>1531.9769986049</v>
      </c>
      <c r="H58">
        <f t="shared" si="2"/>
        <v>56</v>
      </c>
      <c r="I58" t="e" cm="1">
        <f t="array" ref="I58">_xlfn.IFNA(INDEX(_2024_Schedula_and_Results[Winner],MATCH('Week 0'!$B$1&amp;'Week 0'!$A58,_2024_Schedula_and_Results[Week]&amp;_2024_Schedula_and_Results[Away],0 )),INDEX(_2024_Schedula_and_Results[Winner],INDEX(_2024_Schedula_and_Results[Winner],MATCH('Week 0'!$B$1&amp;'Week 0'!$A58,_2024_Schedula_and_Results[Home]&amp;_2024_Schedula_and_Results[Home], 0))))</f>
        <v>#N/A</v>
      </c>
    </row>
    <row r="59" spans="1:9" x14ac:dyDescent="0.45">
      <c r="A59" t="s">
        <v>84</v>
      </c>
      <c r="B59" t="s">
        <v>3</v>
      </c>
      <c r="C59" s="1">
        <v>1526.8517655099199</v>
      </c>
      <c r="D59">
        <f t="shared" si="0"/>
        <v>57</v>
      </c>
      <c r="G59" s="1">
        <f t="shared" si="1"/>
        <v>1526.8517655099199</v>
      </c>
      <c r="H59">
        <f t="shared" si="2"/>
        <v>57</v>
      </c>
      <c r="I59" t="e" cm="1">
        <f t="array" ref="I59">_xlfn.IFNA(INDEX(_2024_Schedula_and_Results[Winner],MATCH('Week 0'!$B$1&amp;'Week 0'!$A59,_2024_Schedula_and_Results[Week]&amp;_2024_Schedula_and_Results[Away],0 )),INDEX(_2024_Schedula_and_Results[Winner],INDEX(_2024_Schedula_and_Results[Winner],MATCH('Week 0'!$B$1&amp;'Week 0'!$A59,_2024_Schedula_and_Results[Home]&amp;_2024_Schedula_and_Results[Home], 0))))</f>
        <v>#N/A</v>
      </c>
    </row>
    <row r="60" spans="1:9" x14ac:dyDescent="0.45">
      <c r="A60" t="s">
        <v>90</v>
      </c>
      <c r="B60" t="s">
        <v>19</v>
      </c>
      <c r="C60" s="1">
        <v>1524.46898827274</v>
      </c>
      <c r="D60">
        <f t="shared" si="0"/>
        <v>58</v>
      </c>
      <c r="G60" s="1">
        <f t="shared" si="1"/>
        <v>1524.46898827274</v>
      </c>
      <c r="H60">
        <f t="shared" si="2"/>
        <v>58</v>
      </c>
      <c r="I60" t="e" cm="1">
        <f t="array" ref="I60">_xlfn.IFNA(INDEX(_2024_Schedula_and_Results[Winner],MATCH('Week 0'!$B$1&amp;'Week 0'!$A60,_2024_Schedula_and_Results[Week]&amp;_2024_Schedula_and_Results[Away],0 )),INDEX(_2024_Schedula_and_Results[Winner],INDEX(_2024_Schedula_and_Results[Winner],MATCH('Week 0'!$B$1&amp;'Week 0'!$A60,_2024_Schedula_and_Results[Home]&amp;_2024_Schedula_and_Results[Home], 0))))</f>
        <v>#N/A</v>
      </c>
    </row>
    <row r="61" spans="1:9" x14ac:dyDescent="0.45">
      <c r="A61" t="s">
        <v>97</v>
      </c>
      <c r="B61" t="s">
        <v>422</v>
      </c>
      <c r="C61" s="1">
        <v>1520.9785482769501</v>
      </c>
      <c r="D61">
        <f t="shared" si="0"/>
        <v>59</v>
      </c>
      <c r="G61" s="1">
        <f t="shared" si="1"/>
        <v>1520.9785482769501</v>
      </c>
      <c r="H61">
        <f t="shared" si="2"/>
        <v>59</v>
      </c>
      <c r="I61" t="e" cm="1">
        <f t="array" ref="I61">_xlfn.IFNA(INDEX(_2024_Schedula_and_Results[Winner],MATCH('Week 0'!$B$1&amp;'Week 0'!$A61,_2024_Schedula_and_Results[Week]&amp;_2024_Schedula_and_Results[Away],0 )),INDEX(_2024_Schedula_and_Results[Winner],INDEX(_2024_Schedula_and_Results[Winner],MATCH('Week 0'!$B$1&amp;'Week 0'!$A61,_2024_Schedula_and_Results[Home]&amp;_2024_Schedula_and_Results[Home], 0))))</f>
        <v>#N/A</v>
      </c>
    </row>
    <row r="62" spans="1:9" x14ac:dyDescent="0.45">
      <c r="A62" t="s">
        <v>49</v>
      </c>
      <c r="B62" t="s">
        <v>3</v>
      </c>
      <c r="C62" s="1">
        <v>1520.7578063209401</v>
      </c>
      <c r="D62">
        <f t="shared" si="0"/>
        <v>60</v>
      </c>
      <c r="G62" s="1">
        <f t="shared" si="1"/>
        <v>1520.7578063209401</v>
      </c>
      <c r="H62">
        <f t="shared" si="2"/>
        <v>60</v>
      </c>
      <c r="I62" t="e" cm="1">
        <f t="array" ref="I62">_xlfn.IFNA(INDEX(_2024_Schedula_and_Results[Winner],MATCH('Week 0'!$B$1&amp;'Week 0'!$A62,_2024_Schedula_and_Results[Week]&amp;_2024_Schedula_and_Results[Away],0 )),INDEX(_2024_Schedula_and_Results[Winner],INDEX(_2024_Schedula_and_Results[Winner],MATCH('Week 0'!$B$1&amp;'Week 0'!$A62,_2024_Schedula_and_Results[Home]&amp;_2024_Schedula_and_Results[Home], 0))))</f>
        <v>#N/A</v>
      </c>
    </row>
    <row r="63" spans="1:9" x14ac:dyDescent="0.45">
      <c r="A63" t="s">
        <v>94</v>
      </c>
      <c r="B63" t="s">
        <v>3</v>
      </c>
      <c r="C63" s="1">
        <v>1517.64489422632</v>
      </c>
      <c r="D63">
        <f t="shared" si="0"/>
        <v>61</v>
      </c>
      <c r="G63" s="1">
        <f t="shared" si="1"/>
        <v>1517.64489422632</v>
      </c>
      <c r="H63">
        <f t="shared" si="2"/>
        <v>61</v>
      </c>
      <c r="I63" t="e" cm="1">
        <f t="array" ref="I63">_xlfn.IFNA(INDEX(_2024_Schedula_and_Results[Winner],MATCH('Week 0'!$B$1&amp;'Week 0'!$A63,_2024_Schedula_and_Results[Week]&amp;_2024_Schedula_and_Results[Away],0 )),INDEX(_2024_Schedula_and_Results[Winner],INDEX(_2024_Schedula_and_Results[Winner],MATCH('Week 0'!$B$1&amp;'Week 0'!$A63,_2024_Schedula_and_Results[Home]&amp;_2024_Schedula_and_Results[Home], 0))))</f>
        <v>#N/A</v>
      </c>
    </row>
    <row r="64" spans="1:9" x14ac:dyDescent="0.45">
      <c r="A64" t="s">
        <v>76</v>
      </c>
      <c r="B64" t="s">
        <v>428</v>
      </c>
      <c r="C64" s="1">
        <v>1510.3767419297701</v>
      </c>
      <c r="D64">
        <f t="shared" si="0"/>
        <v>62</v>
      </c>
      <c r="G64" s="1">
        <f t="shared" si="1"/>
        <v>1510.3767419297701</v>
      </c>
      <c r="H64">
        <f t="shared" si="2"/>
        <v>62</v>
      </c>
      <c r="I64" t="e" cm="1">
        <f t="array" ref="I64">_xlfn.IFNA(INDEX(_2024_Schedula_and_Results[Winner],MATCH('Week 0'!$B$1&amp;'Week 0'!$A64,_2024_Schedula_and_Results[Week]&amp;_2024_Schedula_and_Results[Away],0 )),INDEX(_2024_Schedula_and_Results[Winner],INDEX(_2024_Schedula_and_Results[Winner],MATCH('Week 0'!$B$1&amp;'Week 0'!$A64,_2024_Schedula_and_Results[Home]&amp;_2024_Schedula_and_Results[Home], 0))))</f>
        <v>#N/A</v>
      </c>
    </row>
    <row r="65" spans="1:9" x14ac:dyDescent="0.45">
      <c r="A65" t="s">
        <v>51</v>
      </c>
      <c r="B65" t="s">
        <v>3</v>
      </c>
      <c r="C65" s="1">
        <v>1509.9526714001299</v>
      </c>
      <c r="D65">
        <f t="shared" si="0"/>
        <v>63</v>
      </c>
      <c r="G65" s="1">
        <f t="shared" si="1"/>
        <v>1509.9526714001299</v>
      </c>
      <c r="H65">
        <f t="shared" si="2"/>
        <v>63</v>
      </c>
      <c r="I65" t="e" cm="1">
        <f t="array" ref="I65">_xlfn.IFNA(INDEX(_2024_Schedula_and_Results[Winner],MATCH('Week 0'!$B$1&amp;'Week 0'!$A65,_2024_Schedula_and_Results[Week]&amp;_2024_Schedula_and_Results[Away],0 )),INDEX(_2024_Schedula_and_Results[Winner],INDEX(_2024_Schedula_and_Results[Winner],MATCH('Week 0'!$B$1&amp;'Week 0'!$A65,_2024_Schedula_and_Results[Home]&amp;_2024_Schedula_and_Results[Home], 0))))</f>
        <v>#N/A</v>
      </c>
    </row>
    <row r="66" spans="1:9" x14ac:dyDescent="0.45">
      <c r="A66" t="s">
        <v>107</v>
      </c>
      <c r="B66" t="s">
        <v>146</v>
      </c>
      <c r="C66" s="1">
        <v>1500.8354405469399</v>
      </c>
      <c r="D66">
        <f t="shared" si="0"/>
        <v>64</v>
      </c>
      <c r="G66" s="1">
        <f t="shared" si="1"/>
        <v>1500.8354405469399</v>
      </c>
      <c r="H66">
        <f t="shared" si="2"/>
        <v>64</v>
      </c>
      <c r="I66" t="e" cm="1">
        <f t="array" ref="I66">_xlfn.IFNA(INDEX(_2024_Schedula_and_Results[Winner],MATCH('Week 0'!$B$1&amp;'Week 0'!$A66,_2024_Schedula_and_Results[Week]&amp;_2024_Schedula_and_Results[Away],0 )),INDEX(_2024_Schedula_and_Results[Winner],INDEX(_2024_Schedula_and_Results[Winner],MATCH('Week 0'!$B$1&amp;'Week 0'!$A66,_2024_Schedula_and_Results[Home]&amp;_2024_Schedula_and_Results[Home], 0))))</f>
        <v>#N/A</v>
      </c>
    </row>
    <row r="67" spans="1:9" x14ac:dyDescent="0.45">
      <c r="A67" t="s">
        <v>89</v>
      </c>
      <c r="B67" t="s">
        <v>5</v>
      </c>
      <c r="C67" s="1">
        <v>1493.4569831670101</v>
      </c>
      <c r="D67">
        <f t="shared" si="0"/>
        <v>65</v>
      </c>
      <c r="G67" s="1">
        <f t="shared" si="1"/>
        <v>1493.4569831670101</v>
      </c>
      <c r="H67">
        <f t="shared" si="2"/>
        <v>65</v>
      </c>
      <c r="I67" t="e" cm="1">
        <f t="array" ref="I67">_xlfn.IFNA(INDEX(_2024_Schedula_and_Results[Winner],MATCH('Week 0'!$B$1&amp;'Week 0'!$A67,_2024_Schedula_and_Results[Week]&amp;_2024_Schedula_and_Results[Away],0 )),INDEX(_2024_Schedula_and_Results[Winner],INDEX(_2024_Schedula_and_Results[Winner],MATCH('Week 0'!$B$1&amp;'Week 0'!$A67,_2024_Schedula_and_Results[Home]&amp;_2024_Schedula_and_Results[Home], 0))))</f>
        <v>#N/A</v>
      </c>
    </row>
    <row r="68" spans="1:9" x14ac:dyDescent="0.45">
      <c r="A68" t="s">
        <v>85</v>
      </c>
      <c r="B68" t="s">
        <v>3</v>
      </c>
      <c r="C68" s="1">
        <v>1488.6451876605499</v>
      </c>
      <c r="D68">
        <f t="shared" ref="D68:D131" si="3">_xlfn.RANK.EQ(C68, C$3:C$135, 0)</f>
        <v>66</v>
      </c>
      <c r="G68" s="1">
        <f t="shared" ref="G68:G131" si="4">C68-E68</f>
        <v>1488.6451876605499</v>
      </c>
      <c r="H68">
        <f t="shared" ref="H68:H131" si="5">D68-E68</f>
        <v>66</v>
      </c>
      <c r="I68" t="e" cm="1">
        <f t="array" ref="I68">_xlfn.IFNA(INDEX(_2024_Schedula_and_Results[Winner],MATCH('Week 0'!$B$1&amp;'Week 0'!$A68,_2024_Schedula_and_Results[Week]&amp;_2024_Schedula_and_Results[Away],0 )),INDEX(_2024_Schedula_and_Results[Winner],INDEX(_2024_Schedula_and_Results[Winner],MATCH('Week 0'!$B$1&amp;'Week 0'!$A68,_2024_Schedula_and_Results[Home]&amp;_2024_Schedula_and_Results[Home], 0))))</f>
        <v>#N/A</v>
      </c>
    </row>
    <row r="69" spans="1:9" x14ac:dyDescent="0.45">
      <c r="A69" t="s">
        <v>60</v>
      </c>
      <c r="B69" t="s">
        <v>428</v>
      </c>
      <c r="C69" s="1">
        <v>1481.5922066164901</v>
      </c>
      <c r="D69">
        <f t="shared" si="3"/>
        <v>67</v>
      </c>
      <c r="G69" s="1">
        <f t="shared" si="4"/>
        <v>1481.5922066164901</v>
      </c>
      <c r="H69">
        <f t="shared" si="5"/>
        <v>67</v>
      </c>
      <c r="I69" t="e" cm="1">
        <f t="array" ref="I69">_xlfn.IFNA(INDEX(_2024_Schedula_and_Results[Winner],MATCH('Week 0'!$B$1&amp;'Week 0'!$A69,_2024_Schedula_and_Results[Week]&amp;_2024_Schedula_and_Results[Away],0 )),INDEX(_2024_Schedula_and_Results[Winner],INDEX(_2024_Schedula_and_Results[Winner],MATCH('Week 0'!$B$1&amp;'Week 0'!$A69,_2024_Schedula_and_Results[Home]&amp;_2024_Schedula_and_Results[Home], 0))))</f>
        <v>#N/A</v>
      </c>
    </row>
    <row r="70" spans="1:9" x14ac:dyDescent="0.45">
      <c r="A70" t="s">
        <v>86</v>
      </c>
      <c r="B70" t="s">
        <v>3</v>
      </c>
      <c r="C70" s="1">
        <v>1479.5427378219799</v>
      </c>
      <c r="D70">
        <f t="shared" si="3"/>
        <v>68</v>
      </c>
      <c r="G70" s="1">
        <f t="shared" si="4"/>
        <v>1479.5427378219799</v>
      </c>
      <c r="H70">
        <f t="shared" si="5"/>
        <v>68</v>
      </c>
      <c r="I70" t="e" cm="1">
        <f t="array" ref="I70">_xlfn.IFNA(INDEX(_2024_Schedula_and_Results[Winner],MATCH('Week 0'!$B$1&amp;'Week 0'!$A70,_2024_Schedula_and_Results[Week]&amp;_2024_Schedula_and_Results[Away],0 )),INDEX(_2024_Schedula_and_Results[Winner],INDEX(_2024_Schedula_and_Results[Winner],MATCH('Week 0'!$B$1&amp;'Week 0'!$A70,_2024_Schedula_and_Results[Home]&amp;_2024_Schedula_and_Results[Home], 0))))</f>
        <v>#N/A</v>
      </c>
    </row>
    <row r="71" spans="1:9" x14ac:dyDescent="0.45">
      <c r="A71" t="s">
        <v>32</v>
      </c>
      <c r="B71" t="s">
        <v>23</v>
      </c>
      <c r="C71" s="1">
        <v>1477.59868695249</v>
      </c>
      <c r="D71">
        <f t="shared" si="3"/>
        <v>69</v>
      </c>
      <c r="G71" s="1">
        <f t="shared" si="4"/>
        <v>1477.59868695249</v>
      </c>
      <c r="H71">
        <f t="shared" si="5"/>
        <v>69</v>
      </c>
      <c r="I71" t="e" cm="1">
        <f t="array" ref="I71">_xlfn.IFNA(INDEX(_2024_Schedula_and_Results[Winner],MATCH('Week 0'!$B$1&amp;'Week 0'!$A71,_2024_Schedula_and_Results[Week]&amp;_2024_Schedula_and_Results[Away],0 )),INDEX(_2024_Schedula_and_Results[Winner],INDEX(_2024_Schedula_and_Results[Winner],MATCH('Week 0'!$B$1&amp;'Week 0'!$A71,_2024_Schedula_and_Results[Home]&amp;_2024_Schedula_and_Results[Home], 0))))</f>
        <v>#N/A</v>
      </c>
    </row>
    <row r="72" spans="1:9" x14ac:dyDescent="0.45">
      <c r="A72" t="s">
        <v>77</v>
      </c>
      <c r="B72" t="s">
        <v>3</v>
      </c>
      <c r="C72" s="1">
        <v>1476.30840768964</v>
      </c>
      <c r="D72">
        <f t="shared" si="3"/>
        <v>70</v>
      </c>
      <c r="G72" s="1">
        <f t="shared" si="4"/>
        <v>1476.30840768964</v>
      </c>
      <c r="H72">
        <f t="shared" si="5"/>
        <v>70</v>
      </c>
      <c r="I72" t="e" cm="1">
        <f t="array" ref="I72">_xlfn.IFNA(INDEX(_2024_Schedula_and_Results[Winner],MATCH('Week 0'!$B$1&amp;'Week 0'!$A72,_2024_Schedula_and_Results[Week]&amp;_2024_Schedula_and_Results[Away],0 )),INDEX(_2024_Schedula_and_Results[Winner],INDEX(_2024_Schedula_and_Results[Winner],MATCH('Week 0'!$B$1&amp;'Week 0'!$A72,_2024_Schedula_and_Results[Home]&amp;_2024_Schedula_and_Results[Home], 0))))</f>
        <v>#N/A</v>
      </c>
    </row>
    <row r="73" spans="1:9" x14ac:dyDescent="0.45">
      <c r="A73" t="s">
        <v>74</v>
      </c>
      <c r="B73" t="s">
        <v>19</v>
      </c>
      <c r="C73" s="1">
        <v>1475.41673758554</v>
      </c>
      <c r="D73">
        <f t="shared" si="3"/>
        <v>71</v>
      </c>
      <c r="G73" s="1">
        <f t="shared" si="4"/>
        <v>1475.41673758554</v>
      </c>
      <c r="H73">
        <f t="shared" si="5"/>
        <v>71</v>
      </c>
      <c r="I73" t="e" cm="1">
        <f t="array" ref="I73">_xlfn.IFNA(INDEX(_2024_Schedula_and_Results[Winner],MATCH('Week 0'!$B$1&amp;'Week 0'!$A73,_2024_Schedula_and_Results[Week]&amp;_2024_Schedula_and_Results[Away],0 )),INDEX(_2024_Schedula_and_Results[Winner],INDEX(_2024_Schedula_and_Results[Winner],MATCH('Week 0'!$B$1&amp;'Week 0'!$A73,_2024_Schedula_and_Results[Home]&amp;_2024_Schedula_and_Results[Home], 0))))</f>
        <v>#N/A</v>
      </c>
    </row>
    <row r="74" spans="1:9" x14ac:dyDescent="0.45">
      <c r="A74" t="s">
        <v>65</v>
      </c>
      <c r="B74" t="s">
        <v>21</v>
      </c>
      <c r="C74" s="1">
        <v>1466.71497130843</v>
      </c>
      <c r="D74">
        <f t="shared" si="3"/>
        <v>72</v>
      </c>
      <c r="G74" s="1">
        <f t="shared" si="4"/>
        <v>1466.71497130843</v>
      </c>
      <c r="H74">
        <f t="shared" si="5"/>
        <v>72</v>
      </c>
      <c r="I74" t="e" cm="1">
        <f t="array" ref="I74">_xlfn.IFNA(INDEX(_2024_Schedula_and_Results[Winner],MATCH('Week 0'!$B$1&amp;'Week 0'!$A74,_2024_Schedula_and_Results[Week]&amp;_2024_Schedula_and_Results[Away],0 )),INDEX(_2024_Schedula_and_Results[Winner],INDEX(_2024_Schedula_and_Results[Winner],MATCH('Week 0'!$B$1&amp;'Week 0'!$A74,_2024_Schedula_and_Results[Home]&amp;_2024_Schedula_and_Results[Home], 0))))</f>
        <v>#N/A</v>
      </c>
    </row>
    <row r="75" spans="1:9" x14ac:dyDescent="0.45">
      <c r="A75" t="s">
        <v>82</v>
      </c>
      <c r="B75" t="s">
        <v>426</v>
      </c>
      <c r="C75" s="1">
        <v>1464.95230950623</v>
      </c>
      <c r="D75">
        <f t="shared" si="3"/>
        <v>73</v>
      </c>
      <c r="G75" s="1">
        <f t="shared" si="4"/>
        <v>1464.95230950623</v>
      </c>
      <c r="H75">
        <f t="shared" si="5"/>
        <v>73</v>
      </c>
      <c r="I75" t="e" cm="1">
        <f t="array" ref="I75">_xlfn.IFNA(INDEX(_2024_Schedula_and_Results[Winner],MATCH('Week 0'!$B$1&amp;'Week 0'!$A75,_2024_Schedula_and_Results[Week]&amp;_2024_Schedula_and_Results[Away],0 )),INDEX(_2024_Schedula_and_Results[Winner],INDEX(_2024_Schedula_and_Results[Winner],MATCH('Week 0'!$B$1&amp;'Week 0'!$A75,_2024_Schedula_and_Results[Home]&amp;_2024_Schedula_and_Results[Home], 0))))</f>
        <v>#N/A</v>
      </c>
    </row>
    <row r="76" spans="1:9" x14ac:dyDescent="0.45">
      <c r="A76" t="s">
        <v>95</v>
      </c>
      <c r="B76" t="s">
        <v>21</v>
      </c>
      <c r="C76" s="1">
        <v>1462.67018557917</v>
      </c>
      <c r="D76">
        <f t="shared" si="3"/>
        <v>74</v>
      </c>
      <c r="G76" s="1">
        <f t="shared" si="4"/>
        <v>1462.67018557917</v>
      </c>
      <c r="H76">
        <f t="shared" si="5"/>
        <v>74</v>
      </c>
      <c r="I76" t="e" cm="1">
        <f t="array" ref="I76">_xlfn.IFNA(INDEX(_2024_Schedula_and_Results[Winner],MATCH('Week 0'!$B$1&amp;'Week 0'!$A76,_2024_Schedula_and_Results[Week]&amp;_2024_Schedula_and_Results[Away],0 )),INDEX(_2024_Schedula_and_Results[Winner],INDEX(_2024_Schedula_and_Results[Winner],MATCH('Week 0'!$B$1&amp;'Week 0'!$A76,_2024_Schedula_and_Results[Home]&amp;_2024_Schedula_and_Results[Home], 0))))</f>
        <v>#N/A</v>
      </c>
    </row>
    <row r="77" spans="1:9" x14ac:dyDescent="0.45">
      <c r="A77" t="s">
        <v>104</v>
      </c>
      <c r="B77" t="s">
        <v>19</v>
      </c>
      <c r="C77" s="1">
        <v>1457.2675721461101</v>
      </c>
      <c r="D77">
        <f t="shared" si="3"/>
        <v>75</v>
      </c>
      <c r="G77" s="1">
        <f t="shared" si="4"/>
        <v>1457.2675721461101</v>
      </c>
      <c r="H77">
        <f t="shared" si="5"/>
        <v>75</v>
      </c>
      <c r="I77" t="e" cm="1">
        <f t="array" ref="I77">_xlfn.IFNA(INDEX(_2024_Schedula_and_Results[Winner],MATCH('Week 0'!$B$1&amp;'Week 0'!$A77,_2024_Schedula_and_Results[Week]&amp;_2024_Schedula_and_Results[Away],0 )),INDEX(_2024_Schedula_and_Results[Winner],INDEX(_2024_Schedula_and_Results[Winner],MATCH('Week 0'!$B$1&amp;'Week 0'!$A77,_2024_Schedula_and_Results[Home]&amp;_2024_Schedula_and_Results[Home], 0))))</f>
        <v>#N/A</v>
      </c>
    </row>
    <row r="78" spans="1:9" x14ac:dyDescent="0.45">
      <c r="A78" t="s">
        <v>112</v>
      </c>
      <c r="B78" t="s">
        <v>428</v>
      </c>
      <c r="C78" s="1">
        <v>1450.0603068717701</v>
      </c>
      <c r="D78">
        <f t="shared" si="3"/>
        <v>76</v>
      </c>
      <c r="G78" s="1">
        <f t="shared" si="4"/>
        <v>1450.0603068717701</v>
      </c>
      <c r="H78">
        <f t="shared" si="5"/>
        <v>76</v>
      </c>
      <c r="I78" t="e" cm="1">
        <f t="array" ref="I78">_xlfn.IFNA(INDEX(_2024_Schedula_and_Results[Winner],MATCH('Week 0'!$B$1&amp;'Week 0'!$A78,_2024_Schedula_and_Results[Week]&amp;_2024_Schedula_and_Results[Away],0 )),INDEX(_2024_Schedula_and_Results[Winner],INDEX(_2024_Schedula_and_Results[Winner],MATCH('Week 0'!$B$1&amp;'Week 0'!$A78,_2024_Schedula_and_Results[Home]&amp;_2024_Schedula_and_Results[Home], 0))))</f>
        <v>#N/A</v>
      </c>
    </row>
    <row r="79" spans="1:9" x14ac:dyDescent="0.45">
      <c r="A79" t="s">
        <v>71</v>
      </c>
      <c r="B79" t="s">
        <v>146</v>
      </c>
      <c r="C79" s="1">
        <v>1445.15054912657</v>
      </c>
      <c r="D79">
        <f t="shared" si="3"/>
        <v>77</v>
      </c>
      <c r="G79" s="1">
        <f t="shared" si="4"/>
        <v>1445.15054912657</v>
      </c>
      <c r="H79">
        <f t="shared" si="5"/>
        <v>77</v>
      </c>
      <c r="I79" t="e" cm="1">
        <f t="array" ref="I79">_xlfn.IFNA(INDEX(_2024_Schedula_and_Results[Winner],MATCH('Week 0'!$B$1&amp;'Week 0'!$A79,_2024_Schedula_and_Results[Week]&amp;_2024_Schedula_and_Results[Away],0 )),INDEX(_2024_Schedula_and_Results[Winner],INDEX(_2024_Schedula_and_Results[Winner],MATCH('Week 0'!$B$1&amp;'Week 0'!$A79,_2024_Schedula_and_Results[Home]&amp;_2024_Schedula_and_Results[Home], 0))))</f>
        <v>#N/A</v>
      </c>
    </row>
    <row r="80" spans="1:9" x14ac:dyDescent="0.45">
      <c r="A80" t="s">
        <v>111</v>
      </c>
      <c r="B80" t="s">
        <v>426</v>
      </c>
      <c r="C80" s="1">
        <v>1443.12595833975</v>
      </c>
      <c r="D80">
        <f t="shared" si="3"/>
        <v>78</v>
      </c>
      <c r="G80" s="1">
        <f t="shared" si="4"/>
        <v>1443.12595833975</v>
      </c>
      <c r="H80">
        <f t="shared" si="5"/>
        <v>78</v>
      </c>
      <c r="I80" t="e" cm="1">
        <f t="array" ref="I80">_xlfn.IFNA(INDEX(_2024_Schedula_and_Results[Winner],MATCH('Week 0'!$B$1&amp;'Week 0'!$A80,_2024_Schedula_and_Results[Week]&amp;_2024_Schedula_and_Results[Away],0 )),INDEX(_2024_Schedula_and_Results[Winner],INDEX(_2024_Schedula_and_Results[Winner],MATCH('Week 0'!$B$1&amp;'Week 0'!$A80,_2024_Schedula_and_Results[Home]&amp;_2024_Schedula_and_Results[Home], 0))))</f>
        <v>#N/A</v>
      </c>
    </row>
    <row r="81" spans="1:9" x14ac:dyDescent="0.45">
      <c r="A81" t="s">
        <v>81</v>
      </c>
      <c r="B81" t="s">
        <v>146</v>
      </c>
      <c r="C81" s="1">
        <v>1436.3052224491501</v>
      </c>
      <c r="D81">
        <f t="shared" si="3"/>
        <v>79</v>
      </c>
      <c r="G81" s="1">
        <f t="shared" si="4"/>
        <v>1436.3052224491501</v>
      </c>
      <c r="H81">
        <f t="shared" si="5"/>
        <v>79</v>
      </c>
      <c r="I81" t="e" cm="1">
        <f t="array" ref="I81">_xlfn.IFNA(INDEX(_2024_Schedula_and_Results[Winner],MATCH('Week 0'!$B$1&amp;'Week 0'!$A81,_2024_Schedula_and_Results[Week]&amp;_2024_Schedula_and_Results[Away],0 )),INDEX(_2024_Schedula_and_Results[Winner],INDEX(_2024_Schedula_and_Results[Winner],MATCH('Week 0'!$B$1&amp;'Week 0'!$A81,_2024_Schedula_and_Results[Home]&amp;_2024_Schedula_and_Results[Home], 0))))</f>
        <v>#N/A</v>
      </c>
    </row>
    <row r="82" spans="1:9" x14ac:dyDescent="0.45">
      <c r="A82" t="s">
        <v>93</v>
      </c>
      <c r="B82" t="s">
        <v>23</v>
      </c>
      <c r="C82" s="1">
        <v>1432.8476367916801</v>
      </c>
      <c r="D82">
        <f t="shared" si="3"/>
        <v>80</v>
      </c>
      <c r="G82" s="1">
        <f t="shared" si="4"/>
        <v>1432.8476367916801</v>
      </c>
      <c r="H82">
        <f t="shared" si="5"/>
        <v>80</v>
      </c>
      <c r="I82" t="e" cm="1">
        <f t="array" ref="I82">_xlfn.IFNA(INDEX(_2024_Schedula_and_Results[Winner],MATCH('Week 0'!$B$1&amp;'Week 0'!$A82,_2024_Schedula_and_Results[Week]&amp;_2024_Schedula_and_Results[Away],0 )),INDEX(_2024_Schedula_and_Results[Winner],INDEX(_2024_Schedula_and_Results[Winner],MATCH('Week 0'!$B$1&amp;'Week 0'!$A82,_2024_Schedula_and_Results[Home]&amp;_2024_Schedula_and_Results[Home], 0))))</f>
        <v>#N/A</v>
      </c>
    </row>
    <row r="83" spans="1:9" x14ac:dyDescent="0.45">
      <c r="A83" t="s">
        <v>80</v>
      </c>
      <c r="B83" t="s">
        <v>21</v>
      </c>
      <c r="C83" s="1">
        <v>1430.65821840994</v>
      </c>
      <c r="D83">
        <f t="shared" si="3"/>
        <v>81</v>
      </c>
      <c r="G83" s="1">
        <f t="shared" si="4"/>
        <v>1430.65821840994</v>
      </c>
      <c r="H83">
        <f t="shared" si="5"/>
        <v>81</v>
      </c>
      <c r="I83" t="e" cm="1">
        <f t="array" ref="I83">_xlfn.IFNA(INDEX(_2024_Schedula_and_Results[Winner],MATCH('Week 0'!$B$1&amp;'Week 0'!$A83,_2024_Schedula_and_Results[Week]&amp;_2024_Schedula_and_Results[Away],0 )),INDEX(_2024_Schedula_and_Results[Winner],INDEX(_2024_Schedula_and_Results[Winner],MATCH('Week 0'!$B$1&amp;'Week 0'!$A83,_2024_Schedula_and_Results[Home]&amp;_2024_Schedula_and_Results[Home], 0))))</f>
        <v>#N/A</v>
      </c>
    </row>
    <row r="84" spans="1:9" x14ac:dyDescent="0.45">
      <c r="A84" t="s">
        <v>117</v>
      </c>
      <c r="B84" t="s">
        <v>428</v>
      </c>
      <c r="C84" s="1">
        <v>1430.49718048412</v>
      </c>
      <c r="D84">
        <f t="shared" si="3"/>
        <v>82</v>
      </c>
      <c r="G84" s="1">
        <f t="shared" si="4"/>
        <v>1430.49718048412</v>
      </c>
      <c r="H84">
        <f t="shared" si="5"/>
        <v>82</v>
      </c>
      <c r="I84" t="e" cm="1">
        <f t="array" ref="I84">_xlfn.IFNA(INDEX(_2024_Schedula_and_Results[Winner],MATCH('Week 0'!$B$1&amp;'Week 0'!$A84,_2024_Schedula_and_Results[Week]&amp;_2024_Schedula_and_Results[Away],0 )),INDEX(_2024_Schedula_and_Results[Winner],INDEX(_2024_Schedula_and_Results[Winner],MATCH('Week 0'!$B$1&amp;'Week 0'!$A84,_2024_Schedula_and_Results[Home]&amp;_2024_Schedula_and_Results[Home], 0))))</f>
        <v>#N/A</v>
      </c>
    </row>
    <row r="85" spans="1:9" x14ac:dyDescent="0.45">
      <c r="A85" t="s">
        <v>67</v>
      </c>
      <c r="B85" t="s">
        <v>146</v>
      </c>
      <c r="C85" s="1">
        <v>1428.0662163114901</v>
      </c>
      <c r="D85">
        <f t="shared" si="3"/>
        <v>83</v>
      </c>
      <c r="G85" s="1">
        <f t="shared" si="4"/>
        <v>1428.0662163114901</v>
      </c>
      <c r="H85">
        <f t="shared" si="5"/>
        <v>83</v>
      </c>
      <c r="I85" t="e" cm="1">
        <f t="array" ref="I85">_xlfn.IFNA(INDEX(_2024_Schedula_and_Results[Winner],MATCH('Week 0'!$B$1&amp;'Week 0'!$A85,_2024_Schedula_and_Results[Week]&amp;_2024_Schedula_and_Results[Away],0 )),INDEX(_2024_Schedula_and_Results[Winner],INDEX(_2024_Schedula_and_Results[Winner],MATCH('Week 0'!$B$1&amp;'Week 0'!$A85,_2024_Schedula_and_Results[Home]&amp;_2024_Schedula_and_Results[Home], 0))))</f>
        <v>#N/A</v>
      </c>
    </row>
    <row r="86" spans="1:9" x14ac:dyDescent="0.45">
      <c r="A86" t="s">
        <v>105</v>
      </c>
      <c r="B86" t="s">
        <v>5</v>
      </c>
      <c r="C86" s="1">
        <v>1425.80351524306</v>
      </c>
      <c r="D86">
        <f t="shared" si="3"/>
        <v>84</v>
      </c>
      <c r="G86" s="1">
        <f t="shared" si="4"/>
        <v>1425.80351524306</v>
      </c>
      <c r="H86">
        <f t="shared" si="5"/>
        <v>84</v>
      </c>
      <c r="I86" t="e" cm="1">
        <f t="array" ref="I86">_xlfn.IFNA(INDEX(_2024_Schedula_and_Results[Winner],MATCH('Week 0'!$B$1&amp;'Week 0'!$A86,_2024_Schedula_and_Results[Week]&amp;_2024_Schedula_and_Results[Away],0 )),INDEX(_2024_Schedula_and_Results[Winner],INDEX(_2024_Schedula_and_Results[Winner],MATCH('Week 0'!$B$1&amp;'Week 0'!$A86,_2024_Schedula_and_Results[Home]&amp;_2024_Schedula_and_Results[Home], 0))))</f>
        <v>#N/A</v>
      </c>
    </row>
    <row r="87" spans="1:9" x14ac:dyDescent="0.45">
      <c r="A87" t="s">
        <v>103</v>
      </c>
      <c r="B87" t="s">
        <v>23</v>
      </c>
      <c r="C87" s="1">
        <v>1412.3371658834501</v>
      </c>
      <c r="D87">
        <f t="shared" si="3"/>
        <v>85</v>
      </c>
      <c r="G87" s="1">
        <f t="shared" si="4"/>
        <v>1412.3371658834501</v>
      </c>
      <c r="H87">
        <f t="shared" si="5"/>
        <v>85</v>
      </c>
      <c r="I87" t="e" cm="1">
        <f t="array" ref="I87">_xlfn.IFNA(INDEX(_2024_Schedula_and_Results[Winner],MATCH('Week 0'!$B$1&amp;'Week 0'!$A87,_2024_Schedula_and_Results[Week]&amp;_2024_Schedula_and_Results[Away],0 )),INDEX(_2024_Schedula_and_Results[Winner],INDEX(_2024_Schedula_and_Results[Winner],MATCH('Week 0'!$B$1&amp;'Week 0'!$A87,_2024_Schedula_and_Results[Home]&amp;_2024_Schedula_and_Results[Home], 0))))</f>
        <v>#N/A</v>
      </c>
    </row>
    <row r="88" spans="1:9" x14ac:dyDescent="0.45">
      <c r="A88" t="s">
        <v>78</v>
      </c>
      <c r="B88" t="s">
        <v>425</v>
      </c>
      <c r="C88" s="1">
        <v>1411.46216213052</v>
      </c>
      <c r="D88">
        <f t="shared" si="3"/>
        <v>86</v>
      </c>
      <c r="G88" s="1">
        <f t="shared" si="4"/>
        <v>1411.46216213052</v>
      </c>
      <c r="H88">
        <f t="shared" si="5"/>
        <v>86</v>
      </c>
      <c r="I88" t="e" cm="1">
        <f t="array" ref="I88">_xlfn.IFNA(INDEX(_2024_Schedula_and_Results[Winner],MATCH('Week 0'!$B$1&amp;'Week 0'!$A88,_2024_Schedula_and_Results[Week]&amp;_2024_Schedula_and_Results[Away],0 )),INDEX(_2024_Schedula_and_Results[Winner],INDEX(_2024_Schedula_and_Results[Winner],MATCH('Week 0'!$B$1&amp;'Week 0'!$A88,_2024_Schedula_and_Results[Home]&amp;_2024_Schedula_and_Results[Home], 0))))</f>
        <v>#N/A</v>
      </c>
    </row>
    <row r="89" spans="1:9" x14ac:dyDescent="0.45">
      <c r="A89" t="s">
        <v>125</v>
      </c>
      <c r="B89" t="s">
        <v>21</v>
      </c>
      <c r="C89" s="1">
        <v>1411.2568692781999</v>
      </c>
      <c r="D89">
        <f t="shared" si="3"/>
        <v>87</v>
      </c>
      <c r="G89" s="1">
        <f t="shared" si="4"/>
        <v>1411.2568692781999</v>
      </c>
      <c r="H89">
        <f t="shared" si="5"/>
        <v>87</v>
      </c>
      <c r="I89" t="e" cm="1">
        <f t="array" ref="I89">_xlfn.IFNA(INDEX(_2024_Schedula_and_Results[Winner],MATCH('Week 0'!$B$1&amp;'Week 0'!$A89,_2024_Schedula_and_Results[Week]&amp;_2024_Schedula_and_Results[Away],0 )),INDEX(_2024_Schedula_and_Results[Winner],INDEX(_2024_Schedula_and_Results[Winner],MATCH('Week 0'!$B$1&amp;'Week 0'!$A89,_2024_Schedula_and_Results[Home]&amp;_2024_Schedula_and_Results[Home], 0))))</f>
        <v>#N/A</v>
      </c>
    </row>
    <row r="90" spans="1:9" x14ac:dyDescent="0.45">
      <c r="A90" t="s">
        <v>61</v>
      </c>
      <c r="B90" t="s">
        <v>23</v>
      </c>
      <c r="C90" s="1">
        <v>1411.1644731500101</v>
      </c>
      <c r="D90">
        <f t="shared" si="3"/>
        <v>88</v>
      </c>
      <c r="G90" s="1">
        <f t="shared" si="4"/>
        <v>1411.1644731500101</v>
      </c>
      <c r="H90">
        <f t="shared" si="5"/>
        <v>88</v>
      </c>
      <c r="I90" t="e" cm="1">
        <f t="array" ref="I90">_xlfn.IFNA(INDEX(_2024_Schedula_and_Results[Winner],MATCH('Week 0'!$B$1&amp;'Week 0'!$A90,_2024_Schedula_and_Results[Week]&amp;_2024_Schedula_and_Results[Away],0 )),INDEX(_2024_Schedula_and_Results[Winner],INDEX(_2024_Schedula_and_Results[Winner],MATCH('Week 0'!$B$1&amp;'Week 0'!$A90,_2024_Schedula_and_Results[Home]&amp;_2024_Schedula_and_Results[Home], 0))))</f>
        <v>#N/A</v>
      </c>
    </row>
    <row r="91" spans="1:9" x14ac:dyDescent="0.45">
      <c r="A91" t="s">
        <v>110</v>
      </c>
      <c r="B91" t="s">
        <v>19</v>
      </c>
      <c r="C91" s="1">
        <v>1408.9937454746801</v>
      </c>
      <c r="D91">
        <f t="shared" si="3"/>
        <v>89</v>
      </c>
      <c r="G91" s="1">
        <f t="shared" si="4"/>
        <v>1408.9937454746801</v>
      </c>
      <c r="H91">
        <f t="shared" si="5"/>
        <v>89</v>
      </c>
      <c r="I91" t="e" cm="1">
        <f t="array" ref="I91">_xlfn.IFNA(INDEX(_2024_Schedula_and_Results[Winner],MATCH('Week 0'!$B$1&amp;'Week 0'!$A91,_2024_Schedula_and_Results[Week]&amp;_2024_Schedula_and_Results[Away],0 )),INDEX(_2024_Schedula_and_Results[Winner],INDEX(_2024_Schedula_and_Results[Winner],MATCH('Week 0'!$B$1&amp;'Week 0'!$A91,_2024_Schedula_and_Results[Home]&amp;_2024_Schedula_and_Results[Home], 0))))</f>
        <v>#N/A</v>
      </c>
    </row>
    <row r="92" spans="1:9" x14ac:dyDescent="0.45">
      <c r="A92" t="s">
        <v>99</v>
      </c>
      <c r="B92" t="s">
        <v>428</v>
      </c>
      <c r="C92" s="1">
        <v>1402.82738438965</v>
      </c>
      <c r="D92">
        <f t="shared" si="3"/>
        <v>90</v>
      </c>
      <c r="G92" s="1">
        <f t="shared" si="4"/>
        <v>1402.82738438965</v>
      </c>
      <c r="H92">
        <f t="shared" si="5"/>
        <v>90</v>
      </c>
      <c r="I92" t="e" cm="1">
        <f t="array" ref="I92">_xlfn.IFNA(INDEX(_2024_Schedula_and_Results[Winner],MATCH('Week 0'!$B$1&amp;'Week 0'!$A92,_2024_Schedula_and_Results[Week]&amp;_2024_Schedula_and_Results[Away],0 )),INDEX(_2024_Schedula_and_Results[Winner],INDEX(_2024_Schedula_and_Results[Winner],MATCH('Week 0'!$B$1&amp;'Week 0'!$A92,_2024_Schedula_and_Results[Home]&amp;_2024_Schedula_and_Results[Home], 0))))</f>
        <v>#N/A</v>
      </c>
    </row>
    <row r="93" spans="1:9" x14ac:dyDescent="0.45">
      <c r="A93" t="s">
        <v>92</v>
      </c>
      <c r="B93" t="s">
        <v>23</v>
      </c>
      <c r="C93" s="1">
        <v>1402.5080547847799</v>
      </c>
      <c r="D93">
        <f t="shared" si="3"/>
        <v>91</v>
      </c>
      <c r="G93" s="1">
        <f t="shared" si="4"/>
        <v>1402.5080547847799</v>
      </c>
      <c r="H93">
        <f t="shared" si="5"/>
        <v>91</v>
      </c>
      <c r="I93" t="e" cm="1">
        <f t="array" ref="I93">_xlfn.IFNA(INDEX(_2024_Schedula_and_Results[Winner],MATCH('Week 0'!$B$1&amp;'Week 0'!$A93,_2024_Schedula_and_Results[Week]&amp;_2024_Schedula_and_Results[Away],0 )),INDEX(_2024_Schedula_and_Results[Winner],INDEX(_2024_Schedula_and_Results[Winner],MATCH('Week 0'!$B$1&amp;'Week 0'!$A93,_2024_Schedula_and_Results[Home]&amp;_2024_Schedula_and_Results[Home], 0))))</f>
        <v>#N/A</v>
      </c>
    </row>
    <row r="94" spans="1:9" x14ac:dyDescent="0.45">
      <c r="A94" t="s">
        <v>118</v>
      </c>
      <c r="B94" t="s">
        <v>21</v>
      </c>
      <c r="C94" s="1">
        <v>1390.78250201623</v>
      </c>
      <c r="D94">
        <f t="shared" si="3"/>
        <v>92</v>
      </c>
      <c r="G94" s="1">
        <f t="shared" si="4"/>
        <v>1390.78250201623</v>
      </c>
      <c r="H94">
        <f t="shared" si="5"/>
        <v>92</v>
      </c>
      <c r="I94" t="e" cm="1">
        <f t="array" ref="I94">_xlfn.IFNA(INDEX(_2024_Schedula_and_Results[Winner],MATCH('Week 0'!$B$1&amp;'Week 0'!$A94,_2024_Schedula_and_Results[Week]&amp;_2024_Schedula_and_Results[Away],0 )),INDEX(_2024_Schedula_and_Results[Winner],INDEX(_2024_Schedula_and_Results[Winner],MATCH('Week 0'!$B$1&amp;'Week 0'!$A94,_2024_Schedula_and_Results[Home]&amp;_2024_Schedula_and_Results[Home], 0))))</f>
        <v>#N/A</v>
      </c>
    </row>
    <row r="95" spans="1:9" x14ac:dyDescent="0.45">
      <c r="A95" t="s">
        <v>102</v>
      </c>
      <c r="B95" t="s">
        <v>3</v>
      </c>
      <c r="C95" s="1">
        <v>1389.0361708652699</v>
      </c>
      <c r="D95">
        <f t="shared" si="3"/>
        <v>93</v>
      </c>
      <c r="G95" s="1">
        <f t="shared" si="4"/>
        <v>1389.0361708652699</v>
      </c>
      <c r="H95">
        <f t="shared" si="5"/>
        <v>93</v>
      </c>
      <c r="I95" t="e" cm="1">
        <f t="array" ref="I95">_xlfn.IFNA(INDEX(_2024_Schedula_and_Results[Winner],MATCH('Week 0'!$B$1&amp;'Week 0'!$A95,_2024_Schedula_and_Results[Week]&amp;_2024_Schedula_and_Results[Away],0 )),INDEX(_2024_Schedula_and_Results[Winner],INDEX(_2024_Schedula_and_Results[Winner],MATCH('Week 0'!$B$1&amp;'Week 0'!$A95,_2024_Schedula_and_Results[Home]&amp;_2024_Schedula_and_Results[Home], 0))))</f>
        <v>#N/A</v>
      </c>
    </row>
    <row r="96" spans="1:9" x14ac:dyDescent="0.45">
      <c r="A96" t="s">
        <v>91</v>
      </c>
      <c r="B96" t="s">
        <v>426</v>
      </c>
      <c r="C96" s="1">
        <v>1385.28787775879</v>
      </c>
      <c r="D96">
        <f t="shared" si="3"/>
        <v>94</v>
      </c>
      <c r="G96" s="1">
        <f t="shared" si="4"/>
        <v>1385.28787775879</v>
      </c>
      <c r="H96">
        <f t="shared" si="5"/>
        <v>94</v>
      </c>
      <c r="I96" t="e" cm="1">
        <f t="array" ref="I96">_xlfn.IFNA(INDEX(_2024_Schedula_and_Results[Winner],MATCH('Week 0'!$B$1&amp;'Week 0'!$A96,_2024_Schedula_and_Results[Week]&amp;_2024_Schedula_and_Results[Away],0 )),INDEX(_2024_Schedula_and_Results[Winner],INDEX(_2024_Schedula_and_Results[Winner],MATCH('Week 0'!$B$1&amp;'Week 0'!$A96,_2024_Schedula_and_Results[Home]&amp;_2024_Schedula_and_Results[Home], 0))))</f>
        <v>#N/A</v>
      </c>
    </row>
    <row r="97" spans="1:9" x14ac:dyDescent="0.45">
      <c r="A97" t="s">
        <v>96</v>
      </c>
      <c r="B97" t="s">
        <v>3</v>
      </c>
      <c r="C97" s="1">
        <v>1372.8579962194201</v>
      </c>
      <c r="D97">
        <f t="shared" si="3"/>
        <v>95</v>
      </c>
      <c r="G97" s="1">
        <f t="shared" si="4"/>
        <v>1372.8579962194201</v>
      </c>
      <c r="H97">
        <f t="shared" si="5"/>
        <v>95</v>
      </c>
      <c r="I97" t="e" cm="1">
        <f t="array" ref="I97">_xlfn.IFNA(INDEX(_2024_Schedula_and_Results[Winner],MATCH('Week 0'!$B$1&amp;'Week 0'!$A97,_2024_Schedula_and_Results[Week]&amp;_2024_Schedula_and_Results[Away],0 )),INDEX(_2024_Schedula_and_Results[Winner],INDEX(_2024_Schedula_and_Results[Winner],MATCH('Week 0'!$B$1&amp;'Week 0'!$A97,_2024_Schedula_and_Results[Home]&amp;_2024_Schedula_and_Results[Home], 0))))</f>
        <v>#N/A</v>
      </c>
    </row>
    <row r="98" spans="1:9" x14ac:dyDescent="0.45">
      <c r="A98" t="s">
        <v>109</v>
      </c>
      <c r="B98" t="s">
        <v>425</v>
      </c>
      <c r="C98" s="1">
        <v>1370.9087134836</v>
      </c>
      <c r="D98">
        <f t="shared" si="3"/>
        <v>96</v>
      </c>
      <c r="G98" s="1">
        <f t="shared" si="4"/>
        <v>1370.9087134836</v>
      </c>
      <c r="H98">
        <f t="shared" si="5"/>
        <v>96</v>
      </c>
      <c r="I98" t="e" cm="1">
        <f t="array" ref="I98">_xlfn.IFNA(INDEX(_2024_Schedula_and_Results[Winner],MATCH('Week 0'!$B$1&amp;'Week 0'!$A98,_2024_Schedula_and_Results[Week]&amp;_2024_Schedula_and_Results[Away],0 )),INDEX(_2024_Schedula_and_Results[Winner],INDEX(_2024_Schedula_and_Results[Winner],MATCH('Week 0'!$B$1&amp;'Week 0'!$A98,_2024_Schedula_and_Results[Home]&amp;_2024_Schedula_and_Results[Home], 0))))</f>
        <v>#N/A</v>
      </c>
    </row>
    <row r="99" spans="1:9" x14ac:dyDescent="0.45">
      <c r="A99" t="s">
        <v>127</v>
      </c>
      <c r="B99" t="s">
        <v>21</v>
      </c>
      <c r="C99" s="1">
        <v>1370.13403074644</v>
      </c>
      <c r="D99">
        <f t="shared" si="3"/>
        <v>97</v>
      </c>
      <c r="G99" s="1">
        <f t="shared" si="4"/>
        <v>1370.13403074644</v>
      </c>
      <c r="H99">
        <f t="shared" si="5"/>
        <v>97</v>
      </c>
      <c r="I99" t="e" cm="1">
        <f t="array" ref="I99">_xlfn.IFNA(INDEX(_2024_Schedula_and_Results[Winner],MATCH('Week 0'!$B$1&amp;'Week 0'!$A99,_2024_Schedula_and_Results[Week]&amp;_2024_Schedula_and_Results[Away],0 )),INDEX(_2024_Schedula_and_Results[Winner],INDEX(_2024_Schedula_and_Results[Winner],MATCH('Week 0'!$B$1&amp;'Week 0'!$A99,_2024_Schedula_and_Results[Home]&amp;_2024_Schedula_and_Results[Home], 0))))</f>
        <v>#N/A</v>
      </c>
    </row>
    <row r="100" spans="1:9" x14ac:dyDescent="0.45">
      <c r="A100" t="s">
        <v>114</v>
      </c>
      <c r="B100" t="s">
        <v>19</v>
      </c>
      <c r="C100" s="1">
        <v>1361.62023418331</v>
      </c>
      <c r="D100">
        <f t="shared" si="3"/>
        <v>98</v>
      </c>
      <c r="G100" s="1">
        <f t="shared" si="4"/>
        <v>1361.62023418331</v>
      </c>
      <c r="H100">
        <f t="shared" si="5"/>
        <v>98</v>
      </c>
      <c r="I100" t="e" cm="1">
        <f t="array" ref="I100">_xlfn.IFNA(INDEX(_2024_Schedula_and_Results[Winner],MATCH('Week 0'!$B$1&amp;'Week 0'!$A100,_2024_Schedula_and_Results[Week]&amp;_2024_Schedula_and_Results[Away],0 )),INDEX(_2024_Schedula_and_Results[Winner],INDEX(_2024_Schedula_and_Results[Winner],MATCH('Week 0'!$B$1&amp;'Week 0'!$A100,_2024_Schedula_and_Results[Home]&amp;_2024_Schedula_and_Results[Home], 0))))</f>
        <v>#N/A</v>
      </c>
    </row>
    <row r="101" spans="1:9" x14ac:dyDescent="0.45">
      <c r="A101" t="s">
        <v>98</v>
      </c>
      <c r="B101" t="s">
        <v>21</v>
      </c>
      <c r="C101" s="1">
        <v>1360.90343762302</v>
      </c>
      <c r="D101">
        <f t="shared" si="3"/>
        <v>99</v>
      </c>
      <c r="G101" s="1">
        <f t="shared" si="4"/>
        <v>1360.90343762302</v>
      </c>
      <c r="H101">
        <f t="shared" si="5"/>
        <v>99</v>
      </c>
      <c r="I101" t="e" cm="1">
        <f t="array" ref="I101">_xlfn.IFNA(INDEX(_2024_Schedula_and_Results[Winner],MATCH('Week 0'!$B$1&amp;'Week 0'!$A101,_2024_Schedula_and_Results[Week]&amp;_2024_Schedula_and_Results[Away],0 )),INDEX(_2024_Schedula_and_Results[Winner],INDEX(_2024_Schedula_and_Results[Winner],MATCH('Week 0'!$B$1&amp;'Week 0'!$A101,_2024_Schedula_and_Results[Home]&amp;_2024_Schedula_and_Results[Home], 0))))</f>
        <v>#N/A</v>
      </c>
    </row>
    <row r="102" spans="1:9" x14ac:dyDescent="0.45">
      <c r="A102" t="s">
        <v>100</v>
      </c>
      <c r="B102" t="s">
        <v>23</v>
      </c>
      <c r="C102" s="1">
        <v>1360.6232301903499</v>
      </c>
      <c r="D102">
        <f t="shared" si="3"/>
        <v>100</v>
      </c>
      <c r="G102" s="1">
        <f t="shared" si="4"/>
        <v>1360.6232301903499</v>
      </c>
      <c r="H102">
        <f t="shared" si="5"/>
        <v>100</v>
      </c>
      <c r="I102" t="e" cm="1">
        <f t="array" ref="I102">_xlfn.IFNA(INDEX(_2024_Schedula_and_Results[Winner],MATCH('Week 0'!$B$1&amp;'Week 0'!$A102,_2024_Schedula_and_Results[Week]&amp;_2024_Schedula_and_Results[Away],0 )),INDEX(_2024_Schedula_and_Results[Winner],INDEX(_2024_Schedula_and_Results[Winner],MATCH('Week 0'!$B$1&amp;'Week 0'!$A102,_2024_Schedula_and_Results[Home]&amp;_2024_Schedula_and_Results[Home], 0))))</f>
        <v>#N/A</v>
      </c>
    </row>
    <row r="103" spans="1:9" x14ac:dyDescent="0.45">
      <c r="A103" t="s">
        <v>126</v>
      </c>
      <c r="B103" t="s">
        <v>425</v>
      </c>
      <c r="C103" s="1">
        <v>1357.7995310553299</v>
      </c>
      <c r="D103">
        <f t="shared" si="3"/>
        <v>101</v>
      </c>
      <c r="G103" s="1">
        <f t="shared" si="4"/>
        <v>1357.7995310553299</v>
      </c>
      <c r="H103">
        <f t="shared" si="5"/>
        <v>101</v>
      </c>
      <c r="I103" t="e" cm="1">
        <f t="array" ref="I103">_xlfn.IFNA(INDEX(_2024_Schedula_and_Results[Winner],MATCH('Week 0'!$B$1&amp;'Week 0'!$A103,_2024_Schedula_and_Results[Week]&amp;_2024_Schedula_and_Results[Away],0 )),INDEX(_2024_Schedula_and_Results[Winner],INDEX(_2024_Schedula_and_Results[Winner],MATCH('Week 0'!$B$1&amp;'Week 0'!$A103,_2024_Schedula_and_Results[Home]&amp;_2024_Schedula_and_Results[Home], 0))))</f>
        <v>#N/A</v>
      </c>
    </row>
    <row r="104" spans="1:9" x14ac:dyDescent="0.45">
      <c r="A104" t="s">
        <v>88</v>
      </c>
      <c r="B104" t="s">
        <v>19</v>
      </c>
      <c r="C104" s="1">
        <v>1354.1941274865201</v>
      </c>
      <c r="D104">
        <f t="shared" si="3"/>
        <v>102</v>
      </c>
      <c r="G104" s="1">
        <f t="shared" si="4"/>
        <v>1354.1941274865201</v>
      </c>
      <c r="H104">
        <f t="shared" si="5"/>
        <v>102</v>
      </c>
      <c r="I104" t="e" cm="1">
        <f t="array" ref="I104">_xlfn.IFNA(INDEX(_2024_Schedula_and_Results[Winner],MATCH('Week 0'!$B$1&amp;'Week 0'!$A104,_2024_Schedula_and_Results[Week]&amp;_2024_Schedula_and_Results[Away],0 )),INDEX(_2024_Schedula_and_Results[Winner],INDEX(_2024_Schedula_and_Results[Winner],MATCH('Week 0'!$B$1&amp;'Week 0'!$A104,_2024_Schedula_and_Results[Home]&amp;_2024_Schedula_and_Results[Home], 0))))</f>
        <v>#N/A</v>
      </c>
    </row>
    <row r="105" spans="1:9" x14ac:dyDescent="0.45">
      <c r="A105" t="s">
        <v>123</v>
      </c>
      <c r="B105" t="s">
        <v>428</v>
      </c>
      <c r="C105" s="1">
        <v>1349.13702288787</v>
      </c>
      <c r="D105">
        <f t="shared" si="3"/>
        <v>103</v>
      </c>
      <c r="G105" s="1">
        <f t="shared" si="4"/>
        <v>1349.13702288787</v>
      </c>
      <c r="H105">
        <f t="shared" si="5"/>
        <v>103</v>
      </c>
      <c r="I105" t="e" cm="1">
        <f t="array" ref="I105">_xlfn.IFNA(INDEX(_2024_Schedula_and_Results[Winner],MATCH('Week 0'!$B$1&amp;'Week 0'!$A105,_2024_Schedula_and_Results[Week]&amp;_2024_Schedula_and_Results[Away],0 )),INDEX(_2024_Schedula_and_Results[Winner],INDEX(_2024_Schedula_and_Results[Winner],MATCH('Week 0'!$B$1&amp;'Week 0'!$A105,_2024_Schedula_and_Results[Home]&amp;_2024_Schedula_and_Results[Home], 0))))</f>
        <v>#N/A</v>
      </c>
    </row>
    <row r="106" spans="1:9" x14ac:dyDescent="0.45">
      <c r="A106" t="s">
        <v>124</v>
      </c>
      <c r="B106" t="s">
        <v>19</v>
      </c>
      <c r="C106" s="1">
        <v>1348.9438646440799</v>
      </c>
      <c r="D106">
        <f t="shared" si="3"/>
        <v>104</v>
      </c>
      <c r="G106" s="1">
        <f t="shared" si="4"/>
        <v>1348.9438646440799</v>
      </c>
      <c r="H106">
        <f t="shared" si="5"/>
        <v>104</v>
      </c>
      <c r="I106" t="e" cm="1">
        <f t="array" ref="I106">_xlfn.IFNA(INDEX(_2024_Schedula_and_Results[Winner],MATCH('Week 0'!$B$1&amp;'Week 0'!$A106,_2024_Schedula_and_Results[Week]&amp;_2024_Schedula_and_Results[Away],0 )),INDEX(_2024_Schedula_and_Results[Winner],INDEX(_2024_Schedula_and_Results[Winner],MATCH('Week 0'!$B$1&amp;'Week 0'!$A106,_2024_Schedula_and_Results[Home]&amp;_2024_Schedula_and_Results[Home], 0))))</f>
        <v>#N/A</v>
      </c>
    </row>
    <row r="107" spans="1:9" x14ac:dyDescent="0.45">
      <c r="A107" t="s">
        <v>108</v>
      </c>
      <c r="B107" t="s">
        <v>21</v>
      </c>
      <c r="C107" s="1">
        <v>1348.9431632113999</v>
      </c>
      <c r="D107">
        <f t="shared" si="3"/>
        <v>105</v>
      </c>
      <c r="G107" s="1">
        <f t="shared" si="4"/>
        <v>1348.9431632113999</v>
      </c>
      <c r="H107">
        <f t="shared" si="5"/>
        <v>105</v>
      </c>
      <c r="I107" t="e" cm="1">
        <f t="array" ref="I107">_xlfn.IFNA(INDEX(_2024_Schedula_and_Results[Winner],MATCH('Week 0'!$B$1&amp;'Week 0'!$A107,_2024_Schedula_and_Results[Week]&amp;_2024_Schedula_and_Results[Away],0 )),INDEX(_2024_Schedula_and_Results[Winner],INDEX(_2024_Schedula_and_Results[Winner],MATCH('Week 0'!$B$1&amp;'Week 0'!$A107,_2024_Schedula_and_Results[Home]&amp;_2024_Schedula_and_Results[Home], 0))))</f>
        <v>#N/A</v>
      </c>
    </row>
    <row r="108" spans="1:9" x14ac:dyDescent="0.45">
      <c r="A108" t="s">
        <v>106</v>
      </c>
      <c r="B108" t="s">
        <v>425</v>
      </c>
      <c r="C108" s="1">
        <v>1339.2165012668099</v>
      </c>
      <c r="D108">
        <f t="shared" si="3"/>
        <v>106</v>
      </c>
      <c r="G108" s="1">
        <f t="shared" si="4"/>
        <v>1339.2165012668099</v>
      </c>
      <c r="H108">
        <f t="shared" si="5"/>
        <v>106</v>
      </c>
      <c r="I108" t="e" cm="1">
        <f t="array" ref="I108">_xlfn.IFNA(INDEX(_2024_Schedula_and_Results[Winner],MATCH('Week 0'!$B$1&amp;'Week 0'!$A108,_2024_Schedula_and_Results[Week]&amp;_2024_Schedula_and_Results[Away],0 )),INDEX(_2024_Schedula_and_Results[Winner],INDEX(_2024_Schedula_and_Results[Winner],MATCH('Week 0'!$B$1&amp;'Week 0'!$A108,_2024_Schedula_and_Results[Home]&amp;_2024_Schedula_and_Results[Home], 0))))</f>
        <v>#N/A</v>
      </c>
    </row>
    <row r="109" spans="1:9" x14ac:dyDescent="0.45">
      <c r="A109" t="s">
        <v>115</v>
      </c>
      <c r="B109" t="s">
        <v>425</v>
      </c>
      <c r="C109" s="1">
        <v>1333.3439284415699</v>
      </c>
      <c r="D109">
        <f t="shared" si="3"/>
        <v>107</v>
      </c>
      <c r="G109" s="1">
        <f t="shared" si="4"/>
        <v>1333.3439284415699</v>
      </c>
      <c r="H109">
        <f t="shared" si="5"/>
        <v>107</v>
      </c>
      <c r="I109" t="e" cm="1">
        <f t="array" ref="I109">_xlfn.IFNA(INDEX(_2024_Schedula_and_Results[Winner],MATCH('Week 0'!$B$1&amp;'Week 0'!$A109,_2024_Schedula_and_Results[Week]&amp;_2024_Schedula_and_Results[Away],0 )),INDEX(_2024_Schedula_and_Results[Winner],INDEX(_2024_Schedula_and_Results[Winner],MATCH('Week 0'!$B$1&amp;'Week 0'!$A109,_2024_Schedula_and_Results[Home]&amp;_2024_Schedula_and_Results[Home], 0))))</f>
        <v>#N/A</v>
      </c>
    </row>
    <row r="110" spans="1:9" x14ac:dyDescent="0.45">
      <c r="A110" t="s">
        <v>121</v>
      </c>
      <c r="B110" t="s">
        <v>428</v>
      </c>
      <c r="C110" s="1">
        <v>1331.4892235140201</v>
      </c>
      <c r="D110">
        <f t="shared" si="3"/>
        <v>108</v>
      </c>
      <c r="G110" s="1">
        <f t="shared" si="4"/>
        <v>1331.4892235140201</v>
      </c>
      <c r="H110">
        <f t="shared" si="5"/>
        <v>108</v>
      </c>
      <c r="I110" t="e" cm="1">
        <f t="array" ref="I110">_xlfn.IFNA(INDEX(_2024_Schedula_and_Results[Winner],MATCH('Week 0'!$B$1&amp;'Week 0'!$A110,_2024_Schedula_and_Results[Week]&amp;_2024_Schedula_and_Results[Away],0 )),INDEX(_2024_Schedula_and_Results[Winner],INDEX(_2024_Schedula_and_Results[Winner],MATCH('Week 0'!$B$1&amp;'Week 0'!$A110,_2024_Schedula_and_Results[Home]&amp;_2024_Schedula_and_Results[Home], 0))))</f>
        <v>#N/A</v>
      </c>
    </row>
    <row r="111" spans="1:9" x14ac:dyDescent="0.45">
      <c r="A111" t="s">
        <v>83</v>
      </c>
      <c r="B111" t="s">
        <v>425</v>
      </c>
      <c r="C111" s="1">
        <v>1328.02060715938</v>
      </c>
      <c r="D111">
        <f t="shared" si="3"/>
        <v>109</v>
      </c>
      <c r="G111" s="1">
        <f t="shared" si="4"/>
        <v>1328.02060715938</v>
      </c>
      <c r="H111">
        <f t="shared" si="5"/>
        <v>109</v>
      </c>
      <c r="I111" t="e" cm="1">
        <f t="array" ref="I111">_xlfn.IFNA(INDEX(_2024_Schedula_and_Results[Winner],MATCH('Week 0'!$B$1&amp;'Week 0'!$A111,_2024_Schedula_and_Results[Week]&amp;_2024_Schedula_and_Results[Away],0 )),INDEX(_2024_Schedula_and_Results[Winner],INDEX(_2024_Schedula_and_Results[Winner],MATCH('Week 0'!$B$1&amp;'Week 0'!$A111,_2024_Schedula_and_Results[Home]&amp;_2024_Schedula_and_Results[Home], 0))))</f>
        <v>#N/A</v>
      </c>
    </row>
    <row r="112" spans="1:9" x14ac:dyDescent="0.45">
      <c r="A112" t="s">
        <v>135</v>
      </c>
      <c r="B112" t="s">
        <v>426</v>
      </c>
      <c r="C112" s="1">
        <v>1325.7786244874501</v>
      </c>
      <c r="D112">
        <f t="shared" si="3"/>
        <v>110</v>
      </c>
      <c r="G112" s="1">
        <f t="shared" si="4"/>
        <v>1325.7786244874501</v>
      </c>
      <c r="H112">
        <f t="shared" si="5"/>
        <v>110</v>
      </c>
      <c r="I112" t="e" cm="1">
        <f t="array" ref="I112">_xlfn.IFNA(INDEX(_2024_Schedula_and_Results[Winner],MATCH('Week 0'!$B$1&amp;'Week 0'!$A112,_2024_Schedula_and_Results[Week]&amp;_2024_Schedula_and_Results[Away],0 )),INDEX(_2024_Schedula_and_Results[Winner],INDEX(_2024_Schedula_and_Results[Winner],MATCH('Week 0'!$B$1&amp;'Week 0'!$A112,_2024_Schedula_and_Results[Home]&amp;_2024_Schedula_and_Results[Home], 0))))</f>
        <v>#N/A</v>
      </c>
    </row>
    <row r="113" spans="1:9" x14ac:dyDescent="0.45">
      <c r="A113" t="s">
        <v>113</v>
      </c>
      <c r="B113" t="s">
        <v>428</v>
      </c>
      <c r="C113" s="1">
        <v>1321.8822659190701</v>
      </c>
      <c r="D113">
        <f t="shared" si="3"/>
        <v>111</v>
      </c>
      <c r="G113" s="1">
        <f t="shared" si="4"/>
        <v>1321.8822659190701</v>
      </c>
      <c r="H113">
        <f t="shared" si="5"/>
        <v>111</v>
      </c>
      <c r="I113" t="e" cm="1">
        <f t="array" ref="I113">_xlfn.IFNA(INDEX(_2024_Schedula_and_Results[Winner],MATCH('Week 0'!$B$1&amp;'Week 0'!$A113,_2024_Schedula_and_Results[Week]&amp;_2024_Schedula_and_Results[Away],0 )),INDEX(_2024_Schedula_and_Results[Winner],INDEX(_2024_Schedula_and_Results[Winner],MATCH('Week 0'!$B$1&amp;'Week 0'!$A113,_2024_Schedula_and_Results[Home]&amp;_2024_Schedula_and_Results[Home], 0))))</f>
        <v>#N/A</v>
      </c>
    </row>
    <row r="114" spans="1:9" x14ac:dyDescent="0.45">
      <c r="A114" t="s">
        <v>134</v>
      </c>
      <c r="B114" t="s">
        <v>146</v>
      </c>
      <c r="C114" s="1">
        <v>1315.8899863695499</v>
      </c>
      <c r="D114">
        <f t="shared" si="3"/>
        <v>112</v>
      </c>
      <c r="G114" s="1">
        <f t="shared" si="4"/>
        <v>1315.8899863695499</v>
      </c>
      <c r="H114">
        <f t="shared" si="5"/>
        <v>112</v>
      </c>
      <c r="I114" t="e" cm="1">
        <f t="array" ref="I114">_xlfn.IFNA(INDEX(_2024_Schedula_and_Results[Winner],MATCH('Week 0'!$B$1&amp;'Week 0'!$A114,_2024_Schedula_and_Results[Week]&amp;_2024_Schedula_and_Results[Away],0 )),INDEX(_2024_Schedula_and_Results[Winner],INDEX(_2024_Schedula_and_Results[Winner],MATCH('Week 0'!$B$1&amp;'Week 0'!$A114,_2024_Schedula_and_Results[Home]&amp;_2024_Schedula_and_Results[Home], 0))))</f>
        <v>#N/A</v>
      </c>
    </row>
    <row r="115" spans="1:9" x14ac:dyDescent="0.45">
      <c r="A115" t="s">
        <v>72</v>
      </c>
      <c r="B115" t="s">
        <v>146</v>
      </c>
      <c r="C115" s="1">
        <v>1306.12169209277</v>
      </c>
      <c r="D115">
        <f t="shared" si="3"/>
        <v>113</v>
      </c>
      <c r="G115" s="1">
        <f t="shared" si="4"/>
        <v>1306.12169209277</v>
      </c>
      <c r="H115">
        <f t="shared" si="5"/>
        <v>113</v>
      </c>
      <c r="I115" t="e" cm="1">
        <f t="array" ref="I115">_xlfn.IFNA(INDEX(_2024_Schedula_and_Results[Winner],MATCH('Week 0'!$B$1&amp;'Week 0'!$A115,_2024_Schedula_and_Results[Week]&amp;_2024_Schedula_and_Results[Away],0 )),INDEX(_2024_Schedula_and_Results[Winner],INDEX(_2024_Schedula_and_Results[Winner],MATCH('Week 0'!$B$1&amp;'Week 0'!$A115,_2024_Schedula_and_Results[Home]&amp;_2024_Schedula_and_Results[Home], 0))))</f>
        <v>#N/A</v>
      </c>
    </row>
    <row r="116" spans="1:9" x14ac:dyDescent="0.45">
      <c r="A116" t="s">
        <v>101</v>
      </c>
      <c r="B116" t="s">
        <v>426</v>
      </c>
      <c r="C116" s="1">
        <v>1304.4626563869101</v>
      </c>
      <c r="D116">
        <f t="shared" si="3"/>
        <v>114</v>
      </c>
      <c r="G116" s="1">
        <f t="shared" si="4"/>
        <v>1304.4626563869101</v>
      </c>
      <c r="H116">
        <f t="shared" si="5"/>
        <v>114</v>
      </c>
      <c r="I116" t="e" cm="1">
        <f t="array" ref="I116">_xlfn.IFNA(INDEX(_2024_Schedula_and_Results[Winner],MATCH('Week 0'!$B$1&amp;'Week 0'!$A116,_2024_Schedula_and_Results[Week]&amp;_2024_Schedula_and_Results[Away],0 )),INDEX(_2024_Schedula_and_Results[Winner],INDEX(_2024_Schedula_and_Results[Winner],MATCH('Week 0'!$B$1&amp;'Week 0'!$A116,_2024_Schedula_and_Results[Home]&amp;_2024_Schedula_and_Results[Home], 0))))</f>
        <v>#N/A</v>
      </c>
    </row>
    <row r="117" spans="1:9" x14ac:dyDescent="0.45">
      <c r="A117" t="s">
        <v>129</v>
      </c>
      <c r="B117" t="s">
        <v>425</v>
      </c>
      <c r="C117" s="1">
        <v>1298.3555528857701</v>
      </c>
      <c r="D117">
        <f t="shared" si="3"/>
        <v>115</v>
      </c>
      <c r="G117" s="1">
        <f t="shared" si="4"/>
        <v>1298.3555528857701</v>
      </c>
      <c r="H117">
        <f t="shared" si="5"/>
        <v>115</v>
      </c>
      <c r="I117" t="e" cm="1">
        <f t="array" ref="I117">_xlfn.IFNA(INDEX(_2024_Schedula_and_Results[Winner],MATCH('Week 0'!$B$1&amp;'Week 0'!$A117,_2024_Schedula_and_Results[Week]&amp;_2024_Schedula_and_Results[Away],0 )),INDEX(_2024_Schedula_and_Results[Winner],INDEX(_2024_Schedula_and_Results[Winner],MATCH('Week 0'!$B$1&amp;'Week 0'!$A117,_2024_Schedula_and_Results[Home]&amp;_2024_Schedula_and_Results[Home], 0))))</f>
        <v>#N/A</v>
      </c>
    </row>
    <row r="118" spans="1:9" x14ac:dyDescent="0.45">
      <c r="A118" t="s">
        <v>120</v>
      </c>
      <c r="B118" t="s">
        <v>146</v>
      </c>
      <c r="C118" s="1">
        <v>1286.2439269249601</v>
      </c>
      <c r="D118">
        <f t="shared" si="3"/>
        <v>116</v>
      </c>
      <c r="G118" s="1">
        <f t="shared" si="4"/>
        <v>1286.2439269249601</v>
      </c>
      <c r="H118">
        <f t="shared" si="5"/>
        <v>116</v>
      </c>
      <c r="I118" t="e" cm="1">
        <f t="array" ref="I118">_xlfn.IFNA(INDEX(_2024_Schedula_and_Results[Winner],MATCH('Week 0'!$B$1&amp;'Week 0'!$A118,_2024_Schedula_and_Results[Week]&amp;_2024_Schedula_and_Results[Away],0 )),INDEX(_2024_Schedula_and_Results[Winner],INDEX(_2024_Schedula_and_Results[Winner],MATCH('Week 0'!$B$1&amp;'Week 0'!$A118,_2024_Schedula_and_Results[Home]&amp;_2024_Schedula_and_Results[Home], 0))))</f>
        <v>#N/A</v>
      </c>
    </row>
    <row r="119" spans="1:9" x14ac:dyDescent="0.45">
      <c r="A119" t="s">
        <v>130</v>
      </c>
      <c r="B119" t="s">
        <v>5</v>
      </c>
      <c r="C119" s="1">
        <v>1260.6792465635599</v>
      </c>
      <c r="D119">
        <f t="shared" si="3"/>
        <v>117</v>
      </c>
      <c r="G119" s="1">
        <f t="shared" si="4"/>
        <v>1260.6792465635599</v>
      </c>
      <c r="H119">
        <f t="shared" si="5"/>
        <v>117</v>
      </c>
      <c r="I119" t="e" cm="1">
        <f t="array" ref="I119">_xlfn.IFNA(INDEX(_2024_Schedula_and_Results[Winner],MATCH('Week 0'!$B$1&amp;'Week 0'!$A119,_2024_Schedula_and_Results[Week]&amp;_2024_Schedula_and_Results[Away],0 )),INDEX(_2024_Schedula_and_Results[Winner],INDEX(_2024_Schedula_and_Results[Winner],MATCH('Week 0'!$B$1&amp;'Week 0'!$A119,_2024_Schedula_and_Results[Home]&amp;_2024_Schedula_and_Results[Home], 0))))</f>
        <v>#N/A</v>
      </c>
    </row>
    <row r="120" spans="1:9" x14ac:dyDescent="0.45">
      <c r="A120" t="s">
        <v>119</v>
      </c>
      <c r="B120" t="s">
        <v>428</v>
      </c>
      <c r="C120" s="1">
        <v>1254.6163109203801</v>
      </c>
      <c r="D120">
        <f t="shared" si="3"/>
        <v>118</v>
      </c>
      <c r="G120" s="1">
        <f t="shared" si="4"/>
        <v>1254.6163109203801</v>
      </c>
      <c r="H120">
        <f t="shared" si="5"/>
        <v>118</v>
      </c>
      <c r="I120" t="e" cm="1">
        <f t="array" ref="I120">_xlfn.IFNA(INDEX(_2024_Schedula_and_Results[Winner],MATCH('Week 0'!$B$1&amp;'Week 0'!$A120,_2024_Schedula_and_Results[Week]&amp;_2024_Schedula_and_Results[Away],0 )),INDEX(_2024_Schedula_and_Results[Winner],INDEX(_2024_Schedula_and_Results[Winner],MATCH('Week 0'!$B$1&amp;'Week 0'!$A120,_2024_Schedula_and_Results[Home]&amp;_2024_Schedula_and_Results[Home], 0))))</f>
        <v>#N/A</v>
      </c>
    </row>
    <row r="121" spans="1:9" x14ac:dyDescent="0.45">
      <c r="A121" t="s">
        <v>133</v>
      </c>
      <c r="B121" t="s">
        <v>146</v>
      </c>
      <c r="C121" s="1">
        <v>1253.57271011082</v>
      </c>
      <c r="D121">
        <f t="shared" si="3"/>
        <v>119</v>
      </c>
      <c r="G121" s="1">
        <f t="shared" si="4"/>
        <v>1253.57271011082</v>
      </c>
      <c r="H121">
        <f t="shared" si="5"/>
        <v>119</v>
      </c>
      <c r="I121" t="e" cm="1">
        <f t="array" ref="I121">_xlfn.IFNA(INDEX(_2024_Schedula_and_Results[Winner],MATCH('Week 0'!$B$1&amp;'Week 0'!$A121,_2024_Schedula_and_Results[Week]&amp;_2024_Schedula_and_Results[Away],0 )),INDEX(_2024_Schedula_and_Results[Winner],INDEX(_2024_Schedula_and_Results[Winner],MATCH('Week 0'!$B$1&amp;'Week 0'!$A121,_2024_Schedula_and_Results[Home]&amp;_2024_Schedula_and_Results[Home], 0))))</f>
        <v>#N/A</v>
      </c>
    </row>
    <row r="122" spans="1:9" x14ac:dyDescent="0.45">
      <c r="A122" t="s">
        <v>116</v>
      </c>
      <c r="B122" t="s">
        <v>425</v>
      </c>
      <c r="C122" s="1">
        <v>1249.7733184091001</v>
      </c>
      <c r="D122">
        <f t="shared" si="3"/>
        <v>120</v>
      </c>
      <c r="G122" s="1">
        <f t="shared" si="4"/>
        <v>1249.7733184091001</v>
      </c>
      <c r="H122">
        <f t="shared" si="5"/>
        <v>120</v>
      </c>
      <c r="I122" t="e" cm="1">
        <f t="array" ref="I122">_xlfn.IFNA(INDEX(_2024_Schedula_and_Results[Winner],MATCH('Week 0'!$B$1&amp;'Week 0'!$A122,_2024_Schedula_and_Results[Week]&amp;_2024_Schedula_and_Results[Away],0 )),INDEX(_2024_Schedula_and_Results[Winner],INDEX(_2024_Schedula_and_Results[Winner],MATCH('Week 0'!$B$1&amp;'Week 0'!$A122,_2024_Schedula_and_Results[Home]&amp;_2024_Schedula_and_Results[Home], 0))))</f>
        <v>#N/A</v>
      </c>
    </row>
    <row r="123" spans="1:9" x14ac:dyDescent="0.45">
      <c r="A123" t="s">
        <v>140</v>
      </c>
      <c r="B123" t="s">
        <v>426</v>
      </c>
      <c r="C123" s="1">
        <v>1243.95606044638</v>
      </c>
      <c r="D123">
        <f t="shared" si="3"/>
        <v>121</v>
      </c>
      <c r="G123" s="1">
        <f t="shared" si="4"/>
        <v>1243.95606044638</v>
      </c>
      <c r="H123">
        <f t="shared" si="5"/>
        <v>121</v>
      </c>
      <c r="I123" t="e" cm="1">
        <f t="array" ref="I123">_xlfn.IFNA(INDEX(_2024_Schedula_and_Results[Winner],MATCH('Week 0'!$B$1&amp;'Week 0'!$A123,_2024_Schedula_and_Results[Week]&amp;_2024_Schedula_and_Results[Away],0 )),INDEX(_2024_Schedula_and_Results[Winner],INDEX(_2024_Schedula_and_Results[Winner],MATCH('Week 0'!$B$1&amp;'Week 0'!$A123,_2024_Schedula_and_Results[Home]&amp;_2024_Schedula_and_Results[Home], 0))))</f>
        <v>#N/A</v>
      </c>
    </row>
    <row r="124" spans="1:9" x14ac:dyDescent="0.45">
      <c r="A124" t="s">
        <v>122</v>
      </c>
      <c r="B124" t="s">
        <v>21</v>
      </c>
      <c r="C124" s="1">
        <v>1224.3377989669</v>
      </c>
      <c r="D124">
        <f t="shared" si="3"/>
        <v>122</v>
      </c>
      <c r="G124" s="1">
        <f t="shared" si="4"/>
        <v>1224.3377989669</v>
      </c>
      <c r="H124">
        <f t="shared" si="5"/>
        <v>122</v>
      </c>
      <c r="I124" t="e" cm="1">
        <f t="array" ref="I124">_xlfn.IFNA(INDEX(_2024_Schedula_and_Results[Winner],MATCH('Week 0'!$B$1&amp;'Week 0'!$A124,_2024_Schedula_and_Results[Week]&amp;_2024_Schedula_and_Results[Away],0 )),INDEX(_2024_Schedula_and_Results[Winner],INDEX(_2024_Schedula_and_Results[Winner],MATCH('Week 0'!$B$1&amp;'Week 0'!$A124,_2024_Schedula_and_Results[Home]&amp;_2024_Schedula_and_Results[Home], 0))))</f>
        <v>#N/A</v>
      </c>
    </row>
    <row r="125" spans="1:9" x14ac:dyDescent="0.45">
      <c r="A125" t="s">
        <v>145</v>
      </c>
      <c r="B125" t="s">
        <v>146</v>
      </c>
      <c r="C125" s="1">
        <v>1199.42098005189</v>
      </c>
      <c r="D125">
        <f t="shared" si="3"/>
        <v>123</v>
      </c>
      <c r="G125" s="1">
        <f t="shared" si="4"/>
        <v>1199.42098005189</v>
      </c>
      <c r="H125">
        <f t="shared" si="5"/>
        <v>123</v>
      </c>
      <c r="I125" t="e" cm="1">
        <f t="array" ref="I125">_xlfn.IFNA(INDEX(_2024_Schedula_and_Results[Winner],MATCH('Week 0'!$B$1&amp;'Week 0'!$A125,_2024_Schedula_and_Results[Week]&amp;_2024_Schedula_and_Results[Away],0 )),INDEX(_2024_Schedula_and_Results[Winner],INDEX(_2024_Schedula_and_Results[Winner],MATCH('Week 0'!$B$1&amp;'Week 0'!$A125,_2024_Schedula_and_Results[Home]&amp;_2024_Schedula_and_Results[Home], 0))))</f>
        <v>#N/A</v>
      </c>
    </row>
    <row r="126" spans="1:9" x14ac:dyDescent="0.45">
      <c r="A126" t="s">
        <v>136</v>
      </c>
      <c r="B126" t="s">
        <v>425</v>
      </c>
      <c r="C126" s="1">
        <v>1199.0900403527401</v>
      </c>
      <c r="D126">
        <f t="shared" si="3"/>
        <v>124</v>
      </c>
      <c r="G126" s="1">
        <f t="shared" si="4"/>
        <v>1199.0900403527401</v>
      </c>
      <c r="H126">
        <f t="shared" si="5"/>
        <v>124</v>
      </c>
      <c r="I126" t="e" cm="1">
        <f t="array" ref="I126">_xlfn.IFNA(INDEX(_2024_Schedula_and_Results[Winner],MATCH('Week 0'!$B$1&amp;'Week 0'!$A126,_2024_Schedula_and_Results[Week]&amp;_2024_Schedula_and_Results[Away],0 )),INDEX(_2024_Schedula_and_Results[Winner],INDEX(_2024_Schedula_and_Results[Winner],MATCH('Week 0'!$B$1&amp;'Week 0'!$A126,_2024_Schedula_and_Results[Home]&amp;_2024_Schedula_and_Results[Home], 0))))</f>
        <v>#N/A</v>
      </c>
    </row>
    <row r="127" spans="1:9" x14ac:dyDescent="0.45">
      <c r="A127" t="s">
        <v>128</v>
      </c>
      <c r="B127" t="s">
        <v>426</v>
      </c>
      <c r="C127" s="1">
        <v>1197.6726229993899</v>
      </c>
      <c r="D127">
        <f t="shared" si="3"/>
        <v>125</v>
      </c>
      <c r="G127" s="1">
        <f t="shared" si="4"/>
        <v>1197.6726229993899</v>
      </c>
      <c r="H127">
        <f t="shared" si="5"/>
        <v>125</v>
      </c>
      <c r="I127" t="e" cm="1">
        <f t="array" ref="I127">_xlfn.IFNA(INDEX(_2024_Schedula_and_Results[Winner],MATCH('Week 0'!$B$1&amp;'Week 0'!$A127,_2024_Schedula_and_Results[Week]&amp;_2024_Schedula_and_Results[Away],0 )),INDEX(_2024_Schedula_and_Results[Winner],INDEX(_2024_Schedula_and_Results[Winner],MATCH('Week 0'!$B$1&amp;'Week 0'!$A127,_2024_Schedula_and_Results[Home]&amp;_2024_Schedula_and_Results[Home], 0))))</f>
        <v>#N/A</v>
      </c>
    </row>
    <row r="128" spans="1:9" x14ac:dyDescent="0.45">
      <c r="A128" t="s">
        <v>131</v>
      </c>
      <c r="B128" t="s">
        <v>146</v>
      </c>
      <c r="C128" s="1">
        <v>1187.9013852286</v>
      </c>
      <c r="D128">
        <f t="shared" si="3"/>
        <v>126</v>
      </c>
      <c r="G128" s="1">
        <f t="shared" si="4"/>
        <v>1187.9013852286</v>
      </c>
      <c r="H128">
        <f t="shared" si="5"/>
        <v>126</v>
      </c>
      <c r="I128" t="e" cm="1">
        <f t="array" ref="I128">_xlfn.IFNA(INDEX(_2024_Schedula_and_Results[Winner],MATCH('Week 0'!$B$1&amp;'Week 0'!$A128,_2024_Schedula_and_Results[Week]&amp;_2024_Schedula_and_Results[Away],0 )),INDEX(_2024_Schedula_and_Results[Winner],INDEX(_2024_Schedula_and_Results[Winner],MATCH('Week 0'!$B$1&amp;'Week 0'!$A128,_2024_Schedula_and_Results[Home]&amp;_2024_Schedula_and_Results[Home], 0))))</f>
        <v>#N/A</v>
      </c>
    </row>
    <row r="129" spans="1:9" x14ac:dyDescent="0.45">
      <c r="A129" t="s">
        <v>138</v>
      </c>
      <c r="B129" t="s">
        <v>422</v>
      </c>
      <c r="C129" s="1">
        <v>1179.0470355012101</v>
      </c>
      <c r="D129">
        <f t="shared" si="3"/>
        <v>127</v>
      </c>
      <c r="G129" s="1">
        <f t="shared" si="4"/>
        <v>1179.0470355012101</v>
      </c>
      <c r="H129">
        <f t="shared" si="5"/>
        <v>127</v>
      </c>
      <c r="I129" t="e" cm="1">
        <f t="array" ref="I129">_xlfn.IFNA(INDEX(_2024_Schedula_and_Results[Winner],MATCH('Week 0'!$B$1&amp;'Week 0'!$A129,_2024_Schedula_and_Results[Week]&amp;_2024_Schedula_and_Results[Away],0 )),INDEX(_2024_Schedula_and_Results[Winner],INDEX(_2024_Schedula_and_Results[Winner],MATCH('Week 0'!$B$1&amp;'Week 0'!$A129,_2024_Schedula_and_Results[Home]&amp;_2024_Schedula_and_Results[Home], 0))))</f>
        <v>#N/A</v>
      </c>
    </row>
    <row r="130" spans="1:9" x14ac:dyDescent="0.45">
      <c r="A130" t="s">
        <v>132</v>
      </c>
      <c r="B130" t="s">
        <v>428</v>
      </c>
      <c r="C130" s="1">
        <v>1163.17171735089</v>
      </c>
      <c r="D130">
        <f t="shared" si="3"/>
        <v>128</v>
      </c>
      <c r="G130" s="1">
        <f t="shared" si="4"/>
        <v>1163.17171735089</v>
      </c>
      <c r="H130">
        <f t="shared" si="5"/>
        <v>128</v>
      </c>
      <c r="I130" t="e" cm="1">
        <f t="array" ref="I130">_xlfn.IFNA(INDEX(_2024_Schedula_and_Results[Winner],MATCH('Week 0'!$B$1&amp;'Week 0'!$A130,_2024_Schedula_and_Results[Week]&amp;_2024_Schedula_and_Results[Away],0 )),INDEX(_2024_Schedula_and_Results[Winner],INDEX(_2024_Schedula_and_Results[Winner],MATCH('Week 0'!$B$1&amp;'Week 0'!$A130,_2024_Schedula_and_Results[Home]&amp;_2024_Schedula_and_Results[Home], 0))))</f>
        <v>#N/A</v>
      </c>
    </row>
    <row r="131" spans="1:9" x14ac:dyDescent="0.45">
      <c r="A131" t="s">
        <v>137</v>
      </c>
      <c r="B131" t="s">
        <v>426</v>
      </c>
      <c r="C131" s="1">
        <v>1154.1577130845101</v>
      </c>
      <c r="D131">
        <f t="shared" si="3"/>
        <v>129</v>
      </c>
      <c r="G131" s="1">
        <f t="shared" si="4"/>
        <v>1154.1577130845101</v>
      </c>
      <c r="H131">
        <f t="shared" si="5"/>
        <v>129</v>
      </c>
      <c r="I131" t="e" cm="1">
        <f t="array" ref="I131">_xlfn.IFNA(INDEX(_2024_Schedula_and_Results[Winner],MATCH('Week 0'!$B$1&amp;'Week 0'!$A131,_2024_Schedula_and_Results[Week]&amp;_2024_Schedula_and_Results[Away],0 )),INDEX(_2024_Schedula_and_Results[Winner],INDEX(_2024_Schedula_and_Results[Winner],MATCH('Week 0'!$B$1&amp;'Week 0'!$A131,_2024_Schedula_and_Results[Home]&amp;_2024_Schedula_and_Results[Home], 0))))</f>
        <v>#N/A</v>
      </c>
    </row>
    <row r="132" spans="1:9" x14ac:dyDescent="0.45">
      <c r="A132" t="s">
        <v>139</v>
      </c>
      <c r="B132" t="s">
        <v>425</v>
      </c>
      <c r="C132" s="1">
        <v>1129.0343772571</v>
      </c>
      <c r="D132">
        <f t="shared" ref="D132:D136" si="6">_xlfn.RANK.EQ(C132, C$3:C$135, 0)</f>
        <v>130</v>
      </c>
      <c r="G132" s="1">
        <f t="shared" ref="G132:G136" si="7">C132-E132</f>
        <v>1129.0343772571</v>
      </c>
      <c r="H132">
        <f t="shared" ref="H132:H136" si="8">D132-E132</f>
        <v>130</v>
      </c>
      <c r="I132" t="e" cm="1">
        <f t="array" ref="I132">_xlfn.IFNA(INDEX(_2024_Schedula_and_Results[Winner],MATCH('Week 0'!$B$1&amp;'Week 0'!$A132,_2024_Schedula_and_Results[Week]&amp;_2024_Schedula_and_Results[Away],0 )),INDEX(_2024_Schedula_and_Results[Winner],INDEX(_2024_Schedula_and_Results[Winner],MATCH('Week 0'!$B$1&amp;'Week 0'!$A132,_2024_Schedula_and_Results[Home]&amp;_2024_Schedula_and_Results[Home], 0))))</f>
        <v>#N/A</v>
      </c>
    </row>
    <row r="133" spans="1:9" x14ac:dyDescent="0.45">
      <c r="A133" t="s">
        <v>142</v>
      </c>
      <c r="B133" t="s">
        <v>146</v>
      </c>
      <c r="C133" s="1">
        <v>1112.78472566856</v>
      </c>
      <c r="D133">
        <f t="shared" si="6"/>
        <v>131</v>
      </c>
      <c r="G133" s="1">
        <f t="shared" si="7"/>
        <v>1112.78472566856</v>
      </c>
      <c r="H133">
        <f t="shared" si="8"/>
        <v>131</v>
      </c>
      <c r="I133" t="e" cm="1">
        <f t="array" ref="I133">_xlfn.IFNA(INDEX(_2024_Schedula_and_Results[Winner],MATCH('Week 0'!$B$1&amp;'Week 0'!$A133,_2024_Schedula_and_Results[Week]&amp;_2024_Schedula_and_Results[Away],0 )),INDEX(_2024_Schedula_and_Results[Winner],INDEX(_2024_Schedula_and_Results[Winner],MATCH('Week 0'!$B$1&amp;'Week 0'!$A133,_2024_Schedula_and_Results[Home]&amp;_2024_Schedula_and_Results[Home], 0))))</f>
        <v>#N/A</v>
      </c>
    </row>
    <row r="134" spans="1:9" x14ac:dyDescent="0.45">
      <c r="A134" t="s">
        <v>141</v>
      </c>
      <c r="B134" t="s">
        <v>422</v>
      </c>
      <c r="C134" s="1">
        <v>1104.5954282694099</v>
      </c>
      <c r="D134">
        <f t="shared" si="6"/>
        <v>132</v>
      </c>
      <c r="G134" s="1">
        <f t="shared" si="7"/>
        <v>1104.5954282694099</v>
      </c>
      <c r="H134">
        <f t="shared" si="8"/>
        <v>132</v>
      </c>
      <c r="I134" t="e" cm="1">
        <f t="array" ref="I134">_xlfn.IFNA(INDEX(_2024_Schedula_and_Results[Winner],MATCH('Week 0'!$B$1&amp;'Week 0'!$A134,_2024_Schedula_and_Results[Week]&amp;_2024_Schedula_and_Results[Away],0 )),INDEX(_2024_Schedula_and_Results[Winner],INDEX(_2024_Schedula_and_Results[Winner],MATCH('Week 0'!$B$1&amp;'Week 0'!$A134,_2024_Schedula_and_Results[Home]&amp;_2024_Schedula_and_Results[Home], 0))))</f>
        <v>#N/A</v>
      </c>
    </row>
    <row r="135" spans="1:9" x14ac:dyDescent="0.45">
      <c r="A135" t="s">
        <v>143</v>
      </c>
      <c r="B135" t="s">
        <v>21</v>
      </c>
      <c r="C135" s="1">
        <v>1090.1464681889199</v>
      </c>
      <c r="D135">
        <f t="shared" si="6"/>
        <v>133</v>
      </c>
      <c r="G135" s="1">
        <f t="shared" si="7"/>
        <v>1090.1464681889199</v>
      </c>
      <c r="H135">
        <f t="shared" si="8"/>
        <v>133</v>
      </c>
      <c r="I135" t="e" cm="1">
        <f t="array" ref="I135">_xlfn.IFNA(INDEX(_2024_Schedula_and_Results[Winner],MATCH('Week 0'!$B$1&amp;'Week 0'!$A135,_2024_Schedula_and_Results[Week]&amp;_2024_Schedula_and_Results[Away],0 )),INDEX(_2024_Schedula_and_Results[Winner],INDEX(_2024_Schedula_and_Results[Winner],MATCH('Week 0'!$B$1&amp;'Week 0'!$A135,_2024_Schedula_and_Results[Home]&amp;_2024_Schedula_and_Results[Home], 0))))</f>
        <v>#N/A</v>
      </c>
    </row>
    <row r="136" spans="1:9" x14ac:dyDescent="0.45">
      <c r="A136" t="s">
        <v>144</v>
      </c>
      <c r="B136" t="s">
        <v>426</v>
      </c>
      <c r="C136" s="1">
        <v>1089.1400000000001</v>
      </c>
      <c r="D136" t="e">
        <f t="shared" si="6"/>
        <v>#N/A</v>
      </c>
      <c r="G136" s="1">
        <f t="shared" si="7"/>
        <v>1089.1400000000001</v>
      </c>
      <c r="H136" t="e">
        <f t="shared" si="8"/>
        <v>#N/A</v>
      </c>
      <c r="I136" t="e" cm="1">
        <f t="array" ref="I136">_xlfn.IFNA(INDEX(_2024_Schedula_and_Results[Winner],MATCH('Week 0'!$B$1&amp;'Week 0'!$A136,_2024_Schedula_and_Results[Week]&amp;_2024_Schedula_and_Results[Away],0 )),INDEX(_2024_Schedula_and_Results[Winner],INDEX(_2024_Schedula_and_Results[Winner],MATCH('Week 0'!$B$1&amp;'Week 0'!$A136,_2024_Schedula_and_Results[Home]&amp;_2024_Schedula_and_Results[Home], 0))))</f>
        <v>#N/A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BAAEC-34DE-46FC-8769-BC61E7A2829E}">
  <dimension ref="A1:L11"/>
  <sheetViews>
    <sheetView workbookViewId="0">
      <selection activeCell="H17" sqref="H17"/>
    </sheetView>
    <sheetView workbookViewId="1"/>
  </sheetViews>
  <sheetFormatPr defaultColWidth="10.6640625" defaultRowHeight="14.25" x14ac:dyDescent="0.45"/>
  <cols>
    <col min="6" max="6" width="14.19921875" customWidth="1"/>
    <col min="8" max="8" width="11.59765625" bestFit="1" customWidth="1"/>
  </cols>
  <sheetData>
    <row r="1" spans="1:12" x14ac:dyDescent="0.45">
      <c r="A1" t="s">
        <v>1</v>
      </c>
      <c r="B1" t="s">
        <v>435</v>
      </c>
      <c r="C1" t="s">
        <v>436</v>
      </c>
      <c r="D1" t="s">
        <v>437</v>
      </c>
      <c r="E1" t="s">
        <v>438</v>
      </c>
      <c r="F1" t="s">
        <v>420</v>
      </c>
      <c r="G1" t="s">
        <v>421</v>
      </c>
      <c r="H1" t="s">
        <v>439</v>
      </c>
      <c r="I1" t="s">
        <v>440</v>
      </c>
      <c r="J1" t="s">
        <v>441</v>
      </c>
      <c r="K1" t="s">
        <v>442</v>
      </c>
      <c r="L1" t="s">
        <v>443</v>
      </c>
    </row>
    <row r="2" spans="1:12" x14ac:dyDescent="0.45">
      <c r="A2" t="s">
        <v>5</v>
      </c>
      <c r="B2">
        <v>1731.63611496409</v>
      </c>
      <c r="C2">
        <v>897.59326489337991</v>
      </c>
      <c r="D2">
        <v>222.0248196604627</v>
      </c>
      <c r="E2">
        <v>1746.1875</v>
      </c>
      <c r="F2">
        <v>-14.551385035910016</v>
      </c>
      <c r="G2" s="3">
        <v>-8.3332317038748802E-3</v>
      </c>
      <c r="H2" s="4">
        <v>27706.177839425476</v>
      </c>
      <c r="I2" s="5">
        <v>0.13715175955013337</v>
      </c>
      <c r="J2">
        <v>16</v>
      </c>
      <c r="K2" s="5">
        <v>0.11940298507462686</v>
      </c>
      <c r="L2" s="6">
        <v>1.7748774475506504E-2</v>
      </c>
    </row>
    <row r="3" spans="1:12" x14ac:dyDescent="0.45">
      <c r="A3" t="s">
        <v>3</v>
      </c>
      <c r="B3">
        <v>1632.3578284276</v>
      </c>
      <c r="C3">
        <v>630.16676403797987</v>
      </c>
      <c r="D3">
        <v>195.24364486681495</v>
      </c>
      <c r="E3">
        <v>1672.1111111111099</v>
      </c>
      <c r="F3">
        <v>-39.753282683509951</v>
      </c>
      <c r="G3" s="3">
        <v>-2.3774306874316552E-2</v>
      </c>
      <c r="H3" s="4">
        <v>29382.44091169682</v>
      </c>
      <c r="I3" s="5">
        <v>0.14544963561096552</v>
      </c>
      <c r="J3">
        <v>18</v>
      </c>
      <c r="K3" s="5">
        <v>0.13432835820895522</v>
      </c>
      <c r="L3" s="6">
        <v>1.1121277402010299E-2</v>
      </c>
    </row>
    <row r="4" spans="1:12" x14ac:dyDescent="0.45">
      <c r="A4" t="s">
        <v>23</v>
      </c>
      <c r="B4">
        <v>1583.9097245202399</v>
      </c>
      <c r="C4">
        <v>447.3378126079001</v>
      </c>
      <c r="D4">
        <v>140.99498039888729</v>
      </c>
      <c r="E4">
        <v>1548.8125</v>
      </c>
      <c r="F4">
        <v>35.097224520239934</v>
      </c>
      <c r="G4" s="3">
        <v>2.2660731702668937E-2</v>
      </c>
      <c r="H4" s="4">
        <v>25342.555592323799</v>
      </c>
      <c r="I4" s="5">
        <v>0.12545130227375872</v>
      </c>
      <c r="J4">
        <v>16</v>
      </c>
      <c r="K4" s="5">
        <v>0.11940298507462686</v>
      </c>
      <c r="L4" s="6">
        <v>6.0483171991318613E-3</v>
      </c>
    </row>
    <row r="5" spans="1:12" x14ac:dyDescent="0.45">
      <c r="A5" t="s">
        <v>19</v>
      </c>
      <c r="B5">
        <v>1565.90260525189</v>
      </c>
      <c r="C5">
        <v>505.24877685864021</v>
      </c>
      <c r="D5">
        <v>144.40967257665341</v>
      </c>
      <c r="E5">
        <v>1523.8235294117601</v>
      </c>
      <c r="F5">
        <v>42.079075840129917</v>
      </c>
      <c r="G5" s="3">
        <v>2.7614139713654149E-2</v>
      </c>
      <c r="H5" s="4">
        <v>26620.344289282148</v>
      </c>
      <c r="I5" s="5">
        <v>0.13177664130597017</v>
      </c>
      <c r="J5">
        <v>17</v>
      </c>
      <c r="K5" s="5">
        <v>0.12686567164179105</v>
      </c>
      <c r="L5" s="6">
        <v>4.9109696641791156E-3</v>
      </c>
    </row>
    <row r="6" spans="1:12" x14ac:dyDescent="0.45">
      <c r="A6" t="s">
        <v>21</v>
      </c>
      <c r="B6">
        <v>1432.2301776957199</v>
      </c>
      <c r="C6">
        <v>602.56938028744003</v>
      </c>
      <c r="D6">
        <v>154.5774976568033</v>
      </c>
      <c r="E6">
        <v>1432.7857142857099</v>
      </c>
      <c r="F6">
        <v>-0.5555365899899698</v>
      </c>
      <c r="G6" s="3">
        <v>-3.8773180417067655E-4</v>
      </c>
      <c r="H6" s="4">
        <v>20051.22248774008</v>
      </c>
      <c r="I6" s="5">
        <v>9.9258023292244216E-2</v>
      </c>
      <c r="J6">
        <v>14</v>
      </c>
      <c r="K6" s="5">
        <v>0.1044776119402985</v>
      </c>
      <c r="L6" s="6">
        <v>-5.219588648054288E-3</v>
      </c>
    </row>
    <row r="7" spans="1:12" x14ac:dyDescent="0.45">
      <c r="A7" t="s">
        <v>45</v>
      </c>
      <c r="B7">
        <v>1411.3584209359201</v>
      </c>
      <c r="C7">
        <v>487.02397749496004</v>
      </c>
      <c r="D7">
        <v>132.35509306621162</v>
      </c>
      <c r="E7">
        <v>1386.3333333333301</v>
      </c>
      <c r="F7">
        <v>25.02508760259002</v>
      </c>
      <c r="G7" s="3">
        <v>1.8051277424325617E-2</v>
      </c>
      <c r="H7" s="4">
        <v>16936.30105123105</v>
      </c>
      <c r="I7" s="5">
        <v>8.3838467467776817E-2</v>
      </c>
      <c r="J7">
        <v>12</v>
      </c>
      <c r="K7" s="5">
        <v>8.9552238805970144E-2</v>
      </c>
      <c r="L7" s="6">
        <v>-5.7137713381933269E-3</v>
      </c>
    </row>
    <row r="8" spans="1:12" x14ac:dyDescent="0.45">
      <c r="A8" t="s">
        <v>12</v>
      </c>
      <c r="B8">
        <v>1464.2422412131523</v>
      </c>
      <c r="C8">
        <v>822.30040948244005</v>
      </c>
      <c r="D8">
        <v>297.88847830099604</v>
      </c>
      <c r="E8">
        <v>1378.3333333333301</v>
      </c>
      <c r="F8">
        <v>85.908907879822209</v>
      </c>
      <c r="G8" s="3">
        <v>6.2328107288867528E-2</v>
      </c>
      <c r="H8" s="4">
        <v>7321.211206065761</v>
      </c>
      <c r="I8" s="5">
        <v>3.6241628302884479E-2</v>
      </c>
      <c r="J8">
        <v>5</v>
      </c>
      <c r="K8" s="5">
        <v>3.7313432835820892E-2</v>
      </c>
      <c r="L8" s="6">
        <v>-1.0718045329364129E-3</v>
      </c>
    </row>
    <row r="9" spans="1:12" x14ac:dyDescent="0.45">
      <c r="A9" t="s">
        <v>34</v>
      </c>
      <c r="B9">
        <v>1380.9890113619199</v>
      </c>
      <c r="C9">
        <v>577.80892613904007</v>
      </c>
      <c r="D9">
        <v>148.32618973725965</v>
      </c>
      <c r="E9">
        <v>1345.92857142857</v>
      </c>
      <c r="F9">
        <v>35.060439933349926</v>
      </c>
      <c r="G9" s="3">
        <v>2.6049257499702782E-2</v>
      </c>
      <c r="H9" s="4">
        <v>19333.846159066925</v>
      </c>
      <c r="I9" s="5">
        <v>9.5706850470523144E-2</v>
      </c>
      <c r="J9">
        <v>14</v>
      </c>
      <c r="K9" s="5">
        <v>0.1044776119402985</v>
      </c>
      <c r="L9" s="6">
        <v>-8.7707614697753594E-3</v>
      </c>
    </row>
    <row r="10" spans="1:12" x14ac:dyDescent="0.45">
      <c r="A10" t="s">
        <v>57</v>
      </c>
      <c r="B10">
        <v>1329.460792511999</v>
      </c>
      <c r="C10">
        <v>596.93410211057994</v>
      </c>
      <c r="D10">
        <v>153.18802260215477</v>
      </c>
      <c r="E10">
        <v>1334.3333333333301</v>
      </c>
      <c r="F10">
        <v>-4.8725408213310857</v>
      </c>
      <c r="G10" s="3">
        <v>-3.6516668658489364E-3</v>
      </c>
      <c r="H10" s="4">
        <v>13294.60792511999</v>
      </c>
      <c r="I10" s="5">
        <v>6.5811274295103722E-2</v>
      </c>
      <c r="J10">
        <v>10</v>
      </c>
      <c r="K10" s="5">
        <v>7.4626865671641784E-2</v>
      </c>
      <c r="L10" s="6">
        <v>-8.8155913765380622E-3</v>
      </c>
    </row>
    <row r="11" spans="1:12" x14ac:dyDescent="0.45">
      <c r="A11" t="s">
        <v>68</v>
      </c>
      <c r="B11">
        <v>1335.199393827</v>
      </c>
      <c r="C11">
        <v>437.31516537415996</v>
      </c>
      <c r="D11">
        <v>130.52206081508157</v>
      </c>
      <c r="E11">
        <v>1304.5833333333301</v>
      </c>
      <c r="F11">
        <v>30.61606049366992</v>
      </c>
      <c r="G11" s="3">
        <v>2.3468075753691468E-2</v>
      </c>
      <c r="H11" s="4">
        <v>16022.392725924023</v>
      </c>
      <c r="I11" s="5">
        <v>7.9314417430639911E-2</v>
      </c>
      <c r="J11">
        <v>12</v>
      </c>
      <c r="K11" s="5">
        <v>8.9552238805970144E-2</v>
      </c>
      <c r="L11" s="6">
        <v>-1.0237821375330233E-2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4A2FE-2C86-423C-803A-12E62FE43836}">
  <dimension ref="A1:M866"/>
  <sheetViews>
    <sheetView workbookViewId="0">
      <selection activeCell="F2" sqref="F2"/>
    </sheetView>
    <sheetView workbookViewId="1">
      <selection activeCell="L3" sqref="L3"/>
    </sheetView>
  </sheetViews>
  <sheetFormatPr defaultRowHeight="14.25" x14ac:dyDescent="0.45"/>
  <cols>
    <col min="1" max="1" width="7.59765625" bestFit="1" customWidth="1"/>
    <col min="2" max="2" width="11.265625" bestFit="1" customWidth="1"/>
    <col min="3" max="3" width="8.53125" bestFit="1" customWidth="1"/>
    <col min="4" max="4" width="6" bestFit="1" customWidth="1"/>
    <col min="5" max="5" width="20.9296875" bestFit="1" customWidth="1"/>
    <col min="6" max="6" width="12.3984375" bestFit="1" customWidth="1"/>
    <col min="7" max="7" width="9.796875" bestFit="1" customWidth="1"/>
    <col min="8" max="8" width="19.53125" bestFit="1" customWidth="1"/>
    <col min="9" max="9" width="12.73046875" bestFit="1" customWidth="1"/>
    <col min="10" max="10" width="7.73046875" bestFit="1" customWidth="1"/>
    <col min="11" max="11" width="16.86328125" bestFit="1" customWidth="1"/>
    <col min="12" max="12" width="8.9296875" bestFit="1" customWidth="1"/>
    <col min="13" max="13" width="7.265625" bestFit="1" customWidth="1"/>
  </cols>
  <sheetData>
    <row r="1" spans="1:13" x14ac:dyDescent="0.45">
      <c r="A1" t="s">
        <v>152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148</v>
      </c>
      <c r="I1" t="s">
        <v>159</v>
      </c>
      <c r="J1" t="s">
        <v>160</v>
      </c>
      <c r="K1" t="s">
        <v>161</v>
      </c>
      <c r="L1" t="s">
        <v>149</v>
      </c>
      <c r="M1" t="s">
        <v>150</v>
      </c>
    </row>
    <row r="2" spans="1:13" x14ac:dyDescent="0.45">
      <c r="A2" t="s">
        <v>162</v>
      </c>
      <c r="B2" t="s">
        <v>163</v>
      </c>
      <c r="C2" t="s">
        <v>164</v>
      </c>
      <c r="D2" t="s">
        <v>165</v>
      </c>
      <c r="E2" t="s">
        <v>63</v>
      </c>
      <c r="G2" t="s">
        <v>166</v>
      </c>
      <c r="H2" t="s">
        <v>38</v>
      </c>
      <c r="J2" t="s">
        <v>167</v>
      </c>
      <c r="L2" t="s">
        <v>38</v>
      </c>
      <c r="M2" t="s">
        <v>167</v>
      </c>
    </row>
    <row r="3" spans="1:13" x14ac:dyDescent="0.45">
      <c r="A3" t="s">
        <v>162</v>
      </c>
      <c r="B3" t="s">
        <v>163</v>
      </c>
      <c r="C3" t="s">
        <v>168</v>
      </c>
      <c r="D3" t="s">
        <v>165</v>
      </c>
      <c r="E3" t="s">
        <v>169</v>
      </c>
      <c r="G3" t="s">
        <v>170</v>
      </c>
      <c r="H3" t="s">
        <v>119</v>
      </c>
      <c r="J3" t="s">
        <v>167</v>
      </c>
      <c r="L3" t="s">
        <v>167</v>
      </c>
      <c r="M3" t="s">
        <v>167</v>
      </c>
    </row>
    <row r="4" spans="1:13" x14ac:dyDescent="0.45">
      <c r="A4" t="s">
        <v>162</v>
      </c>
      <c r="B4" t="s">
        <v>163</v>
      </c>
      <c r="C4" t="s">
        <v>171</v>
      </c>
      <c r="D4" t="s">
        <v>165</v>
      </c>
      <c r="E4" t="s">
        <v>172</v>
      </c>
      <c r="G4" t="s">
        <v>170</v>
      </c>
      <c r="H4" t="s">
        <v>132</v>
      </c>
      <c r="J4" t="s">
        <v>167</v>
      </c>
      <c r="L4" t="s">
        <v>167</v>
      </c>
      <c r="M4" t="s">
        <v>167</v>
      </c>
    </row>
    <row r="5" spans="1:13" x14ac:dyDescent="0.45">
      <c r="A5" t="s">
        <v>162</v>
      </c>
      <c r="B5" t="s">
        <v>173</v>
      </c>
      <c r="C5" t="s">
        <v>174</v>
      </c>
      <c r="D5" t="s">
        <v>175</v>
      </c>
      <c r="E5" t="s">
        <v>176</v>
      </c>
      <c r="G5" t="s">
        <v>170</v>
      </c>
      <c r="H5" t="s">
        <v>177</v>
      </c>
      <c r="J5" t="s">
        <v>167</v>
      </c>
      <c r="L5" t="s">
        <v>167</v>
      </c>
      <c r="M5" t="s">
        <v>167</v>
      </c>
    </row>
    <row r="6" spans="1:13" x14ac:dyDescent="0.45">
      <c r="A6" t="s">
        <v>178</v>
      </c>
      <c r="B6" t="s">
        <v>179</v>
      </c>
      <c r="C6" t="s">
        <v>171</v>
      </c>
      <c r="D6" t="s">
        <v>180</v>
      </c>
      <c r="E6" t="s">
        <v>181</v>
      </c>
      <c r="G6" t="s">
        <v>170</v>
      </c>
      <c r="H6" t="s">
        <v>182</v>
      </c>
      <c r="J6" t="s">
        <v>167</v>
      </c>
      <c r="L6" t="s">
        <v>167</v>
      </c>
      <c r="M6" t="s">
        <v>167</v>
      </c>
    </row>
    <row r="7" spans="1:13" x14ac:dyDescent="0.45">
      <c r="A7" t="s">
        <v>178</v>
      </c>
      <c r="B7" t="s">
        <v>179</v>
      </c>
      <c r="C7" t="s">
        <v>183</v>
      </c>
      <c r="D7" t="s">
        <v>180</v>
      </c>
      <c r="E7" t="s">
        <v>184</v>
      </c>
      <c r="G7" t="s">
        <v>170</v>
      </c>
      <c r="H7" t="s">
        <v>89</v>
      </c>
      <c r="J7" t="s">
        <v>167</v>
      </c>
      <c r="L7" t="s">
        <v>167</v>
      </c>
      <c r="M7" t="s">
        <v>167</v>
      </c>
    </row>
    <row r="8" spans="1:13" x14ac:dyDescent="0.45">
      <c r="A8" t="s">
        <v>178</v>
      </c>
      <c r="B8" t="s">
        <v>179</v>
      </c>
      <c r="C8" t="s">
        <v>185</v>
      </c>
      <c r="D8" t="s">
        <v>180</v>
      </c>
      <c r="E8" t="s">
        <v>186</v>
      </c>
      <c r="G8" t="s">
        <v>170</v>
      </c>
      <c r="H8" t="s">
        <v>72</v>
      </c>
      <c r="J8" t="s">
        <v>167</v>
      </c>
      <c r="L8" t="s">
        <v>167</v>
      </c>
      <c r="M8" t="s">
        <v>167</v>
      </c>
    </row>
    <row r="9" spans="1:13" x14ac:dyDescent="0.45">
      <c r="A9" t="s">
        <v>178</v>
      </c>
      <c r="B9" t="s">
        <v>179</v>
      </c>
      <c r="C9" t="s">
        <v>171</v>
      </c>
      <c r="D9" t="s">
        <v>180</v>
      </c>
      <c r="E9" t="s">
        <v>80</v>
      </c>
      <c r="G9" t="s">
        <v>170</v>
      </c>
      <c r="H9" t="s">
        <v>82</v>
      </c>
      <c r="J9" t="s">
        <v>167</v>
      </c>
      <c r="L9" t="s">
        <v>167</v>
      </c>
      <c r="M9" t="s">
        <v>167</v>
      </c>
    </row>
    <row r="10" spans="1:13" x14ac:dyDescent="0.45">
      <c r="A10" t="s">
        <v>178</v>
      </c>
      <c r="B10" t="s">
        <v>179</v>
      </c>
      <c r="C10" t="s">
        <v>183</v>
      </c>
      <c r="D10" t="s">
        <v>180</v>
      </c>
      <c r="E10" t="s">
        <v>187</v>
      </c>
      <c r="G10" t="s">
        <v>170</v>
      </c>
      <c r="H10" t="s">
        <v>75</v>
      </c>
      <c r="J10" t="s">
        <v>167</v>
      </c>
      <c r="L10" t="s">
        <v>167</v>
      </c>
      <c r="M10" t="s">
        <v>167</v>
      </c>
    </row>
    <row r="11" spans="1:13" x14ac:dyDescent="0.45">
      <c r="A11" t="s">
        <v>178</v>
      </c>
      <c r="B11" t="s">
        <v>179</v>
      </c>
      <c r="C11" t="s">
        <v>188</v>
      </c>
      <c r="D11" t="s">
        <v>180</v>
      </c>
      <c r="E11" t="s">
        <v>189</v>
      </c>
      <c r="G11" t="s">
        <v>170</v>
      </c>
      <c r="H11" t="s">
        <v>94</v>
      </c>
      <c r="J11" t="s">
        <v>167</v>
      </c>
      <c r="L11" t="s">
        <v>167</v>
      </c>
      <c r="M11" t="s">
        <v>167</v>
      </c>
    </row>
    <row r="12" spans="1:13" x14ac:dyDescent="0.45">
      <c r="A12" t="s">
        <v>178</v>
      </c>
      <c r="B12" t="s">
        <v>179</v>
      </c>
      <c r="C12" t="s">
        <v>185</v>
      </c>
      <c r="D12" t="s">
        <v>180</v>
      </c>
      <c r="E12" t="s">
        <v>190</v>
      </c>
      <c r="G12" t="s">
        <v>170</v>
      </c>
      <c r="H12" t="s">
        <v>71</v>
      </c>
      <c r="J12" t="s">
        <v>167</v>
      </c>
      <c r="L12" t="s">
        <v>167</v>
      </c>
      <c r="M12" t="s">
        <v>167</v>
      </c>
    </row>
    <row r="13" spans="1:13" x14ac:dyDescent="0.45">
      <c r="A13" t="s">
        <v>178</v>
      </c>
      <c r="B13" t="s">
        <v>179</v>
      </c>
      <c r="C13" t="s">
        <v>191</v>
      </c>
      <c r="D13" t="s">
        <v>180</v>
      </c>
      <c r="E13" t="s">
        <v>192</v>
      </c>
      <c r="G13" t="s">
        <v>170</v>
      </c>
      <c r="H13" t="s">
        <v>77</v>
      </c>
      <c r="J13" t="s">
        <v>167</v>
      </c>
      <c r="L13" t="s">
        <v>167</v>
      </c>
      <c r="M13" t="s">
        <v>167</v>
      </c>
    </row>
    <row r="14" spans="1:13" x14ac:dyDescent="0.45">
      <c r="A14" t="s">
        <v>178</v>
      </c>
      <c r="B14" t="s">
        <v>179</v>
      </c>
      <c r="C14" t="s">
        <v>185</v>
      </c>
      <c r="D14" t="s">
        <v>180</v>
      </c>
      <c r="E14" t="s">
        <v>193</v>
      </c>
      <c r="G14" t="s">
        <v>170</v>
      </c>
      <c r="H14" t="s">
        <v>194</v>
      </c>
      <c r="J14" t="s">
        <v>167</v>
      </c>
      <c r="L14" t="s">
        <v>167</v>
      </c>
      <c r="M14" t="s">
        <v>167</v>
      </c>
    </row>
    <row r="15" spans="1:13" x14ac:dyDescent="0.45">
      <c r="A15" t="s">
        <v>178</v>
      </c>
      <c r="B15" t="s">
        <v>179</v>
      </c>
      <c r="C15" t="s">
        <v>185</v>
      </c>
      <c r="D15" t="s">
        <v>180</v>
      </c>
      <c r="E15" t="s">
        <v>195</v>
      </c>
      <c r="G15" t="s">
        <v>170</v>
      </c>
      <c r="H15" t="s">
        <v>133</v>
      </c>
      <c r="J15" t="s">
        <v>167</v>
      </c>
      <c r="L15" t="s">
        <v>167</v>
      </c>
      <c r="M15" t="s">
        <v>167</v>
      </c>
    </row>
    <row r="16" spans="1:13" x14ac:dyDescent="0.45">
      <c r="A16" t="s">
        <v>178</v>
      </c>
      <c r="B16" t="s">
        <v>179</v>
      </c>
      <c r="C16" t="s">
        <v>171</v>
      </c>
      <c r="D16" t="s">
        <v>180</v>
      </c>
      <c r="E16" t="s">
        <v>196</v>
      </c>
      <c r="G16" t="s">
        <v>170</v>
      </c>
      <c r="H16" t="s">
        <v>40</v>
      </c>
      <c r="J16" t="s">
        <v>167</v>
      </c>
      <c r="L16" t="s">
        <v>167</v>
      </c>
      <c r="M16" t="s">
        <v>167</v>
      </c>
    </row>
    <row r="17" spans="1:13" x14ac:dyDescent="0.45">
      <c r="A17" t="s">
        <v>178</v>
      </c>
      <c r="B17" t="s">
        <v>179</v>
      </c>
      <c r="C17" t="s">
        <v>171</v>
      </c>
      <c r="D17" t="s">
        <v>180</v>
      </c>
      <c r="E17" t="s">
        <v>197</v>
      </c>
      <c r="G17" t="s">
        <v>170</v>
      </c>
      <c r="H17" t="s">
        <v>9</v>
      </c>
      <c r="J17" t="s">
        <v>167</v>
      </c>
      <c r="L17" t="s">
        <v>167</v>
      </c>
      <c r="M17" t="s">
        <v>167</v>
      </c>
    </row>
    <row r="18" spans="1:13" x14ac:dyDescent="0.45">
      <c r="A18" t="s">
        <v>178</v>
      </c>
      <c r="B18" t="s">
        <v>179</v>
      </c>
      <c r="C18" t="s">
        <v>185</v>
      </c>
      <c r="D18" t="s">
        <v>180</v>
      </c>
      <c r="E18" t="s">
        <v>198</v>
      </c>
      <c r="G18" t="s">
        <v>170</v>
      </c>
      <c r="H18" t="s">
        <v>199</v>
      </c>
      <c r="J18" t="s">
        <v>167</v>
      </c>
      <c r="L18" t="s">
        <v>167</v>
      </c>
      <c r="M18" t="s">
        <v>167</v>
      </c>
    </row>
    <row r="19" spans="1:13" x14ac:dyDescent="0.45">
      <c r="A19" t="s">
        <v>178</v>
      </c>
      <c r="B19" t="s">
        <v>179</v>
      </c>
      <c r="C19" t="s">
        <v>171</v>
      </c>
      <c r="D19" t="s">
        <v>180</v>
      </c>
      <c r="E19" t="s">
        <v>64</v>
      </c>
      <c r="G19" t="s">
        <v>170</v>
      </c>
      <c r="H19" t="s">
        <v>85</v>
      </c>
      <c r="J19" t="s">
        <v>167</v>
      </c>
      <c r="L19" t="s">
        <v>167</v>
      </c>
      <c r="M19" t="s">
        <v>167</v>
      </c>
    </row>
    <row r="20" spans="1:13" x14ac:dyDescent="0.45">
      <c r="A20" t="s">
        <v>178</v>
      </c>
      <c r="B20" t="s">
        <v>179</v>
      </c>
      <c r="C20" t="s">
        <v>185</v>
      </c>
      <c r="D20" t="s">
        <v>180</v>
      </c>
      <c r="E20" t="s">
        <v>200</v>
      </c>
      <c r="G20" t="s">
        <v>170</v>
      </c>
      <c r="H20" t="s">
        <v>110</v>
      </c>
      <c r="J20" t="s">
        <v>167</v>
      </c>
      <c r="L20" t="s">
        <v>167</v>
      </c>
      <c r="M20" t="s">
        <v>167</v>
      </c>
    </row>
    <row r="21" spans="1:13" x14ac:dyDescent="0.45">
      <c r="A21" t="s">
        <v>178</v>
      </c>
      <c r="B21" t="s">
        <v>179</v>
      </c>
      <c r="C21" t="s">
        <v>171</v>
      </c>
      <c r="D21" t="s">
        <v>180</v>
      </c>
      <c r="E21" t="s">
        <v>201</v>
      </c>
      <c r="G21" t="s">
        <v>170</v>
      </c>
      <c r="H21" t="s">
        <v>61</v>
      </c>
      <c r="J21" t="s">
        <v>167</v>
      </c>
      <c r="L21" t="s">
        <v>167</v>
      </c>
      <c r="M21" t="s">
        <v>167</v>
      </c>
    </row>
    <row r="22" spans="1:13" x14ac:dyDescent="0.45">
      <c r="A22" t="s">
        <v>178</v>
      </c>
      <c r="B22" t="s">
        <v>179</v>
      </c>
      <c r="C22" t="s">
        <v>171</v>
      </c>
      <c r="D22" t="s">
        <v>180</v>
      </c>
      <c r="E22" t="s">
        <v>202</v>
      </c>
      <c r="G22" t="s">
        <v>170</v>
      </c>
      <c r="H22" t="s">
        <v>129</v>
      </c>
      <c r="J22" t="s">
        <v>167</v>
      </c>
      <c r="L22" t="s">
        <v>167</v>
      </c>
      <c r="M22" t="s">
        <v>167</v>
      </c>
    </row>
    <row r="23" spans="1:13" x14ac:dyDescent="0.45">
      <c r="A23" t="s">
        <v>178</v>
      </c>
      <c r="B23" t="s">
        <v>179</v>
      </c>
      <c r="C23" t="s">
        <v>203</v>
      </c>
      <c r="D23" t="s">
        <v>180</v>
      </c>
      <c r="E23" t="s">
        <v>204</v>
      </c>
      <c r="G23" t="s">
        <v>170</v>
      </c>
      <c r="H23" t="s">
        <v>205</v>
      </c>
      <c r="J23" t="s">
        <v>167</v>
      </c>
      <c r="L23" t="s">
        <v>167</v>
      </c>
      <c r="M23" t="s">
        <v>167</v>
      </c>
    </row>
    <row r="24" spans="1:13" x14ac:dyDescent="0.45">
      <c r="A24" t="s">
        <v>178</v>
      </c>
      <c r="B24" t="s">
        <v>179</v>
      </c>
      <c r="C24" t="s">
        <v>171</v>
      </c>
      <c r="D24" t="s">
        <v>180</v>
      </c>
      <c r="E24" t="s">
        <v>206</v>
      </c>
      <c r="G24" t="s">
        <v>170</v>
      </c>
      <c r="H24" t="s">
        <v>33</v>
      </c>
      <c r="J24" t="s">
        <v>167</v>
      </c>
      <c r="L24" t="s">
        <v>167</v>
      </c>
      <c r="M24" t="s">
        <v>167</v>
      </c>
    </row>
    <row r="25" spans="1:13" x14ac:dyDescent="0.45">
      <c r="A25" t="s">
        <v>178</v>
      </c>
      <c r="B25" t="s">
        <v>179</v>
      </c>
      <c r="C25" t="s">
        <v>188</v>
      </c>
      <c r="D25" t="s">
        <v>180</v>
      </c>
      <c r="E25" t="s">
        <v>207</v>
      </c>
      <c r="G25" t="s">
        <v>170</v>
      </c>
      <c r="H25" t="s">
        <v>79</v>
      </c>
      <c r="J25" t="s">
        <v>167</v>
      </c>
      <c r="L25" t="s">
        <v>167</v>
      </c>
      <c r="M25" t="s">
        <v>167</v>
      </c>
    </row>
    <row r="26" spans="1:13" x14ac:dyDescent="0.45">
      <c r="A26" t="s">
        <v>178</v>
      </c>
      <c r="B26" t="s">
        <v>179</v>
      </c>
      <c r="C26" t="s">
        <v>185</v>
      </c>
      <c r="D26" t="s">
        <v>180</v>
      </c>
      <c r="E26" t="s">
        <v>208</v>
      </c>
      <c r="G26" t="s">
        <v>170</v>
      </c>
      <c r="H26" t="s">
        <v>209</v>
      </c>
      <c r="J26" t="s">
        <v>167</v>
      </c>
      <c r="L26" t="s">
        <v>167</v>
      </c>
      <c r="M26" t="s">
        <v>167</v>
      </c>
    </row>
    <row r="27" spans="1:13" x14ac:dyDescent="0.45">
      <c r="A27" t="s">
        <v>178</v>
      </c>
      <c r="B27" t="s">
        <v>210</v>
      </c>
      <c r="C27" t="s">
        <v>183</v>
      </c>
      <c r="D27" t="s">
        <v>211</v>
      </c>
      <c r="E27" t="s">
        <v>212</v>
      </c>
      <c r="G27" t="s">
        <v>170</v>
      </c>
      <c r="H27" t="s">
        <v>27</v>
      </c>
      <c r="J27" t="s">
        <v>167</v>
      </c>
      <c r="L27" t="s">
        <v>167</v>
      </c>
      <c r="M27" t="s">
        <v>167</v>
      </c>
    </row>
    <row r="28" spans="1:13" x14ac:dyDescent="0.45">
      <c r="A28" t="s">
        <v>178</v>
      </c>
      <c r="B28" t="s">
        <v>210</v>
      </c>
      <c r="C28" t="s">
        <v>185</v>
      </c>
      <c r="D28" t="s">
        <v>211</v>
      </c>
      <c r="E28" t="s">
        <v>83</v>
      </c>
      <c r="G28" t="s">
        <v>170</v>
      </c>
      <c r="H28" t="s">
        <v>96</v>
      </c>
      <c r="J28" t="s">
        <v>167</v>
      </c>
      <c r="L28" t="s">
        <v>167</v>
      </c>
      <c r="M28" t="s">
        <v>167</v>
      </c>
    </row>
    <row r="29" spans="1:13" x14ac:dyDescent="0.45">
      <c r="A29" t="s">
        <v>178</v>
      </c>
      <c r="B29" t="s">
        <v>210</v>
      </c>
      <c r="C29" t="s">
        <v>191</v>
      </c>
      <c r="D29" t="s">
        <v>211</v>
      </c>
      <c r="E29" t="s">
        <v>213</v>
      </c>
      <c r="G29" t="s">
        <v>170</v>
      </c>
      <c r="H29" t="s">
        <v>115</v>
      </c>
      <c r="J29" t="s">
        <v>167</v>
      </c>
      <c r="L29" t="s">
        <v>167</v>
      </c>
      <c r="M29" t="s">
        <v>167</v>
      </c>
    </row>
    <row r="30" spans="1:13" x14ac:dyDescent="0.45">
      <c r="A30" t="s">
        <v>178</v>
      </c>
      <c r="B30" t="s">
        <v>210</v>
      </c>
      <c r="C30" t="s">
        <v>185</v>
      </c>
      <c r="D30" t="s">
        <v>211</v>
      </c>
      <c r="E30" t="s">
        <v>139</v>
      </c>
      <c r="G30" t="s">
        <v>170</v>
      </c>
      <c r="H30" t="s">
        <v>17</v>
      </c>
      <c r="J30" t="s">
        <v>167</v>
      </c>
      <c r="L30" t="s">
        <v>167</v>
      </c>
      <c r="M30" t="s">
        <v>167</v>
      </c>
    </row>
    <row r="31" spans="1:13" x14ac:dyDescent="0.45">
      <c r="A31" t="s">
        <v>178</v>
      </c>
      <c r="B31" t="s">
        <v>210</v>
      </c>
      <c r="C31" t="s">
        <v>214</v>
      </c>
      <c r="D31" t="s">
        <v>211</v>
      </c>
      <c r="E31" t="s">
        <v>215</v>
      </c>
      <c r="G31" t="s">
        <v>170</v>
      </c>
      <c r="H31" t="s">
        <v>124</v>
      </c>
      <c r="J31" t="s">
        <v>167</v>
      </c>
      <c r="L31" t="s">
        <v>167</v>
      </c>
      <c r="M31" t="s">
        <v>167</v>
      </c>
    </row>
    <row r="32" spans="1:13" x14ac:dyDescent="0.45">
      <c r="A32" t="s">
        <v>178</v>
      </c>
      <c r="B32" t="s">
        <v>210</v>
      </c>
      <c r="C32" t="s">
        <v>188</v>
      </c>
      <c r="D32" t="s">
        <v>211</v>
      </c>
      <c r="E32" t="s">
        <v>134</v>
      </c>
      <c r="G32" t="s">
        <v>170</v>
      </c>
      <c r="H32" t="s">
        <v>52</v>
      </c>
      <c r="J32" t="s">
        <v>167</v>
      </c>
      <c r="L32" t="s">
        <v>167</v>
      </c>
      <c r="M32" t="s">
        <v>167</v>
      </c>
    </row>
    <row r="33" spans="1:13" x14ac:dyDescent="0.45">
      <c r="A33" t="s">
        <v>178</v>
      </c>
      <c r="B33" t="s">
        <v>216</v>
      </c>
      <c r="C33" t="s">
        <v>183</v>
      </c>
      <c r="D33" t="s">
        <v>165</v>
      </c>
      <c r="E33" t="s">
        <v>217</v>
      </c>
      <c r="G33" t="s">
        <v>170</v>
      </c>
      <c r="H33" t="s">
        <v>69</v>
      </c>
      <c r="J33" t="s">
        <v>167</v>
      </c>
      <c r="L33" t="s">
        <v>167</v>
      </c>
      <c r="M33" t="s">
        <v>167</v>
      </c>
    </row>
    <row r="34" spans="1:13" x14ac:dyDescent="0.45">
      <c r="A34" t="s">
        <v>178</v>
      </c>
      <c r="B34" t="s">
        <v>216</v>
      </c>
      <c r="C34" t="s">
        <v>218</v>
      </c>
      <c r="D34" t="s">
        <v>165</v>
      </c>
      <c r="E34" t="s">
        <v>131</v>
      </c>
      <c r="G34" t="s">
        <v>170</v>
      </c>
      <c r="H34" t="s">
        <v>13</v>
      </c>
      <c r="J34" t="s">
        <v>167</v>
      </c>
      <c r="L34" t="s">
        <v>167</v>
      </c>
      <c r="M34" t="s">
        <v>167</v>
      </c>
    </row>
    <row r="35" spans="1:13" x14ac:dyDescent="0.45">
      <c r="A35" t="s">
        <v>178</v>
      </c>
      <c r="B35" t="s">
        <v>216</v>
      </c>
      <c r="C35" t="s">
        <v>183</v>
      </c>
      <c r="D35" t="s">
        <v>165</v>
      </c>
      <c r="E35" t="s">
        <v>219</v>
      </c>
      <c r="G35" t="s">
        <v>170</v>
      </c>
      <c r="H35" t="s">
        <v>42</v>
      </c>
      <c r="J35" t="s">
        <v>167</v>
      </c>
      <c r="L35" t="s">
        <v>167</v>
      </c>
      <c r="M35" t="s">
        <v>167</v>
      </c>
    </row>
    <row r="36" spans="1:13" x14ac:dyDescent="0.45">
      <c r="A36" t="s">
        <v>178</v>
      </c>
      <c r="B36" t="s">
        <v>216</v>
      </c>
      <c r="C36" t="s">
        <v>164</v>
      </c>
      <c r="D36" t="s">
        <v>165</v>
      </c>
      <c r="E36" t="s">
        <v>220</v>
      </c>
      <c r="G36" t="s">
        <v>170</v>
      </c>
      <c r="H36" t="s">
        <v>66</v>
      </c>
      <c r="J36" t="s">
        <v>167</v>
      </c>
      <c r="L36" t="s">
        <v>167</v>
      </c>
      <c r="M36" t="s">
        <v>167</v>
      </c>
    </row>
    <row r="37" spans="1:13" x14ac:dyDescent="0.45">
      <c r="A37" t="s">
        <v>178</v>
      </c>
      <c r="B37" t="s">
        <v>216</v>
      </c>
      <c r="C37" t="s">
        <v>185</v>
      </c>
      <c r="D37" t="s">
        <v>165</v>
      </c>
      <c r="E37" t="s">
        <v>221</v>
      </c>
      <c r="G37" t="s">
        <v>170</v>
      </c>
      <c r="H37" t="s">
        <v>70</v>
      </c>
      <c r="J37" t="s">
        <v>167</v>
      </c>
      <c r="L37" t="s">
        <v>167</v>
      </c>
      <c r="M37" t="s">
        <v>167</v>
      </c>
    </row>
    <row r="38" spans="1:13" x14ac:dyDescent="0.45">
      <c r="A38" t="s">
        <v>178</v>
      </c>
      <c r="B38" t="s">
        <v>216</v>
      </c>
      <c r="C38" t="s">
        <v>168</v>
      </c>
      <c r="D38" t="s">
        <v>165</v>
      </c>
      <c r="E38" t="s">
        <v>53</v>
      </c>
      <c r="G38" t="s">
        <v>170</v>
      </c>
      <c r="H38" t="s">
        <v>118</v>
      </c>
      <c r="J38" t="s">
        <v>167</v>
      </c>
      <c r="L38" t="s">
        <v>167</v>
      </c>
      <c r="M38" t="s">
        <v>167</v>
      </c>
    </row>
    <row r="39" spans="1:13" x14ac:dyDescent="0.45">
      <c r="A39" t="s">
        <v>178</v>
      </c>
      <c r="B39" t="s">
        <v>216</v>
      </c>
      <c r="C39" t="s">
        <v>164</v>
      </c>
      <c r="D39" t="s">
        <v>165</v>
      </c>
      <c r="E39" t="s">
        <v>222</v>
      </c>
      <c r="G39" t="s">
        <v>170</v>
      </c>
      <c r="H39" t="s">
        <v>116</v>
      </c>
      <c r="J39" t="s">
        <v>167</v>
      </c>
      <c r="L39" t="s">
        <v>167</v>
      </c>
      <c r="M39" t="s">
        <v>167</v>
      </c>
    </row>
    <row r="40" spans="1:13" x14ac:dyDescent="0.45">
      <c r="A40" t="s">
        <v>178</v>
      </c>
      <c r="B40" t="s">
        <v>216</v>
      </c>
      <c r="C40" t="s">
        <v>223</v>
      </c>
      <c r="D40" t="s">
        <v>165</v>
      </c>
      <c r="E40" t="s">
        <v>224</v>
      </c>
      <c r="G40" t="s">
        <v>170</v>
      </c>
      <c r="H40" t="s">
        <v>90</v>
      </c>
      <c r="J40" t="s">
        <v>167</v>
      </c>
      <c r="L40" t="s">
        <v>167</v>
      </c>
      <c r="M40" t="s">
        <v>167</v>
      </c>
    </row>
    <row r="41" spans="1:13" x14ac:dyDescent="0.45">
      <c r="A41" t="s">
        <v>178</v>
      </c>
      <c r="B41" t="s">
        <v>216</v>
      </c>
      <c r="C41" t="s">
        <v>191</v>
      </c>
      <c r="D41" t="s">
        <v>165</v>
      </c>
      <c r="E41" t="s">
        <v>225</v>
      </c>
      <c r="G41" t="s">
        <v>170</v>
      </c>
      <c r="H41" t="s">
        <v>56</v>
      </c>
      <c r="J41" t="s">
        <v>167</v>
      </c>
      <c r="L41" t="s">
        <v>167</v>
      </c>
      <c r="M41" t="s">
        <v>167</v>
      </c>
    </row>
    <row r="42" spans="1:13" x14ac:dyDescent="0.45">
      <c r="A42" t="s">
        <v>178</v>
      </c>
      <c r="B42" t="s">
        <v>216</v>
      </c>
      <c r="C42" t="s">
        <v>185</v>
      </c>
      <c r="D42" t="s">
        <v>165</v>
      </c>
      <c r="E42" t="s">
        <v>226</v>
      </c>
      <c r="G42" t="s">
        <v>170</v>
      </c>
      <c r="H42" t="s">
        <v>95</v>
      </c>
      <c r="J42" t="s">
        <v>167</v>
      </c>
      <c r="L42" t="s">
        <v>167</v>
      </c>
      <c r="M42" t="s">
        <v>167</v>
      </c>
    </row>
    <row r="43" spans="1:13" x14ac:dyDescent="0.45">
      <c r="A43" t="s">
        <v>178</v>
      </c>
      <c r="B43" t="s">
        <v>216</v>
      </c>
      <c r="C43" t="s">
        <v>227</v>
      </c>
      <c r="D43" t="s">
        <v>165</v>
      </c>
      <c r="E43" t="s">
        <v>228</v>
      </c>
      <c r="G43" t="s">
        <v>170</v>
      </c>
      <c r="H43" t="s">
        <v>16</v>
      </c>
      <c r="J43" t="s">
        <v>167</v>
      </c>
      <c r="L43" t="s">
        <v>167</v>
      </c>
      <c r="M43" t="s">
        <v>167</v>
      </c>
    </row>
    <row r="44" spans="1:13" x14ac:dyDescent="0.45">
      <c r="A44" t="s">
        <v>178</v>
      </c>
      <c r="B44" t="s">
        <v>216</v>
      </c>
      <c r="C44" t="s">
        <v>218</v>
      </c>
      <c r="D44" t="s">
        <v>165</v>
      </c>
      <c r="E44" t="s">
        <v>99</v>
      </c>
      <c r="G44" t="s">
        <v>170</v>
      </c>
      <c r="H44" t="s">
        <v>8</v>
      </c>
      <c r="J44" t="s">
        <v>167</v>
      </c>
      <c r="L44" t="s">
        <v>167</v>
      </c>
      <c r="M44" t="s">
        <v>167</v>
      </c>
    </row>
    <row r="45" spans="1:13" x14ac:dyDescent="0.45">
      <c r="A45" t="s">
        <v>178</v>
      </c>
      <c r="B45" t="s">
        <v>216</v>
      </c>
      <c r="C45" t="s">
        <v>164</v>
      </c>
      <c r="D45" t="s">
        <v>165</v>
      </c>
      <c r="E45" t="s">
        <v>138</v>
      </c>
      <c r="G45" t="s">
        <v>170</v>
      </c>
      <c r="H45" t="s">
        <v>55</v>
      </c>
      <c r="J45" t="s">
        <v>167</v>
      </c>
      <c r="L45" t="s">
        <v>167</v>
      </c>
      <c r="M45" t="s">
        <v>167</v>
      </c>
    </row>
    <row r="46" spans="1:13" x14ac:dyDescent="0.45">
      <c r="A46" t="s">
        <v>178</v>
      </c>
      <c r="B46" t="s">
        <v>216</v>
      </c>
      <c r="C46" t="s">
        <v>218</v>
      </c>
      <c r="D46" t="s">
        <v>165</v>
      </c>
      <c r="E46" t="s">
        <v>229</v>
      </c>
      <c r="G46" t="s">
        <v>170</v>
      </c>
      <c r="H46" t="s">
        <v>20</v>
      </c>
      <c r="J46" t="s">
        <v>167</v>
      </c>
      <c r="L46" t="s">
        <v>167</v>
      </c>
      <c r="M46" t="s">
        <v>167</v>
      </c>
    </row>
    <row r="47" spans="1:13" x14ac:dyDescent="0.45">
      <c r="A47" t="s">
        <v>178</v>
      </c>
      <c r="B47" t="s">
        <v>216</v>
      </c>
      <c r="C47" t="s">
        <v>191</v>
      </c>
      <c r="D47" t="s">
        <v>165</v>
      </c>
      <c r="E47" t="s">
        <v>230</v>
      </c>
      <c r="G47" t="s">
        <v>170</v>
      </c>
      <c r="H47" t="s">
        <v>105</v>
      </c>
      <c r="J47" t="s">
        <v>167</v>
      </c>
      <c r="L47" t="s">
        <v>167</v>
      </c>
      <c r="M47" t="s">
        <v>167</v>
      </c>
    </row>
    <row r="48" spans="1:13" x14ac:dyDescent="0.45">
      <c r="A48" t="s">
        <v>178</v>
      </c>
      <c r="B48" t="s">
        <v>216</v>
      </c>
      <c r="C48" t="s">
        <v>218</v>
      </c>
      <c r="D48" t="s">
        <v>165</v>
      </c>
      <c r="E48" t="s">
        <v>145</v>
      </c>
      <c r="G48" t="s">
        <v>170</v>
      </c>
      <c r="H48" t="s">
        <v>231</v>
      </c>
      <c r="J48" t="s">
        <v>167</v>
      </c>
      <c r="L48" t="s">
        <v>167</v>
      </c>
      <c r="M48" t="s">
        <v>167</v>
      </c>
    </row>
    <row r="49" spans="1:13" x14ac:dyDescent="0.45">
      <c r="A49" t="s">
        <v>178</v>
      </c>
      <c r="B49" t="s">
        <v>216</v>
      </c>
      <c r="C49" t="s">
        <v>218</v>
      </c>
      <c r="D49" t="s">
        <v>165</v>
      </c>
      <c r="E49" t="s">
        <v>137</v>
      </c>
      <c r="G49" t="s">
        <v>170</v>
      </c>
      <c r="H49" t="s">
        <v>102</v>
      </c>
      <c r="J49" t="s">
        <v>167</v>
      </c>
      <c r="L49" t="s">
        <v>167</v>
      </c>
      <c r="M49" t="s">
        <v>167</v>
      </c>
    </row>
    <row r="50" spans="1:13" x14ac:dyDescent="0.45">
      <c r="A50" t="s">
        <v>178</v>
      </c>
      <c r="B50" t="s">
        <v>216</v>
      </c>
      <c r="C50" t="s">
        <v>183</v>
      </c>
      <c r="D50" t="s">
        <v>165</v>
      </c>
      <c r="E50" t="s">
        <v>44</v>
      </c>
      <c r="G50" t="s">
        <v>170</v>
      </c>
      <c r="H50" t="s">
        <v>6</v>
      </c>
      <c r="J50" t="s">
        <v>167</v>
      </c>
      <c r="L50" t="s">
        <v>167</v>
      </c>
      <c r="M50" t="s">
        <v>167</v>
      </c>
    </row>
    <row r="51" spans="1:13" x14ac:dyDescent="0.45">
      <c r="A51" t="s">
        <v>178</v>
      </c>
      <c r="B51" t="s">
        <v>216</v>
      </c>
      <c r="C51" t="s">
        <v>185</v>
      </c>
      <c r="D51" t="s">
        <v>165</v>
      </c>
      <c r="E51" t="s">
        <v>232</v>
      </c>
      <c r="G51" t="s">
        <v>170</v>
      </c>
      <c r="H51" t="s">
        <v>233</v>
      </c>
      <c r="J51" t="s">
        <v>167</v>
      </c>
      <c r="L51" t="s">
        <v>167</v>
      </c>
      <c r="M51" t="s">
        <v>167</v>
      </c>
    </row>
    <row r="52" spans="1:13" x14ac:dyDescent="0.45">
      <c r="A52" t="s">
        <v>178</v>
      </c>
      <c r="B52" t="s">
        <v>216</v>
      </c>
      <c r="C52" t="s">
        <v>164</v>
      </c>
      <c r="D52" t="s">
        <v>165</v>
      </c>
      <c r="E52" t="s">
        <v>4</v>
      </c>
      <c r="G52" t="s">
        <v>166</v>
      </c>
      <c r="H52" t="s">
        <v>28</v>
      </c>
      <c r="J52" t="s">
        <v>167</v>
      </c>
      <c r="L52" t="s">
        <v>167</v>
      </c>
      <c r="M52" t="s">
        <v>167</v>
      </c>
    </row>
    <row r="53" spans="1:13" x14ac:dyDescent="0.45">
      <c r="A53" t="s">
        <v>178</v>
      </c>
      <c r="B53" t="s">
        <v>216</v>
      </c>
      <c r="C53" t="s">
        <v>171</v>
      </c>
      <c r="D53" t="s">
        <v>165</v>
      </c>
      <c r="E53" t="s">
        <v>98</v>
      </c>
      <c r="G53" t="s">
        <v>170</v>
      </c>
      <c r="H53" t="s">
        <v>63</v>
      </c>
      <c r="J53" t="s">
        <v>167</v>
      </c>
      <c r="L53" t="s">
        <v>167</v>
      </c>
      <c r="M53" t="s">
        <v>167</v>
      </c>
    </row>
    <row r="54" spans="1:13" x14ac:dyDescent="0.45">
      <c r="A54" t="s">
        <v>178</v>
      </c>
      <c r="B54" t="s">
        <v>216</v>
      </c>
      <c r="C54" t="s">
        <v>171</v>
      </c>
      <c r="D54" t="s">
        <v>165</v>
      </c>
      <c r="E54" t="s">
        <v>234</v>
      </c>
      <c r="G54" t="s">
        <v>170</v>
      </c>
      <c r="H54" t="s">
        <v>65</v>
      </c>
      <c r="J54" t="s">
        <v>167</v>
      </c>
      <c r="L54" t="s">
        <v>167</v>
      </c>
      <c r="M54" t="s">
        <v>167</v>
      </c>
    </row>
    <row r="55" spans="1:13" x14ac:dyDescent="0.45">
      <c r="A55" t="s">
        <v>178</v>
      </c>
      <c r="B55" t="s">
        <v>216</v>
      </c>
      <c r="C55" t="s">
        <v>171</v>
      </c>
      <c r="D55" t="s">
        <v>165</v>
      </c>
      <c r="E55" t="s">
        <v>235</v>
      </c>
      <c r="G55" t="s">
        <v>170</v>
      </c>
      <c r="H55" t="s">
        <v>172</v>
      </c>
      <c r="J55" t="s">
        <v>167</v>
      </c>
      <c r="L55" t="s">
        <v>167</v>
      </c>
      <c r="M55" t="s">
        <v>167</v>
      </c>
    </row>
    <row r="56" spans="1:13" x14ac:dyDescent="0.45">
      <c r="A56" t="s">
        <v>178</v>
      </c>
      <c r="B56" t="s">
        <v>216</v>
      </c>
      <c r="C56" t="s">
        <v>183</v>
      </c>
      <c r="D56" t="s">
        <v>165</v>
      </c>
      <c r="E56" t="s">
        <v>236</v>
      </c>
      <c r="G56" t="s">
        <v>170</v>
      </c>
      <c r="H56" t="s">
        <v>2</v>
      </c>
      <c r="J56" t="s">
        <v>167</v>
      </c>
      <c r="L56" t="s">
        <v>167</v>
      </c>
      <c r="M56" t="s">
        <v>167</v>
      </c>
    </row>
    <row r="57" spans="1:13" x14ac:dyDescent="0.45">
      <c r="A57" t="s">
        <v>178</v>
      </c>
      <c r="B57" t="s">
        <v>216</v>
      </c>
      <c r="C57" t="s">
        <v>237</v>
      </c>
      <c r="D57" t="s">
        <v>165</v>
      </c>
      <c r="E57" t="s">
        <v>238</v>
      </c>
      <c r="G57" t="s">
        <v>170</v>
      </c>
      <c r="H57" t="s">
        <v>29</v>
      </c>
      <c r="J57" t="s">
        <v>167</v>
      </c>
      <c r="L57" t="s">
        <v>167</v>
      </c>
      <c r="M57" t="s">
        <v>167</v>
      </c>
    </row>
    <row r="58" spans="1:13" x14ac:dyDescent="0.45">
      <c r="A58" t="s">
        <v>178</v>
      </c>
      <c r="B58" t="s">
        <v>216</v>
      </c>
      <c r="C58" t="s">
        <v>164</v>
      </c>
      <c r="D58" t="s">
        <v>165</v>
      </c>
      <c r="E58" t="s">
        <v>239</v>
      </c>
      <c r="G58" t="s">
        <v>170</v>
      </c>
      <c r="H58" t="s">
        <v>49</v>
      </c>
      <c r="J58" t="s">
        <v>167</v>
      </c>
      <c r="L58" t="s">
        <v>167</v>
      </c>
      <c r="M58" t="s">
        <v>167</v>
      </c>
    </row>
    <row r="59" spans="1:13" x14ac:dyDescent="0.45">
      <c r="A59" t="s">
        <v>178</v>
      </c>
      <c r="B59" t="s">
        <v>216</v>
      </c>
      <c r="C59" t="s">
        <v>164</v>
      </c>
      <c r="D59" t="s">
        <v>165</v>
      </c>
      <c r="E59" t="s">
        <v>240</v>
      </c>
      <c r="G59" t="s">
        <v>170</v>
      </c>
      <c r="H59" t="s">
        <v>51</v>
      </c>
      <c r="J59" t="s">
        <v>167</v>
      </c>
      <c r="L59" t="s">
        <v>167</v>
      </c>
      <c r="M59" t="s">
        <v>167</v>
      </c>
    </row>
    <row r="60" spans="1:13" x14ac:dyDescent="0.45">
      <c r="A60" t="s">
        <v>178</v>
      </c>
      <c r="B60" t="s">
        <v>216</v>
      </c>
      <c r="C60" t="s">
        <v>171</v>
      </c>
      <c r="D60" t="s">
        <v>165</v>
      </c>
      <c r="E60" t="s">
        <v>50</v>
      </c>
      <c r="G60" t="s">
        <v>170</v>
      </c>
      <c r="H60" t="s">
        <v>136</v>
      </c>
      <c r="J60" t="s">
        <v>167</v>
      </c>
      <c r="L60" t="s">
        <v>167</v>
      </c>
      <c r="M60" t="s">
        <v>167</v>
      </c>
    </row>
    <row r="61" spans="1:13" x14ac:dyDescent="0.45">
      <c r="A61" t="s">
        <v>178</v>
      </c>
      <c r="B61" t="s">
        <v>216</v>
      </c>
      <c r="C61" t="s">
        <v>218</v>
      </c>
      <c r="D61" t="s">
        <v>165</v>
      </c>
      <c r="E61" t="s">
        <v>144</v>
      </c>
      <c r="G61" t="s">
        <v>170</v>
      </c>
      <c r="H61" t="s">
        <v>241</v>
      </c>
      <c r="J61" t="s">
        <v>167</v>
      </c>
      <c r="L61" t="s">
        <v>167</v>
      </c>
      <c r="M61" t="s">
        <v>167</v>
      </c>
    </row>
    <row r="62" spans="1:13" x14ac:dyDescent="0.45">
      <c r="A62" t="s">
        <v>178</v>
      </c>
      <c r="B62" t="s">
        <v>216</v>
      </c>
      <c r="C62" t="s">
        <v>164</v>
      </c>
      <c r="D62" t="s">
        <v>165</v>
      </c>
      <c r="E62" t="s">
        <v>142</v>
      </c>
      <c r="G62" t="s">
        <v>170</v>
      </c>
      <c r="H62" t="s">
        <v>104</v>
      </c>
      <c r="J62" t="s">
        <v>167</v>
      </c>
      <c r="L62" t="s">
        <v>167</v>
      </c>
      <c r="M62" t="s">
        <v>167</v>
      </c>
    </row>
    <row r="63" spans="1:13" x14ac:dyDescent="0.45">
      <c r="A63" t="s">
        <v>178</v>
      </c>
      <c r="B63" t="s">
        <v>216</v>
      </c>
      <c r="C63" t="s">
        <v>171</v>
      </c>
      <c r="D63" t="s">
        <v>165</v>
      </c>
      <c r="E63" t="s">
        <v>242</v>
      </c>
      <c r="G63" t="s">
        <v>170</v>
      </c>
      <c r="H63" t="s">
        <v>125</v>
      </c>
      <c r="J63" t="s">
        <v>167</v>
      </c>
      <c r="L63" t="s">
        <v>167</v>
      </c>
      <c r="M63" t="s">
        <v>167</v>
      </c>
    </row>
    <row r="64" spans="1:13" x14ac:dyDescent="0.45">
      <c r="A64" t="s">
        <v>178</v>
      </c>
      <c r="B64" t="s">
        <v>216</v>
      </c>
      <c r="C64" t="s">
        <v>218</v>
      </c>
      <c r="D64" t="s">
        <v>165</v>
      </c>
      <c r="E64" t="s">
        <v>243</v>
      </c>
      <c r="G64" t="s">
        <v>170</v>
      </c>
      <c r="H64" t="s">
        <v>112</v>
      </c>
      <c r="J64" t="s">
        <v>167</v>
      </c>
      <c r="L64" t="s">
        <v>167</v>
      </c>
      <c r="M64" t="s">
        <v>167</v>
      </c>
    </row>
    <row r="65" spans="1:13" x14ac:dyDescent="0.45">
      <c r="A65" t="s">
        <v>178</v>
      </c>
      <c r="B65" t="s">
        <v>216</v>
      </c>
      <c r="C65" t="s">
        <v>218</v>
      </c>
      <c r="D65" t="s">
        <v>165</v>
      </c>
      <c r="E65" t="s">
        <v>244</v>
      </c>
      <c r="G65" t="s">
        <v>170</v>
      </c>
      <c r="H65" t="s">
        <v>54</v>
      </c>
      <c r="J65" t="s">
        <v>167</v>
      </c>
      <c r="L65" t="s">
        <v>167</v>
      </c>
      <c r="M65" t="s">
        <v>167</v>
      </c>
    </row>
    <row r="66" spans="1:13" x14ac:dyDescent="0.45">
      <c r="A66" t="s">
        <v>178</v>
      </c>
      <c r="B66" t="s">
        <v>216</v>
      </c>
      <c r="C66" t="s">
        <v>218</v>
      </c>
      <c r="D66" t="s">
        <v>165</v>
      </c>
      <c r="E66" t="s">
        <v>245</v>
      </c>
      <c r="G66" t="s">
        <v>170</v>
      </c>
      <c r="H66" t="s">
        <v>86</v>
      </c>
      <c r="J66" t="s">
        <v>167</v>
      </c>
      <c r="L66" t="s">
        <v>167</v>
      </c>
      <c r="M66" t="s">
        <v>167</v>
      </c>
    </row>
    <row r="67" spans="1:13" x14ac:dyDescent="0.45">
      <c r="A67" t="s">
        <v>178</v>
      </c>
      <c r="B67" t="s">
        <v>216</v>
      </c>
      <c r="C67" t="s">
        <v>185</v>
      </c>
      <c r="D67" t="s">
        <v>165</v>
      </c>
      <c r="E67" t="s">
        <v>132</v>
      </c>
      <c r="G67" t="s">
        <v>170</v>
      </c>
      <c r="H67" t="s">
        <v>58</v>
      </c>
      <c r="J67" t="s">
        <v>167</v>
      </c>
      <c r="L67" t="s">
        <v>167</v>
      </c>
      <c r="M67" t="s">
        <v>167</v>
      </c>
    </row>
    <row r="68" spans="1:13" x14ac:dyDescent="0.45">
      <c r="A68" t="s">
        <v>178</v>
      </c>
      <c r="B68" t="s">
        <v>216</v>
      </c>
      <c r="C68" t="s">
        <v>185</v>
      </c>
      <c r="D68" t="s">
        <v>165</v>
      </c>
      <c r="E68" t="s">
        <v>246</v>
      </c>
      <c r="G68" t="s">
        <v>170</v>
      </c>
      <c r="H68" t="s">
        <v>32</v>
      </c>
      <c r="J68" t="s">
        <v>167</v>
      </c>
      <c r="L68" t="s">
        <v>167</v>
      </c>
      <c r="M68" t="s">
        <v>167</v>
      </c>
    </row>
    <row r="69" spans="1:13" x14ac:dyDescent="0.45">
      <c r="A69" t="s">
        <v>178</v>
      </c>
      <c r="B69" t="s">
        <v>216</v>
      </c>
      <c r="C69" t="s">
        <v>214</v>
      </c>
      <c r="D69" t="s">
        <v>165</v>
      </c>
      <c r="E69" t="s">
        <v>119</v>
      </c>
      <c r="G69" t="s">
        <v>170</v>
      </c>
      <c r="H69" t="s">
        <v>22</v>
      </c>
      <c r="J69" t="s">
        <v>167</v>
      </c>
      <c r="L69" t="s">
        <v>167</v>
      </c>
      <c r="M69" t="s">
        <v>167</v>
      </c>
    </row>
    <row r="70" spans="1:13" x14ac:dyDescent="0.45">
      <c r="A70" t="s">
        <v>178</v>
      </c>
      <c r="B70" t="s">
        <v>216</v>
      </c>
      <c r="C70" t="s">
        <v>171</v>
      </c>
      <c r="D70" t="s">
        <v>165</v>
      </c>
      <c r="E70" t="s">
        <v>247</v>
      </c>
      <c r="G70" t="s">
        <v>170</v>
      </c>
      <c r="H70" t="s">
        <v>128</v>
      </c>
      <c r="J70" t="s">
        <v>167</v>
      </c>
      <c r="L70" t="s">
        <v>167</v>
      </c>
      <c r="M70" t="s">
        <v>167</v>
      </c>
    </row>
    <row r="71" spans="1:13" x14ac:dyDescent="0.45">
      <c r="A71" t="s">
        <v>178</v>
      </c>
      <c r="B71" t="s">
        <v>216</v>
      </c>
      <c r="C71" t="s">
        <v>191</v>
      </c>
      <c r="D71" t="s">
        <v>165</v>
      </c>
      <c r="E71" t="s">
        <v>248</v>
      </c>
      <c r="G71" t="s">
        <v>170</v>
      </c>
      <c r="H71" t="s">
        <v>106</v>
      </c>
      <c r="J71" t="s">
        <v>167</v>
      </c>
      <c r="L71" t="s">
        <v>167</v>
      </c>
      <c r="M71" t="s">
        <v>167</v>
      </c>
    </row>
    <row r="72" spans="1:13" x14ac:dyDescent="0.45">
      <c r="A72" t="s">
        <v>178</v>
      </c>
      <c r="B72" t="s">
        <v>216</v>
      </c>
      <c r="C72" t="s">
        <v>185</v>
      </c>
      <c r="D72" t="s">
        <v>165</v>
      </c>
      <c r="E72" t="s">
        <v>249</v>
      </c>
      <c r="G72" t="s">
        <v>170</v>
      </c>
      <c r="H72" t="s">
        <v>43</v>
      </c>
      <c r="J72" t="s">
        <v>167</v>
      </c>
      <c r="L72" t="s">
        <v>167</v>
      </c>
      <c r="M72" t="s">
        <v>167</v>
      </c>
    </row>
    <row r="73" spans="1:13" x14ac:dyDescent="0.45">
      <c r="A73" t="s">
        <v>178</v>
      </c>
      <c r="B73" t="s">
        <v>216</v>
      </c>
      <c r="C73" t="s">
        <v>218</v>
      </c>
      <c r="D73" t="s">
        <v>165</v>
      </c>
      <c r="E73" t="s">
        <v>250</v>
      </c>
      <c r="G73" t="s">
        <v>170</v>
      </c>
      <c r="H73" t="s">
        <v>25</v>
      </c>
      <c r="J73" t="s">
        <v>167</v>
      </c>
      <c r="L73" t="s">
        <v>167</v>
      </c>
      <c r="M73" t="s">
        <v>167</v>
      </c>
    </row>
    <row r="74" spans="1:13" x14ac:dyDescent="0.45">
      <c r="A74" t="s">
        <v>178</v>
      </c>
      <c r="B74" t="s">
        <v>216</v>
      </c>
      <c r="C74" t="s">
        <v>223</v>
      </c>
      <c r="D74" t="s">
        <v>165</v>
      </c>
      <c r="E74" t="s">
        <v>126</v>
      </c>
      <c r="G74" t="s">
        <v>170</v>
      </c>
      <c r="H74" t="s">
        <v>48</v>
      </c>
      <c r="J74" t="s">
        <v>167</v>
      </c>
      <c r="L74" t="s">
        <v>167</v>
      </c>
      <c r="M74" t="s">
        <v>167</v>
      </c>
    </row>
    <row r="75" spans="1:13" x14ac:dyDescent="0.45">
      <c r="A75" t="s">
        <v>178</v>
      </c>
      <c r="B75" t="s">
        <v>216</v>
      </c>
      <c r="C75" t="s">
        <v>183</v>
      </c>
      <c r="D75" t="s">
        <v>165</v>
      </c>
      <c r="E75" t="s">
        <v>11</v>
      </c>
      <c r="G75" t="s">
        <v>170</v>
      </c>
      <c r="H75" t="s">
        <v>14</v>
      </c>
      <c r="J75" t="s">
        <v>167</v>
      </c>
      <c r="L75" t="s">
        <v>167</v>
      </c>
      <c r="M75" t="s">
        <v>167</v>
      </c>
    </row>
    <row r="76" spans="1:13" x14ac:dyDescent="0.45">
      <c r="A76" t="s">
        <v>178</v>
      </c>
      <c r="B76" t="s">
        <v>216</v>
      </c>
      <c r="C76" t="s">
        <v>218</v>
      </c>
      <c r="D76" t="s">
        <v>165</v>
      </c>
      <c r="E76" t="s">
        <v>81</v>
      </c>
      <c r="G76" t="s">
        <v>170</v>
      </c>
      <c r="H76" t="s">
        <v>88</v>
      </c>
      <c r="J76" t="s">
        <v>167</v>
      </c>
      <c r="L76" t="s">
        <v>167</v>
      </c>
      <c r="M76" t="s">
        <v>167</v>
      </c>
    </row>
    <row r="77" spans="1:13" x14ac:dyDescent="0.45">
      <c r="A77" t="s">
        <v>178</v>
      </c>
      <c r="B77" t="s">
        <v>216</v>
      </c>
      <c r="C77" t="s">
        <v>251</v>
      </c>
      <c r="D77" t="s">
        <v>165</v>
      </c>
      <c r="E77" t="s">
        <v>127</v>
      </c>
      <c r="G77" t="s">
        <v>170</v>
      </c>
      <c r="H77" t="s">
        <v>47</v>
      </c>
      <c r="J77" t="s">
        <v>167</v>
      </c>
      <c r="L77" t="s">
        <v>167</v>
      </c>
      <c r="M77" t="s">
        <v>167</v>
      </c>
    </row>
    <row r="78" spans="1:13" x14ac:dyDescent="0.45">
      <c r="A78" t="s">
        <v>178</v>
      </c>
      <c r="B78" t="s">
        <v>216</v>
      </c>
      <c r="C78" t="s">
        <v>164</v>
      </c>
      <c r="D78" t="s">
        <v>165</v>
      </c>
      <c r="E78" t="s">
        <v>15</v>
      </c>
      <c r="G78" t="s">
        <v>170</v>
      </c>
      <c r="H78" t="s">
        <v>30</v>
      </c>
      <c r="J78" t="s">
        <v>167</v>
      </c>
      <c r="L78" t="s">
        <v>167</v>
      </c>
      <c r="M78" t="s">
        <v>167</v>
      </c>
    </row>
    <row r="79" spans="1:13" x14ac:dyDescent="0.45">
      <c r="A79" t="s">
        <v>178</v>
      </c>
      <c r="B79" t="s">
        <v>216</v>
      </c>
      <c r="C79" t="s">
        <v>252</v>
      </c>
      <c r="D79" t="s">
        <v>165</v>
      </c>
      <c r="E79" t="s">
        <v>253</v>
      </c>
      <c r="G79" t="s">
        <v>170</v>
      </c>
      <c r="H79" t="s">
        <v>97</v>
      </c>
      <c r="J79" t="s">
        <v>167</v>
      </c>
      <c r="L79" t="s">
        <v>167</v>
      </c>
      <c r="M79" t="s">
        <v>167</v>
      </c>
    </row>
    <row r="80" spans="1:13" x14ac:dyDescent="0.45">
      <c r="A80" t="s">
        <v>178</v>
      </c>
      <c r="B80" t="s">
        <v>216</v>
      </c>
      <c r="C80" t="s">
        <v>191</v>
      </c>
      <c r="D80" t="s">
        <v>165</v>
      </c>
      <c r="E80" t="s">
        <v>254</v>
      </c>
      <c r="G80" t="s">
        <v>170</v>
      </c>
      <c r="H80" t="s">
        <v>114</v>
      </c>
      <c r="J80" t="s">
        <v>167</v>
      </c>
      <c r="L80" t="s">
        <v>167</v>
      </c>
      <c r="M80" t="s">
        <v>167</v>
      </c>
    </row>
    <row r="81" spans="1:13" x14ac:dyDescent="0.45">
      <c r="A81" t="s">
        <v>178</v>
      </c>
      <c r="B81" t="s">
        <v>216</v>
      </c>
      <c r="C81" t="s">
        <v>171</v>
      </c>
      <c r="D81" t="s">
        <v>165</v>
      </c>
      <c r="E81" t="s">
        <v>255</v>
      </c>
      <c r="G81" t="s">
        <v>170</v>
      </c>
      <c r="H81" t="s">
        <v>121</v>
      </c>
      <c r="J81" t="s">
        <v>167</v>
      </c>
      <c r="L81" t="s">
        <v>167</v>
      </c>
      <c r="M81" t="s">
        <v>167</v>
      </c>
    </row>
    <row r="82" spans="1:13" x14ac:dyDescent="0.45">
      <c r="A82" t="s">
        <v>178</v>
      </c>
      <c r="B82" t="s">
        <v>216</v>
      </c>
      <c r="C82" t="s">
        <v>185</v>
      </c>
      <c r="D82" t="s">
        <v>165</v>
      </c>
      <c r="E82" t="s">
        <v>256</v>
      </c>
      <c r="G82" t="s">
        <v>170</v>
      </c>
      <c r="H82" t="s">
        <v>109</v>
      </c>
      <c r="J82" t="s">
        <v>167</v>
      </c>
      <c r="L82" t="s">
        <v>167</v>
      </c>
      <c r="M82" t="s">
        <v>167</v>
      </c>
    </row>
    <row r="83" spans="1:13" x14ac:dyDescent="0.45">
      <c r="A83" t="s">
        <v>178</v>
      </c>
      <c r="B83" t="s">
        <v>216</v>
      </c>
      <c r="C83" t="s">
        <v>257</v>
      </c>
      <c r="D83" t="s">
        <v>165</v>
      </c>
      <c r="E83" t="s">
        <v>258</v>
      </c>
      <c r="G83" t="s">
        <v>170</v>
      </c>
      <c r="H83" t="s">
        <v>37</v>
      </c>
      <c r="J83" t="s">
        <v>167</v>
      </c>
      <c r="L83" t="s">
        <v>167</v>
      </c>
      <c r="M83" t="s">
        <v>167</v>
      </c>
    </row>
    <row r="84" spans="1:13" x14ac:dyDescent="0.45">
      <c r="A84" t="s">
        <v>178</v>
      </c>
      <c r="B84" t="s">
        <v>216</v>
      </c>
      <c r="C84" t="s">
        <v>188</v>
      </c>
      <c r="D84" t="s">
        <v>165</v>
      </c>
      <c r="E84" t="s">
        <v>259</v>
      </c>
      <c r="G84" t="s">
        <v>170</v>
      </c>
      <c r="H84" t="s">
        <v>135</v>
      </c>
      <c r="J84" t="s">
        <v>167</v>
      </c>
      <c r="L84" t="s">
        <v>167</v>
      </c>
      <c r="M84" t="s">
        <v>167</v>
      </c>
    </row>
    <row r="85" spans="1:13" x14ac:dyDescent="0.45">
      <c r="A85" t="s">
        <v>178</v>
      </c>
      <c r="B85" t="s">
        <v>216</v>
      </c>
      <c r="C85" t="s">
        <v>171</v>
      </c>
      <c r="D85" t="s">
        <v>165</v>
      </c>
      <c r="E85" t="s">
        <v>260</v>
      </c>
      <c r="G85" t="s">
        <v>170</v>
      </c>
      <c r="H85" t="s">
        <v>261</v>
      </c>
      <c r="J85" t="s">
        <v>167</v>
      </c>
      <c r="L85" t="s">
        <v>167</v>
      </c>
      <c r="M85" t="s">
        <v>167</v>
      </c>
    </row>
    <row r="86" spans="1:13" x14ac:dyDescent="0.45">
      <c r="A86" t="s">
        <v>178</v>
      </c>
      <c r="B86" t="s">
        <v>216</v>
      </c>
      <c r="C86" t="s">
        <v>262</v>
      </c>
      <c r="D86" t="s">
        <v>165</v>
      </c>
      <c r="E86" t="s">
        <v>122</v>
      </c>
      <c r="G86" t="s">
        <v>170</v>
      </c>
      <c r="H86" t="s">
        <v>62</v>
      </c>
      <c r="J86" t="s">
        <v>167</v>
      </c>
      <c r="L86" t="s">
        <v>167</v>
      </c>
      <c r="M86" t="s">
        <v>167</v>
      </c>
    </row>
    <row r="87" spans="1:13" x14ac:dyDescent="0.45">
      <c r="A87" t="s">
        <v>178</v>
      </c>
      <c r="B87" t="s">
        <v>216</v>
      </c>
      <c r="C87" t="s">
        <v>223</v>
      </c>
      <c r="D87" t="s">
        <v>165</v>
      </c>
      <c r="E87" t="s">
        <v>263</v>
      </c>
      <c r="G87" t="s">
        <v>170</v>
      </c>
      <c r="H87" t="s">
        <v>108</v>
      </c>
      <c r="J87" t="s">
        <v>167</v>
      </c>
      <c r="L87" t="s">
        <v>167</v>
      </c>
      <c r="M87" t="s">
        <v>167</v>
      </c>
    </row>
    <row r="88" spans="1:13" x14ac:dyDescent="0.45">
      <c r="A88" t="s">
        <v>178</v>
      </c>
      <c r="B88" t="s">
        <v>216</v>
      </c>
      <c r="C88" t="s">
        <v>185</v>
      </c>
      <c r="D88" t="s">
        <v>165</v>
      </c>
      <c r="E88" t="s">
        <v>264</v>
      </c>
      <c r="G88" t="s">
        <v>170</v>
      </c>
      <c r="H88" t="s">
        <v>93</v>
      </c>
      <c r="J88" t="s">
        <v>167</v>
      </c>
      <c r="L88" t="s">
        <v>167</v>
      </c>
      <c r="M88" t="s">
        <v>167</v>
      </c>
    </row>
    <row r="89" spans="1:13" x14ac:dyDescent="0.45">
      <c r="A89" t="s">
        <v>178</v>
      </c>
      <c r="B89" t="s">
        <v>216</v>
      </c>
      <c r="C89" t="s">
        <v>185</v>
      </c>
      <c r="D89" t="s">
        <v>165</v>
      </c>
      <c r="E89" t="s">
        <v>265</v>
      </c>
      <c r="G89" t="s">
        <v>170</v>
      </c>
      <c r="H89" t="s">
        <v>266</v>
      </c>
      <c r="J89" t="s">
        <v>167</v>
      </c>
      <c r="L89" t="s">
        <v>167</v>
      </c>
      <c r="M89" t="s">
        <v>167</v>
      </c>
    </row>
    <row r="90" spans="1:13" x14ac:dyDescent="0.45">
      <c r="A90" t="s">
        <v>178</v>
      </c>
      <c r="B90" t="s">
        <v>216</v>
      </c>
      <c r="C90" t="s">
        <v>185</v>
      </c>
      <c r="D90" t="s">
        <v>165</v>
      </c>
      <c r="E90" t="s">
        <v>267</v>
      </c>
      <c r="G90" t="s">
        <v>170</v>
      </c>
      <c r="H90" t="s">
        <v>31</v>
      </c>
      <c r="J90" t="s">
        <v>167</v>
      </c>
      <c r="L90" t="s">
        <v>167</v>
      </c>
      <c r="M90" t="s">
        <v>167</v>
      </c>
    </row>
    <row r="91" spans="1:13" x14ac:dyDescent="0.45">
      <c r="A91" t="s">
        <v>178</v>
      </c>
      <c r="B91" t="s">
        <v>216</v>
      </c>
      <c r="C91" t="s">
        <v>171</v>
      </c>
      <c r="D91" t="s">
        <v>165</v>
      </c>
      <c r="E91" t="s">
        <v>268</v>
      </c>
      <c r="G91" t="s">
        <v>170</v>
      </c>
      <c r="H91" t="s">
        <v>123</v>
      </c>
      <c r="J91" t="s">
        <v>167</v>
      </c>
      <c r="L91" t="s">
        <v>167</v>
      </c>
      <c r="M91" t="s">
        <v>167</v>
      </c>
    </row>
    <row r="92" spans="1:13" x14ac:dyDescent="0.45">
      <c r="A92" t="s">
        <v>178</v>
      </c>
      <c r="B92" t="s">
        <v>216</v>
      </c>
      <c r="C92" t="s">
        <v>218</v>
      </c>
      <c r="D92" t="s">
        <v>165</v>
      </c>
      <c r="E92" t="s">
        <v>269</v>
      </c>
      <c r="G92" t="s">
        <v>170</v>
      </c>
      <c r="H92" t="s">
        <v>84</v>
      </c>
      <c r="J92" t="s">
        <v>167</v>
      </c>
      <c r="L92" t="s">
        <v>167</v>
      </c>
      <c r="M92" t="s">
        <v>167</v>
      </c>
    </row>
    <row r="93" spans="1:13" x14ac:dyDescent="0.45">
      <c r="A93" t="s">
        <v>178</v>
      </c>
      <c r="B93" t="s">
        <v>216</v>
      </c>
      <c r="C93" t="s">
        <v>270</v>
      </c>
      <c r="D93" t="s">
        <v>165</v>
      </c>
      <c r="E93" t="s">
        <v>271</v>
      </c>
      <c r="G93" t="s">
        <v>170</v>
      </c>
      <c r="H93" t="s">
        <v>92</v>
      </c>
      <c r="J93" t="s">
        <v>167</v>
      </c>
      <c r="L93" t="s">
        <v>167</v>
      </c>
      <c r="M93" t="s">
        <v>167</v>
      </c>
    </row>
    <row r="94" spans="1:13" x14ac:dyDescent="0.45">
      <c r="A94" t="s">
        <v>178</v>
      </c>
      <c r="B94" t="s">
        <v>216</v>
      </c>
      <c r="C94" t="s">
        <v>183</v>
      </c>
      <c r="D94" t="s">
        <v>165</v>
      </c>
      <c r="E94" t="s">
        <v>87</v>
      </c>
      <c r="G94" t="s">
        <v>170</v>
      </c>
      <c r="H94" t="s">
        <v>177</v>
      </c>
      <c r="J94" t="s">
        <v>167</v>
      </c>
      <c r="L94" t="s">
        <v>167</v>
      </c>
      <c r="M94" t="s">
        <v>167</v>
      </c>
    </row>
    <row r="95" spans="1:13" x14ac:dyDescent="0.45">
      <c r="A95" t="s">
        <v>178</v>
      </c>
      <c r="B95" t="s">
        <v>216</v>
      </c>
      <c r="C95" t="s">
        <v>164</v>
      </c>
      <c r="D95" t="s">
        <v>165</v>
      </c>
      <c r="E95" t="s">
        <v>59</v>
      </c>
      <c r="G95" t="s">
        <v>170</v>
      </c>
      <c r="H95" t="s">
        <v>130</v>
      </c>
      <c r="J95" t="s">
        <v>167</v>
      </c>
      <c r="L95" t="s">
        <v>167</v>
      </c>
      <c r="M95" t="s">
        <v>167</v>
      </c>
    </row>
    <row r="96" spans="1:13" x14ac:dyDescent="0.45">
      <c r="A96" t="s">
        <v>178</v>
      </c>
      <c r="B96" t="s">
        <v>216</v>
      </c>
      <c r="C96" t="s">
        <v>272</v>
      </c>
      <c r="D96" t="s">
        <v>165</v>
      </c>
      <c r="E96" t="s">
        <v>273</v>
      </c>
      <c r="G96" t="s">
        <v>170</v>
      </c>
      <c r="H96" t="s">
        <v>39</v>
      </c>
      <c r="J96" t="s">
        <v>167</v>
      </c>
      <c r="L96" t="s">
        <v>167</v>
      </c>
      <c r="M96" t="s">
        <v>167</v>
      </c>
    </row>
    <row r="97" spans="1:13" x14ac:dyDescent="0.45">
      <c r="A97" t="s">
        <v>178</v>
      </c>
      <c r="B97" t="s">
        <v>216</v>
      </c>
      <c r="C97" t="s">
        <v>218</v>
      </c>
      <c r="D97" t="s">
        <v>165</v>
      </c>
      <c r="E97" t="s">
        <v>274</v>
      </c>
      <c r="G97" t="s">
        <v>170</v>
      </c>
      <c r="H97" t="s">
        <v>67</v>
      </c>
      <c r="J97" t="s">
        <v>167</v>
      </c>
      <c r="L97" t="s">
        <v>167</v>
      </c>
      <c r="M97" t="s">
        <v>167</v>
      </c>
    </row>
    <row r="98" spans="1:13" x14ac:dyDescent="0.45">
      <c r="A98" t="s">
        <v>178</v>
      </c>
      <c r="B98" t="s">
        <v>216</v>
      </c>
      <c r="C98" t="s">
        <v>185</v>
      </c>
      <c r="D98" t="s">
        <v>165</v>
      </c>
      <c r="E98" t="s">
        <v>111</v>
      </c>
      <c r="G98" t="s">
        <v>170</v>
      </c>
      <c r="H98" t="s">
        <v>10</v>
      </c>
      <c r="J98" t="s">
        <v>167</v>
      </c>
      <c r="L98" t="s">
        <v>167</v>
      </c>
      <c r="M98" t="s">
        <v>167</v>
      </c>
    </row>
    <row r="99" spans="1:13" x14ac:dyDescent="0.45">
      <c r="A99" t="s">
        <v>178</v>
      </c>
      <c r="B99" t="s">
        <v>216</v>
      </c>
      <c r="C99" t="s">
        <v>214</v>
      </c>
      <c r="D99" t="s">
        <v>165</v>
      </c>
      <c r="E99" t="s">
        <v>117</v>
      </c>
      <c r="G99" t="s">
        <v>170</v>
      </c>
      <c r="H99" t="s">
        <v>100</v>
      </c>
      <c r="J99" t="s">
        <v>167</v>
      </c>
      <c r="L99" t="s">
        <v>167</v>
      </c>
      <c r="M99" t="s">
        <v>167</v>
      </c>
    </row>
    <row r="100" spans="1:13" x14ac:dyDescent="0.45">
      <c r="A100" t="s">
        <v>178</v>
      </c>
      <c r="B100" t="s">
        <v>275</v>
      </c>
      <c r="C100" t="s">
        <v>183</v>
      </c>
      <c r="D100" t="s">
        <v>175</v>
      </c>
      <c r="E100" t="s">
        <v>276</v>
      </c>
      <c r="G100" t="s">
        <v>166</v>
      </c>
      <c r="H100" t="s">
        <v>277</v>
      </c>
      <c r="J100" t="s">
        <v>167</v>
      </c>
      <c r="L100" t="s">
        <v>167</v>
      </c>
      <c r="M100" t="s">
        <v>167</v>
      </c>
    </row>
    <row r="101" spans="1:13" x14ac:dyDescent="0.45">
      <c r="A101" t="s">
        <v>178</v>
      </c>
      <c r="B101" t="s">
        <v>278</v>
      </c>
      <c r="C101" t="s">
        <v>183</v>
      </c>
      <c r="D101" t="s">
        <v>279</v>
      </c>
      <c r="E101" t="s">
        <v>74</v>
      </c>
      <c r="G101" t="s">
        <v>170</v>
      </c>
      <c r="H101" t="s">
        <v>38</v>
      </c>
      <c r="J101" t="s">
        <v>167</v>
      </c>
      <c r="L101" t="s">
        <v>167</v>
      </c>
      <c r="M101" t="s">
        <v>167</v>
      </c>
    </row>
    <row r="102" spans="1:13" x14ac:dyDescent="0.45">
      <c r="A102" t="s">
        <v>280</v>
      </c>
      <c r="B102" t="s">
        <v>281</v>
      </c>
      <c r="C102" t="s">
        <v>185</v>
      </c>
      <c r="D102" t="s">
        <v>211</v>
      </c>
      <c r="E102" t="s">
        <v>261</v>
      </c>
      <c r="G102" t="s">
        <v>170</v>
      </c>
      <c r="H102" t="s">
        <v>172</v>
      </c>
      <c r="J102" t="s">
        <v>167</v>
      </c>
      <c r="L102" t="s">
        <v>167</v>
      </c>
      <c r="M102" t="s">
        <v>167</v>
      </c>
    </row>
    <row r="103" spans="1:13" x14ac:dyDescent="0.45">
      <c r="A103" t="s">
        <v>280</v>
      </c>
      <c r="B103" t="s">
        <v>281</v>
      </c>
      <c r="C103" t="s">
        <v>188</v>
      </c>
      <c r="D103" t="s">
        <v>211</v>
      </c>
      <c r="E103" t="s">
        <v>27</v>
      </c>
      <c r="G103" t="s">
        <v>170</v>
      </c>
      <c r="H103" t="s">
        <v>86</v>
      </c>
      <c r="J103" t="s">
        <v>167</v>
      </c>
      <c r="L103" t="s">
        <v>167</v>
      </c>
      <c r="M103" t="s">
        <v>167</v>
      </c>
    </row>
    <row r="104" spans="1:13" x14ac:dyDescent="0.45">
      <c r="A104" t="s">
        <v>280</v>
      </c>
      <c r="B104" t="s">
        <v>281</v>
      </c>
      <c r="C104" t="s">
        <v>185</v>
      </c>
      <c r="D104" t="s">
        <v>211</v>
      </c>
      <c r="E104" t="s">
        <v>274</v>
      </c>
      <c r="G104" t="s">
        <v>170</v>
      </c>
      <c r="H104" t="s">
        <v>102</v>
      </c>
      <c r="J104" t="s">
        <v>167</v>
      </c>
      <c r="L104" t="s">
        <v>167</v>
      </c>
      <c r="M104" t="s">
        <v>167</v>
      </c>
    </row>
    <row r="105" spans="1:13" x14ac:dyDescent="0.45">
      <c r="A105" t="s">
        <v>280</v>
      </c>
      <c r="B105" t="s">
        <v>282</v>
      </c>
      <c r="C105" t="s">
        <v>164</v>
      </c>
      <c r="D105" t="s">
        <v>165</v>
      </c>
      <c r="E105" t="s">
        <v>131</v>
      </c>
      <c r="G105" t="s">
        <v>170</v>
      </c>
      <c r="H105" t="s">
        <v>77</v>
      </c>
      <c r="J105" t="s">
        <v>167</v>
      </c>
      <c r="L105" t="s">
        <v>167</v>
      </c>
      <c r="M105" t="s">
        <v>167</v>
      </c>
    </row>
    <row r="106" spans="1:13" x14ac:dyDescent="0.45">
      <c r="A106" t="s">
        <v>280</v>
      </c>
      <c r="B106" t="s">
        <v>282</v>
      </c>
      <c r="C106" t="s">
        <v>185</v>
      </c>
      <c r="D106" t="s">
        <v>165</v>
      </c>
      <c r="E106" t="s">
        <v>182</v>
      </c>
      <c r="G106" t="s">
        <v>170</v>
      </c>
      <c r="H106" t="s">
        <v>194</v>
      </c>
      <c r="J106" t="s">
        <v>167</v>
      </c>
      <c r="L106" t="s">
        <v>167</v>
      </c>
      <c r="M106" t="s">
        <v>167</v>
      </c>
    </row>
    <row r="107" spans="1:13" x14ac:dyDescent="0.45">
      <c r="A107" t="s">
        <v>280</v>
      </c>
      <c r="B107" t="s">
        <v>282</v>
      </c>
      <c r="C107" t="s">
        <v>191</v>
      </c>
      <c r="D107" t="s">
        <v>165</v>
      </c>
      <c r="E107" t="s">
        <v>283</v>
      </c>
      <c r="G107" t="s">
        <v>170</v>
      </c>
      <c r="H107" t="s">
        <v>30</v>
      </c>
      <c r="J107" t="s">
        <v>167</v>
      </c>
      <c r="L107" t="s">
        <v>167</v>
      </c>
      <c r="M107" t="s">
        <v>167</v>
      </c>
    </row>
    <row r="108" spans="1:13" x14ac:dyDescent="0.45">
      <c r="A108" t="s">
        <v>280</v>
      </c>
      <c r="B108" t="s">
        <v>282</v>
      </c>
      <c r="C108" t="s">
        <v>183</v>
      </c>
      <c r="D108" t="s">
        <v>165</v>
      </c>
      <c r="E108" t="s">
        <v>181</v>
      </c>
      <c r="G108" t="s">
        <v>170</v>
      </c>
      <c r="H108" t="s">
        <v>130</v>
      </c>
      <c r="J108" t="s">
        <v>167</v>
      </c>
      <c r="L108" t="s">
        <v>167</v>
      </c>
      <c r="M108" t="s">
        <v>167</v>
      </c>
    </row>
    <row r="109" spans="1:13" x14ac:dyDescent="0.45">
      <c r="A109" t="s">
        <v>280</v>
      </c>
      <c r="B109" t="s">
        <v>282</v>
      </c>
      <c r="C109" t="s">
        <v>171</v>
      </c>
      <c r="D109" t="s">
        <v>165</v>
      </c>
      <c r="E109" t="s">
        <v>20</v>
      </c>
      <c r="G109" t="s">
        <v>170</v>
      </c>
      <c r="H109" t="s">
        <v>28</v>
      </c>
      <c r="J109" t="s">
        <v>167</v>
      </c>
      <c r="L109" t="s">
        <v>167</v>
      </c>
      <c r="M109" t="s">
        <v>167</v>
      </c>
    </row>
    <row r="110" spans="1:13" x14ac:dyDescent="0.45">
      <c r="A110" t="s">
        <v>280</v>
      </c>
      <c r="B110" t="s">
        <v>282</v>
      </c>
      <c r="C110" t="s">
        <v>164</v>
      </c>
      <c r="D110" t="s">
        <v>165</v>
      </c>
      <c r="E110" t="s">
        <v>89</v>
      </c>
      <c r="G110" t="s">
        <v>170</v>
      </c>
      <c r="H110" t="s">
        <v>37</v>
      </c>
      <c r="J110" t="s">
        <v>167</v>
      </c>
      <c r="L110" t="s">
        <v>167</v>
      </c>
      <c r="M110" t="s">
        <v>167</v>
      </c>
    </row>
    <row r="111" spans="1:13" x14ac:dyDescent="0.45">
      <c r="A111" t="s">
        <v>280</v>
      </c>
      <c r="B111" t="s">
        <v>282</v>
      </c>
      <c r="C111" t="s">
        <v>164</v>
      </c>
      <c r="D111" t="s">
        <v>165</v>
      </c>
      <c r="E111" t="s">
        <v>115</v>
      </c>
      <c r="G111" t="s">
        <v>170</v>
      </c>
      <c r="H111" t="s">
        <v>83</v>
      </c>
      <c r="J111" t="s">
        <v>167</v>
      </c>
      <c r="L111" t="s">
        <v>167</v>
      </c>
      <c r="M111" t="s">
        <v>167</v>
      </c>
    </row>
    <row r="112" spans="1:13" x14ac:dyDescent="0.45">
      <c r="A112" t="s">
        <v>280</v>
      </c>
      <c r="B112" t="s">
        <v>282</v>
      </c>
      <c r="C112" t="s">
        <v>218</v>
      </c>
      <c r="D112" t="s">
        <v>165</v>
      </c>
      <c r="E112" t="s">
        <v>93</v>
      </c>
      <c r="G112" t="s">
        <v>170</v>
      </c>
      <c r="H112" t="s">
        <v>79</v>
      </c>
      <c r="J112" t="s">
        <v>167</v>
      </c>
      <c r="L112" t="s">
        <v>167</v>
      </c>
      <c r="M112" t="s">
        <v>167</v>
      </c>
    </row>
    <row r="113" spans="1:13" x14ac:dyDescent="0.45">
      <c r="A113" t="s">
        <v>280</v>
      </c>
      <c r="B113" t="s">
        <v>282</v>
      </c>
      <c r="C113" t="s">
        <v>203</v>
      </c>
      <c r="D113" t="s">
        <v>165</v>
      </c>
      <c r="E113" t="s">
        <v>53</v>
      </c>
      <c r="G113" t="s">
        <v>170</v>
      </c>
      <c r="H113" t="s">
        <v>2</v>
      </c>
      <c r="J113" t="s">
        <v>167</v>
      </c>
      <c r="L113" t="s">
        <v>167</v>
      </c>
      <c r="M113" t="s">
        <v>167</v>
      </c>
    </row>
    <row r="114" spans="1:13" x14ac:dyDescent="0.45">
      <c r="A114" t="s">
        <v>280</v>
      </c>
      <c r="B114" t="s">
        <v>282</v>
      </c>
      <c r="C114" t="s">
        <v>164</v>
      </c>
      <c r="D114" t="s">
        <v>165</v>
      </c>
      <c r="E114" t="s">
        <v>71</v>
      </c>
      <c r="G114" t="s">
        <v>170</v>
      </c>
      <c r="H114" t="s">
        <v>15</v>
      </c>
      <c r="J114" t="s">
        <v>167</v>
      </c>
      <c r="L114" t="s">
        <v>167</v>
      </c>
      <c r="M114" t="s">
        <v>167</v>
      </c>
    </row>
    <row r="115" spans="1:13" x14ac:dyDescent="0.45">
      <c r="A115" t="s">
        <v>280</v>
      </c>
      <c r="B115" t="s">
        <v>282</v>
      </c>
      <c r="C115" t="s">
        <v>185</v>
      </c>
      <c r="D115" t="s">
        <v>165</v>
      </c>
      <c r="E115" t="s">
        <v>133</v>
      </c>
      <c r="G115" t="s">
        <v>170</v>
      </c>
      <c r="H115" t="s">
        <v>9</v>
      </c>
      <c r="J115" t="s">
        <v>167</v>
      </c>
      <c r="L115" t="s">
        <v>167</v>
      </c>
      <c r="M115" t="s">
        <v>167</v>
      </c>
    </row>
    <row r="116" spans="1:13" x14ac:dyDescent="0.45">
      <c r="A116" t="s">
        <v>280</v>
      </c>
      <c r="B116" t="s">
        <v>282</v>
      </c>
      <c r="C116" t="s">
        <v>185</v>
      </c>
      <c r="D116" t="s">
        <v>165</v>
      </c>
      <c r="E116" t="s">
        <v>284</v>
      </c>
      <c r="G116" t="s">
        <v>170</v>
      </c>
      <c r="H116" t="s">
        <v>124</v>
      </c>
      <c r="J116" t="s">
        <v>167</v>
      </c>
      <c r="L116" t="s">
        <v>167</v>
      </c>
      <c r="M116" t="s">
        <v>167</v>
      </c>
    </row>
    <row r="117" spans="1:13" x14ac:dyDescent="0.45">
      <c r="A117" t="s">
        <v>280</v>
      </c>
      <c r="B117" t="s">
        <v>282</v>
      </c>
      <c r="C117" t="s">
        <v>218</v>
      </c>
      <c r="D117" t="s">
        <v>165</v>
      </c>
      <c r="E117" t="s">
        <v>90</v>
      </c>
      <c r="G117" t="s">
        <v>170</v>
      </c>
      <c r="H117" t="s">
        <v>42</v>
      </c>
      <c r="J117" t="s">
        <v>167</v>
      </c>
      <c r="L117" t="s">
        <v>167</v>
      </c>
      <c r="M117" t="s">
        <v>167</v>
      </c>
    </row>
    <row r="118" spans="1:13" x14ac:dyDescent="0.45">
      <c r="A118" t="s">
        <v>280</v>
      </c>
      <c r="B118" t="s">
        <v>282</v>
      </c>
      <c r="C118" t="s">
        <v>191</v>
      </c>
      <c r="D118" t="s">
        <v>165</v>
      </c>
      <c r="E118" t="s">
        <v>72</v>
      </c>
      <c r="G118" t="s">
        <v>170</v>
      </c>
      <c r="H118" t="s">
        <v>137</v>
      </c>
      <c r="J118" t="s">
        <v>167</v>
      </c>
      <c r="L118" t="s">
        <v>167</v>
      </c>
      <c r="M118" t="s">
        <v>167</v>
      </c>
    </row>
    <row r="119" spans="1:13" x14ac:dyDescent="0.45">
      <c r="A119" t="s">
        <v>280</v>
      </c>
      <c r="B119" t="s">
        <v>282</v>
      </c>
      <c r="C119" t="s">
        <v>218</v>
      </c>
      <c r="D119" t="s">
        <v>165</v>
      </c>
      <c r="E119" t="s">
        <v>136</v>
      </c>
      <c r="G119" t="s">
        <v>170</v>
      </c>
      <c r="H119" t="s">
        <v>64</v>
      </c>
      <c r="J119" t="s">
        <v>167</v>
      </c>
      <c r="L119" t="s">
        <v>167</v>
      </c>
      <c r="M119" t="s">
        <v>167</v>
      </c>
    </row>
    <row r="120" spans="1:13" x14ac:dyDescent="0.45">
      <c r="A120" t="s">
        <v>280</v>
      </c>
      <c r="B120" t="s">
        <v>282</v>
      </c>
      <c r="C120" t="s">
        <v>185</v>
      </c>
      <c r="D120" t="s">
        <v>165</v>
      </c>
      <c r="E120" t="s">
        <v>228</v>
      </c>
      <c r="G120" t="s">
        <v>170</v>
      </c>
      <c r="H120" t="s">
        <v>98</v>
      </c>
      <c r="J120" t="s">
        <v>167</v>
      </c>
      <c r="L120" t="s">
        <v>167</v>
      </c>
      <c r="M120" t="s">
        <v>167</v>
      </c>
    </row>
    <row r="121" spans="1:13" x14ac:dyDescent="0.45">
      <c r="A121" t="s">
        <v>280</v>
      </c>
      <c r="B121" t="s">
        <v>282</v>
      </c>
      <c r="C121" t="s">
        <v>183</v>
      </c>
      <c r="D121" t="s">
        <v>165</v>
      </c>
      <c r="E121" t="s">
        <v>61</v>
      </c>
      <c r="G121" t="s">
        <v>170</v>
      </c>
      <c r="H121" t="s">
        <v>84</v>
      </c>
      <c r="J121" t="s">
        <v>167</v>
      </c>
      <c r="L121" t="s">
        <v>167</v>
      </c>
      <c r="M121" t="s">
        <v>167</v>
      </c>
    </row>
    <row r="122" spans="1:13" x14ac:dyDescent="0.45">
      <c r="A122" t="s">
        <v>280</v>
      </c>
      <c r="B122" t="s">
        <v>282</v>
      </c>
      <c r="C122" t="s">
        <v>218</v>
      </c>
      <c r="D122" t="s">
        <v>165</v>
      </c>
      <c r="E122" t="s">
        <v>187</v>
      </c>
      <c r="G122" t="s">
        <v>170</v>
      </c>
      <c r="H122" t="s">
        <v>74</v>
      </c>
      <c r="J122" t="s">
        <v>167</v>
      </c>
      <c r="L122" t="s">
        <v>167</v>
      </c>
      <c r="M122" t="s">
        <v>167</v>
      </c>
    </row>
    <row r="123" spans="1:13" x14ac:dyDescent="0.45">
      <c r="A123" t="s">
        <v>280</v>
      </c>
      <c r="B123" t="s">
        <v>282</v>
      </c>
      <c r="C123" t="s">
        <v>191</v>
      </c>
      <c r="D123" t="s">
        <v>165</v>
      </c>
      <c r="E123" t="s">
        <v>106</v>
      </c>
      <c r="G123" t="s">
        <v>170</v>
      </c>
      <c r="H123" t="s">
        <v>127</v>
      </c>
      <c r="J123" t="s">
        <v>167</v>
      </c>
      <c r="L123" t="s">
        <v>167</v>
      </c>
      <c r="M123" t="s">
        <v>167</v>
      </c>
    </row>
    <row r="124" spans="1:13" x14ac:dyDescent="0.45">
      <c r="A124" t="s">
        <v>280</v>
      </c>
      <c r="B124" t="s">
        <v>282</v>
      </c>
      <c r="C124" t="s">
        <v>185</v>
      </c>
      <c r="D124" t="s">
        <v>165</v>
      </c>
      <c r="E124" t="s">
        <v>230</v>
      </c>
      <c r="G124" t="s">
        <v>170</v>
      </c>
      <c r="H124" t="s">
        <v>111</v>
      </c>
      <c r="J124" t="s">
        <v>167</v>
      </c>
      <c r="L124" t="s">
        <v>167</v>
      </c>
      <c r="M124" t="s">
        <v>167</v>
      </c>
    </row>
    <row r="125" spans="1:13" x14ac:dyDescent="0.45">
      <c r="A125" t="s">
        <v>280</v>
      </c>
      <c r="B125" t="s">
        <v>282</v>
      </c>
      <c r="C125" t="s">
        <v>218</v>
      </c>
      <c r="D125" t="s">
        <v>165</v>
      </c>
      <c r="E125" t="s">
        <v>145</v>
      </c>
      <c r="G125" t="s">
        <v>170</v>
      </c>
      <c r="H125" t="s">
        <v>39</v>
      </c>
      <c r="J125" t="s">
        <v>167</v>
      </c>
      <c r="L125" t="s">
        <v>167</v>
      </c>
      <c r="M125" t="s">
        <v>167</v>
      </c>
    </row>
    <row r="126" spans="1:13" x14ac:dyDescent="0.45">
      <c r="A126" t="s">
        <v>280</v>
      </c>
      <c r="B126" t="s">
        <v>282</v>
      </c>
      <c r="C126" t="s">
        <v>191</v>
      </c>
      <c r="D126" t="s">
        <v>165</v>
      </c>
      <c r="E126" t="s">
        <v>285</v>
      </c>
      <c r="G126" t="s">
        <v>170</v>
      </c>
      <c r="H126" t="s">
        <v>286</v>
      </c>
      <c r="J126" t="s">
        <v>167</v>
      </c>
      <c r="L126" t="s">
        <v>167</v>
      </c>
      <c r="M126" t="s">
        <v>167</v>
      </c>
    </row>
    <row r="127" spans="1:13" x14ac:dyDescent="0.45">
      <c r="A127" t="s">
        <v>280</v>
      </c>
      <c r="B127" t="s">
        <v>282</v>
      </c>
      <c r="C127" t="s">
        <v>191</v>
      </c>
      <c r="D127" t="s">
        <v>165</v>
      </c>
      <c r="E127" t="s">
        <v>287</v>
      </c>
      <c r="G127" t="s">
        <v>170</v>
      </c>
      <c r="H127" t="s">
        <v>50</v>
      </c>
      <c r="J127" t="s">
        <v>167</v>
      </c>
      <c r="L127" t="s">
        <v>167</v>
      </c>
      <c r="M127" t="s">
        <v>167</v>
      </c>
    </row>
    <row r="128" spans="1:13" x14ac:dyDescent="0.45">
      <c r="A128" t="s">
        <v>280</v>
      </c>
      <c r="B128" t="s">
        <v>282</v>
      </c>
      <c r="C128" t="s">
        <v>185</v>
      </c>
      <c r="D128" t="s">
        <v>165</v>
      </c>
      <c r="E128" t="s">
        <v>118</v>
      </c>
      <c r="G128" t="s">
        <v>170</v>
      </c>
      <c r="H128" t="s">
        <v>132</v>
      </c>
      <c r="J128" t="s">
        <v>167</v>
      </c>
      <c r="L128" t="s">
        <v>167</v>
      </c>
      <c r="M128" t="s">
        <v>167</v>
      </c>
    </row>
    <row r="129" spans="1:13" x14ac:dyDescent="0.45">
      <c r="A129" t="s">
        <v>280</v>
      </c>
      <c r="B129" t="s">
        <v>282</v>
      </c>
      <c r="C129" t="s">
        <v>164</v>
      </c>
      <c r="D129" t="s">
        <v>165</v>
      </c>
      <c r="E129" t="s">
        <v>63</v>
      </c>
      <c r="G129" t="s">
        <v>170</v>
      </c>
      <c r="H129" t="s">
        <v>88</v>
      </c>
      <c r="J129" t="s">
        <v>167</v>
      </c>
      <c r="L129" t="s">
        <v>167</v>
      </c>
      <c r="M129" t="s">
        <v>167</v>
      </c>
    </row>
    <row r="130" spans="1:13" x14ac:dyDescent="0.45">
      <c r="A130" t="s">
        <v>280</v>
      </c>
      <c r="B130" t="s">
        <v>282</v>
      </c>
      <c r="C130" t="s">
        <v>262</v>
      </c>
      <c r="D130" t="s">
        <v>165</v>
      </c>
      <c r="E130" t="s">
        <v>32</v>
      </c>
      <c r="G130" t="s">
        <v>170</v>
      </c>
      <c r="H130" t="s">
        <v>17</v>
      </c>
      <c r="J130" t="s">
        <v>167</v>
      </c>
      <c r="L130" t="s">
        <v>167</v>
      </c>
      <c r="M130" t="s">
        <v>167</v>
      </c>
    </row>
    <row r="131" spans="1:13" x14ac:dyDescent="0.45">
      <c r="A131" t="s">
        <v>280</v>
      </c>
      <c r="B131" t="s">
        <v>282</v>
      </c>
      <c r="C131" t="s">
        <v>218</v>
      </c>
      <c r="D131" t="s">
        <v>165</v>
      </c>
      <c r="E131" t="s">
        <v>236</v>
      </c>
      <c r="G131" t="s">
        <v>170</v>
      </c>
      <c r="H131" t="s">
        <v>117</v>
      </c>
      <c r="J131" t="s">
        <v>167</v>
      </c>
      <c r="L131" t="s">
        <v>167</v>
      </c>
      <c r="M131" t="s">
        <v>167</v>
      </c>
    </row>
    <row r="132" spans="1:13" x14ac:dyDescent="0.45">
      <c r="A132" t="s">
        <v>280</v>
      </c>
      <c r="B132" t="s">
        <v>282</v>
      </c>
      <c r="C132" t="s">
        <v>218</v>
      </c>
      <c r="D132" t="s">
        <v>165</v>
      </c>
      <c r="E132" t="s">
        <v>25</v>
      </c>
      <c r="G132" t="s">
        <v>170</v>
      </c>
      <c r="H132" t="s">
        <v>49</v>
      </c>
      <c r="J132" t="s">
        <v>167</v>
      </c>
      <c r="L132" t="s">
        <v>167</v>
      </c>
      <c r="M132" t="s">
        <v>167</v>
      </c>
    </row>
    <row r="133" spans="1:13" x14ac:dyDescent="0.45">
      <c r="A133" t="s">
        <v>280</v>
      </c>
      <c r="B133" t="s">
        <v>282</v>
      </c>
      <c r="C133" t="s">
        <v>218</v>
      </c>
      <c r="D133" t="s">
        <v>165</v>
      </c>
      <c r="E133" t="s">
        <v>82</v>
      </c>
      <c r="G133" t="s">
        <v>170</v>
      </c>
      <c r="H133" t="s">
        <v>66</v>
      </c>
      <c r="J133" t="s">
        <v>167</v>
      </c>
      <c r="L133" t="s">
        <v>167</v>
      </c>
      <c r="M133" t="s">
        <v>167</v>
      </c>
    </row>
    <row r="134" spans="1:13" x14ac:dyDescent="0.45">
      <c r="A134" t="s">
        <v>280</v>
      </c>
      <c r="B134" t="s">
        <v>282</v>
      </c>
      <c r="C134" t="s">
        <v>185</v>
      </c>
      <c r="D134" t="s">
        <v>165</v>
      </c>
      <c r="E134" t="s">
        <v>288</v>
      </c>
      <c r="G134" t="s">
        <v>170</v>
      </c>
      <c r="H134" t="s">
        <v>94</v>
      </c>
      <c r="J134" t="s">
        <v>167</v>
      </c>
      <c r="L134" t="s">
        <v>167</v>
      </c>
      <c r="M134" t="s">
        <v>167</v>
      </c>
    </row>
    <row r="135" spans="1:13" x14ac:dyDescent="0.45">
      <c r="A135" t="s">
        <v>280</v>
      </c>
      <c r="B135" t="s">
        <v>282</v>
      </c>
      <c r="C135" t="s">
        <v>164</v>
      </c>
      <c r="D135" t="s">
        <v>165</v>
      </c>
      <c r="E135" t="s">
        <v>289</v>
      </c>
      <c r="G135" t="s">
        <v>170</v>
      </c>
      <c r="H135" t="s">
        <v>33</v>
      </c>
      <c r="J135" t="s">
        <v>167</v>
      </c>
      <c r="L135" t="s">
        <v>167</v>
      </c>
      <c r="M135" t="s">
        <v>167</v>
      </c>
    </row>
    <row r="136" spans="1:13" x14ac:dyDescent="0.45">
      <c r="A136" t="s">
        <v>280</v>
      </c>
      <c r="B136" t="s">
        <v>282</v>
      </c>
      <c r="C136" t="s">
        <v>290</v>
      </c>
      <c r="D136" t="s">
        <v>165</v>
      </c>
      <c r="E136" t="s">
        <v>56</v>
      </c>
      <c r="G136" t="s">
        <v>170</v>
      </c>
      <c r="H136" t="s">
        <v>135</v>
      </c>
      <c r="J136" t="s">
        <v>167</v>
      </c>
      <c r="L136" t="s">
        <v>167</v>
      </c>
      <c r="M136" t="s">
        <v>167</v>
      </c>
    </row>
    <row r="137" spans="1:13" x14ac:dyDescent="0.45">
      <c r="A137" t="s">
        <v>280</v>
      </c>
      <c r="B137" t="s">
        <v>282</v>
      </c>
      <c r="C137" t="s">
        <v>171</v>
      </c>
      <c r="D137" t="s">
        <v>165</v>
      </c>
      <c r="E137" t="s">
        <v>291</v>
      </c>
      <c r="G137" t="s">
        <v>170</v>
      </c>
      <c r="H137" t="s">
        <v>215</v>
      </c>
      <c r="J137" t="s">
        <v>167</v>
      </c>
      <c r="L137" t="s">
        <v>167</v>
      </c>
      <c r="M137" t="s">
        <v>167</v>
      </c>
    </row>
    <row r="138" spans="1:13" x14ac:dyDescent="0.45">
      <c r="A138" t="s">
        <v>280</v>
      </c>
      <c r="B138" t="s">
        <v>282</v>
      </c>
      <c r="C138" t="s">
        <v>185</v>
      </c>
      <c r="D138" t="s">
        <v>165</v>
      </c>
      <c r="E138" t="s">
        <v>65</v>
      </c>
      <c r="G138" t="s">
        <v>170</v>
      </c>
      <c r="H138" t="s">
        <v>144</v>
      </c>
      <c r="J138" t="s">
        <v>167</v>
      </c>
      <c r="L138" t="s">
        <v>167</v>
      </c>
      <c r="M138" t="s">
        <v>167</v>
      </c>
    </row>
    <row r="139" spans="1:13" x14ac:dyDescent="0.45">
      <c r="A139" t="s">
        <v>280</v>
      </c>
      <c r="B139" t="s">
        <v>282</v>
      </c>
      <c r="C139" t="s">
        <v>292</v>
      </c>
      <c r="D139" t="s">
        <v>165</v>
      </c>
      <c r="E139" t="s">
        <v>108</v>
      </c>
      <c r="G139" t="s">
        <v>170</v>
      </c>
      <c r="H139" t="s">
        <v>59</v>
      </c>
      <c r="J139" t="s">
        <v>167</v>
      </c>
      <c r="L139" t="s">
        <v>167</v>
      </c>
      <c r="M139" t="s">
        <v>167</v>
      </c>
    </row>
    <row r="140" spans="1:13" x14ac:dyDescent="0.45">
      <c r="A140" t="s">
        <v>280</v>
      </c>
      <c r="B140" t="s">
        <v>282</v>
      </c>
      <c r="C140" t="s">
        <v>218</v>
      </c>
      <c r="D140" t="s">
        <v>165</v>
      </c>
      <c r="E140" t="s">
        <v>231</v>
      </c>
      <c r="G140" t="s">
        <v>170</v>
      </c>
      <c r="H140" t="s">
        <v>75</v>
      </c>
      <c r="J140" t="s">
        <v>167</v>
      </c>
      <c r="L140" t="s">
        <v>167</v>
      </c>
      <c r="M140" t="s">
        <v>167</v>
      </c>
    </row>
    <row r="141" spans="1:13" x14ac:dyDescent="0.45">
      <c r="A141" t="s">
        <v>280</v>
      </c>
      <c r="B141" t="s">
        <v>282</v>
      </c>
      <c r="C141" t="s">
        <v>227</v>
      </c>
      <c r="D141" t="s">
        <v>165</v>
      </c>
      <c r="E141" t="s">
        <v>293</v>
      </c>
      <c r="G141" t="s">
        <v>170</v>
      </c>
      <c r="H141" t="s">
        <v>14</v>
      </c>
      <c r="J141" t="s">
        <v>167</v>
      </c>
      <c r="L141" t="s">
        <v>167</v>
      </c>
      <c r="M141" t="s">
        <v>167</v>
      </c>
    </row>
    <row r="142" spans="1:13" x14ac:dyDescent="0.45">
      <c r="A142" t="s">
        <v>280</v>
      </c>
      <c r="B142" t="s">
        <v>282</v>
      </c>
      <c r="C142" t="s">
        <v>164</v>
      </c>
      <c r="D142" t="s">
        <v>165</v>
      </c>
      <c r="E142" t="s">
        <v>243</v>
      </c>
      <c r="G142" t="s">
        <v>170</v>
      </c>
      <c r="H142" t="s">
        <v>138</v>
      </c>
      <c r="J142" t="s">
        <v>167</v>
      </c>
      <c r="L142" t="s">
        <v>167</v>
      </c>
      <c r="M142" t="s">
        <v>167</v>
      </c>
    </row>
    <row r="143" spans="1:13" x14ac:dyDescent="0.45">
      <c r="A143" t="s">
        <v>280</v>
      </c>
      <c r="B143" t="s">
        <v>282</v>
      </c>
      <c r="C143" t="s">
        <v>218</v>
      </c>
      <c r="D143" t="s">
        <v>165</v>
      </c>
      <c r="E143" t="s">
        <v>96</v>
      </c>
      <c r="G143" t="s">
        <v>170</v>
      </c>
      <c r="H143" t="s">
        <v>55</v>
      </c>
      <c r="J143" t="s">
        <v>167</v>
      </c>
      <c r="L143" t="s">
        <v>167</v>
      </c>
      <c r="M143" t="s">
        <v>167</v>
      </c>
    </row>
    <row r="144" spans="1:13" x14ac:dyDescent="0.45">
      <c r="A144" t="s">
        <v>280</v>
      </c>
      <c r="B144" t="s">
        <v>282</v>
      </c>
      <c r="C144" t="s">
        <v>251</v>
      </c>
      <c r="D144" t="s">
        <v>165</v>
      </c>
      <c r="E144" t="s">
        <v>266</v>
      </c>
      <c r="G144" t="s">
        <v>170</v>
      </c>
      <c r="H144" t="s">
        <v>233</v>
      </c>
      <c r="J144" t="s">
        <v>167</v>
      </c>
      <c r="L144" t="s">
        <v>167</v>
      </c>
      <c r="M144" t="s">
        <v>167</v>
      </c>
    </row>
    <row r="145" spans="1:13" x14ac:dyDescent="0.45">
      <c r="A145" t="s">
        <v>280</v>
      </c>
      <c r="B145" t="s">
        <v>282</v>
      </c>
      <c r="C145" t="s">
        <v>214</v>
      </c>
      <c r="D145" t="s">
        <v>165</v>
      </c>
      <c r="E145" t="s">
        <v>105</v>
      </c>
      <c r="G145" t="s">
        <v>170</v>
      </c>
      <c r="H145" t="s">
        <v>100</v>
      </c>
      <c r="J145" t="s">
        <v>167</v>
      </c>
      <c r="L145" t="s">
        <v>167</v>
      </c>
      <c r="M145" t="s">
        <v>167</v>
      </c>
    </row>
    <row r="146" spans="1:13" x14ac:dyDescent="0.45">
      <c r="A146" t="s">
        <v>280</v>
      </c>
      <c r="B146" t="s">
        <v>282</v>
      </c>
      <c r="C146" t="s">
        <v>257</v>
      </c>
      <c r="D146" t="s">
        <v>165</v>
      </c>
      <c r="E146" t="s">
        <v>294</v>
      </c>
      <c r="G146" t="s">
        <v>170</v>
      </c>
      <c r="H146" t="s">
        <v>120</v>
      </c>
      <c r="J146" t="s">
        <v>167</v>
      </c>
      <c r="L146" t="s">
        <v>167</v>
      </c>
      <c r="M146" t="s">
        <v>167</v>
      </c>
    </row>
    <row r="147" spans="1:13" x14ac:dyDescent="0.45">
      <c r="A147" t="s">
        <v>280</v>
      </c>
      <c r="B147" t="s">
        <v>282</v>
      </c>
      <c r="C147" t="s">
        <v>183</v>
      </c>
      <c r="D147" t="s">
        <v>165</v>
      </c>
      <c r="E147" t="s">
        <v>247</v>
      </c>
      <c r="G147" t="s">
        <v>170</v>
      </c>
      <c r="H147" t="s">
        <v>277</v>
      </c>
      <c r="J147" t="s">
        <v>167</v>
      </c>
      <c r="L147" t="s">
        <v>167</v>
      </c>
      <c r="M147" t="s">
        <v>167</v>
      </c>
    </row>
    <row r="148" spans="1:13" x14ac:dyDescent="0.45">
      <c r="A148" t="s">
        <v>280</v>
      </c>
      <c r="B148" t="s">
        <v>282</v>
      </c>
      <c r="C148" t="s">
        <v>203</v>
      </c>
      <c r="D148" t="s">
        <v>165</v>
      </c>
      <c r="E148" t="s">
        <v>295</v>
      </c>
      <c r="G148" t="s">
        <v>170</v>
      </c>
      <c r="H148" t="s">
        <v>22</v>
      </c>
      <c r="J148" t="s">
        <v>167</v>
      </c>
      <c r="L148" t="s">
        <v>167</v>
      </c>
      <c r="M148" t="s">
        <v>167</v>
      </c>
    </row>
    <row r="149" spans="1:13" x14ac:dyDescent="0.45">
      <c r="A149" t="s">
        <v>280</v>
      </c>
      <c r="B149" t="s">
        <v>282</v>
      </c>
      <c r="C149" t="s">
        <v>185</v>
      </c>
      <c r="D149" t="s">
        <v>165</v>
      </c>
      <c r="E149" t="s">
        <v>296</v>
      </c>
      <c r="G149" t="s">
        <v>170</v>
      </c>
      <c r="H149" t="s">
        <v>99</v>
      </c>
      <c r="J149" t="s">
        <v>167</v>
      </c>
      <c r="L149" t="s">
        <v>167</v>
      </c>
      <c r="M149" t="s">
        <v>167</v>
      </c>
    </row>
    <row r="150" spans="1:13" x14ac:dyDescent="0.45">
      <c r="A150" t="s">
        <v>280</v>
      </c>
      <c r="B150" t="s">
        <v>282</v>
      </c>
      <c r="C150" t="s">
        <v>218</v>
      </c>
      <c r="D150" t="s">
        <v>165</v>
      </c>
      <c r="E150" t="s">
        <v>67</v>
      </c>
      <c r="G150" t="s">
        <v>170</v>
      </c>
      <c r="H150" t="s">
        <v>11</v>
      </c>
      <c r="J150" t="s">
        <v>167</v>
      </c>
      <c r="L150" t="s">
        <v>167</v>
      </c>
      <c r="M150" t="s">
        <v>167</v>
      </c>
    </row>
    <row r="151" spans="1:13" x14ac:dyDescent="0.45">
      <c r="A151" t="s">
        <v>280</v>
      </c>
      <c r="B151" t="s">
        <v>282</v>
      </c>
      <c r="C151" t="s">
        <v>214</v>
      </c>
      <c r="D151" t="s">
        <v>165</v>
      </c>
      <c r="E151" t="s">
        <v>29</v>
      </c>
      <c r="G151" t="s">
        <v>170</v>
      </c>
      <c r="H151" t="s">
        <v>123</v>
      </c>
      <c r="J151" t="s">
        <v>167</v>
      </c>
      <c r="L151" t="s">
        <v>167</v>
      </c>
      <c r="M151" t="s">
        <v>167</v>
      </c>
    </row>
    <row r="152" spans="1:13" x14ac:dyDescent="0.45">
      <c r="A152" t="s">
        <v>280</v>
      </c>
      <c r="B152" t="s">
        <v>282</v>
      </c>
      <c r="C152" t="s">
        <v>164</v>
      </c>
      <c r="D152" t="s">
        <v>165</v>
      </c>
      <c r="E152" t="s">
        <v>104</v>
      </c>
      <c r="G152" t="s">
        <v>170</v>
      </c>
      <c r="H152" t="s">
        <v>92</v>
      </c>
      <c r="J152" t="s">
        <v>167</v>
      </c>
      <c r="L152" t="s">
        <v>167</v>
      </c>
      <c r="M152" t="s">
        <v>167</v>
      </c>
    </row>
    <row r="153" spans="1:13" x14ac:dyDescent="0.45">
      <c r="A153" t="s">
        <v>280</v>
      </c>
      <c r="B153" t="s">
        <v>282</v>
      </c>
      <c r="C153" t="s">
        <v>164</v>
      </c>
      <c r="D153" t="s">
        <v>165</v>
      </c>
      <c r="E153" t="s">
        <v>297</v>
      </c>
      <c r="G153" t="s">
        <v>170</v>
      </c>
      <c r="H153" t="s">
        <v>85</v>
      </c>
      <c r="J153" t="s">
        <v>167</v>
      </c>
      <c r="L153" t="s">
        <v>167</v>
      </c>
      <c r="M153" t="s">
        <v>167</v>
      </c>
    </row>
    <row r="154" spans="1:13" x14ac:dyDescent="0.45">
      <c r="A154" t="s">
        <v>280</v>
      </c>
      <c r="B154" t="s">
        <v>282</v>
      </c>
      <c r="C154" t="s">
        <v>298</v>
      </c>
      <c r="D154" t="s">
        <v>165</v>
      </c>
      <c r="E154" t="s">
        <v>204</v>
      </c>
      <c r="G154" t="s">
        <v>170</v>
      </c>
      <c r="H154" t="s">
        <v>44</v>
      </c>
      <c r="J154" t="s">
        <v>167</v>
      </c>
      <c r="L154" t="s">
        <v>167</v>
      </c>
      <c r="M154" t="s">
        <v>167</v>
      </c>
    </row>
    <row r="155" spans="1:13" x14ac:dyDescent="0.45">
      <c r="A155" t="s">
        <v>280</v>
      </c>
      <c r="B155" t="s">
        <v>282</v>
      </c>
      <c r="C155" t="s">
        <v>237</v>
      </c>
      <c r="D155" t="s">
        <v>165</v>
      </c>
      <c r="E155" t="s">
        <v>256</v>
      </c>
      <c r="G155" t="s">
        <v>170</v>
      </c>
      <c r="H155" t="s">
        <v>199</v>
      </c>
      <c r="J155" t="s">
        <v>167</v>
      </c>
      <c r="L155" t="s">
        <v>167</v>
      </c>
      <c r="M155" t="s">
        <v>167</v>
      </c>
    </row>
    <row r="156" spans="1:13" x14ac:dyDescent="0.45">
      <c r="A156" t="s">
        <v>280</v>
      </c>
      <c r="B156" t="s">
        <v>282</v>
      </c>
      <c r="C156" t="s">
        <v>185</v>
      </c>
      <c r="D156" t="s">
        <v>165</v>
      </c>
      <c r="E156" t="s">
        <v>299</v>
      </c>
      <c r="G156" t="s">
        <v>170</v>
      </c>
      <c r="H156" t="s">
        <v>54</v>
      </c>
      <c r="J156" t="s">
        <v>167</v>
      </c>
      <c r="L156" t="s">
        <v>167</v>
      </c>
      <c r="M156" t="s">
        <v>167</v>
      </c>
    </row>
    <row r="157" spans="1:13" x14ac:dyDescent="0.45">
      <c r="A157" t="s">
        <v>280</v>
      </c>
      <c r="B157" t="s">
        <v>282</v>
      </c>
      <c r="C157" t="s">
        <v>185</v>
      </c>
      <c r="D157" t="s">
        <v>165</v>
      </c>
      <c r="E157" t="s">
        <v>205</v>
      </c>
      <c r="G157" t="s">
        <v>170</v>
      </c>
      <c r="H157" t="s">
        <v>112</v>
      </c>
      <c r="J157" t="s">
        <v>167</v>
      </c>
      <c r="L157" t="s">
        <v>167</v>
      </c>
      <c r="M157" t="s">
        <v>167</v>
      </c>
    </row>
    <row r="158" spans="1:13" x14ac:dyDescent="0.45">
      <c r="A158" t="s">
        <v>280</v>
      </c>
      <c r="B158" t="s">
        <v>282</v>
      </c>
      <c r="C158" t="s">
        <v>191</v>
      </c>
      <c r="D158" t="s">
        <v>165</v>
      </c>
      <c r="E158" t="s">
        <v>48</v>
      </c>
      <c r="G158" t="s">
        <v>170</v>
      </c>
      <c r="H158" t="s">
        <v>81</v>
      </c>
      <c r="J158" t="s">
        <v>167</v>
      </c>
      <c r="L158" t="s">
        <v>167</v>
      </c>
      <c r="M158" t="s">
        <v>167</v>
      </c>
    </row>
    <row r="159" spans="1:13" x14ac:dyDescent="0.45">
      <c r="A159" t="s">
        <v>280</v>
      </c>
      <c r="B159" t="s">
        <v>282</v>
      </c>
      <c r="C159" t="s">
        <v>218</v>
      </c>
      <c r="D159" t="s">
        <v>165</v>
      </c>
      <c r="E159" t="s">
        <v>47</v>
      </c>
      <c r="G159" t="s">
        <v>170</v>
      </c>
      <c r="H159" t="s">
        <v>62</v>
      </c>
      <c r="J159" t="s">
        <v>167</v>
      </c>
      <c r="L159" t="s">
        <v>167</v>
      </c>
      <c r="M159" t="s">
        <v>167</v>
      </c>
    </row>
    <row r="160" spans="1:13" x14ac:dyDescent="0.45">
      <c r="A160" t="s">
        <v>280</v>
      </c>
      <c r="B160" t="s">
        <v>282</v>
      </c>
      <c r="C160" t="s">
        <v>218</v>
      </c>
      <c r="D160" t="s">
        <v>165</v>
      </c>
      <c r="E160" t="s">
        <v>300</v>
      </c>
      <c r="G160" t="s">
        <v>170</v>
      </c>
      <c r="H160" t="s">
        <v>52</v>
      </c>
      <c r="J160" t="s">
        <v>167</v>
      </c>
      <c r="L160" t="s">
        <v>167</v>
      </c>
      <c r="M160" t="s">
        <v>167</v>
      </c>
    </row>
    <row r="161" spans="1:13" x14ac:dyDescent="0.45">
      <c r="A161" t="s">
        <v>280</v>
      </c>
      <c r="B161" t="s">
        <v>282</v>
      </c>
      <c r="C161" t="s">
        <v>185</v>
      </c>
      <c r="D161" t="s">
        <v>165</v>
      </c>
      <c r="E161" t="s">
        <v>70</v>
      </c>
      <c r="G161" t="s">
        <v>170</v>
      </c>
      <c r="H161" t="s">
        <v>10</v>
      </c>
      <c r="J161" t="s">
        <v>167</v>
      </c>
      <c r="L161" t="s">
        <v>167</v>
      </c>
      <c r="M161" t="s">
        <v>167</v>
      </c>
    </row>
    <row r="162" spans="1:13" x14ac:dyDescent="0.45">
      <c r="A162" t="s">
        <v>280</v>
      </c>
      <c r="B162" t="s">
        <v>282</v>
      </c>
      <c r="C162" t="s">
        <v>185</v>
      </c>
      <c r="D162" t="s">
        <v>165</v>
      </c>
      <c r="E162" t="s">
        <v>206</v>
      </c>
      <c r="G162" t="s">
        <v>170</v>
      </c>
      <c r="H162" t="s">
        <v>122</v>
      </c>
      <c r="J162" t="s">
        <v>167</v>
      </c>
      <c r="L162" t="s">
        <v>167</v>
      </c>
      <c r="M162" t="s">
        <v>167</v>
      </c>
    </row>
    <row r="163" spans="1:13" x14ac:dyDescent="0.45">
      <c r="A163" t="s">
        <v>280</v>
      </c>
      <c r="B163" t="s">
        <v>282</v>
      </c>
      <c r="C163" t="s">
        <v>188</v>
      </c>
      <c r="D163" t="s">
        <v>165</v>
      </c>
      <c r="E163" t="s">
        <v>207</v>
      </c>
      <c r="G163" t="s">
        <v>170</v>
      </c>
      <c r="H163" t="s">
        <v>269</v>
      </c>
      <c r="J163" t="s">
        <v>167</v>
      </c>
      <c r="L163" t="s">
        <v>167</v>
      </c>
      <c r="M163" t="s">
        <v>167</v>
      </c>
    </row>
    <row r="164" spans="1:13" x14ac:dyDescent="0.45">
      <c r="A164" t="s">
        <v>280</v>
      </c>
      <c r="B164" t="s">
        <v>282</v>
      </c>
      <c r="C164" t="s">
        <v>270</v>
      </c>
      <c r="D164" t="s">
        <v>165</v>
      </c>
      <c r="E164" t="s">
        <v>301</v>
      </c>
      <c r="G164" t="s">
        <v>170</v>
      </c>
      <c r="H164" t="s">
        <v>142</v>
      </c>
      <c r="J164" t="s">
        <v>167</v>
      </c>
      <c r="L164" t="s">
        <v>167</v>
      </c>
      <c r="M164" t="s">
        <v>167</v>
      </c>
    </row>
    <row r="165" spans="1:13" x14ac:dyDescent="0.45">
      <c r="A165" t="s">
        <v>280</v>
      </c>
      <c r="B165" t="s">
        <v>282</v>
      </c>
      <c r="C165" t="s">
        <v>183</v>
      </c>
      <c r="D165" t="s">
        <v>165</v>
      </c>
      <c r="E165" t="s">
        <v>302</v>
      </c>
      <c r="G165" t="s">
        <v>170</v>
      </c>
      <c r="H165" t="s">
        <v>126</v>
      </c>
      <c r="J165" t="s">
        <v>167</v>
      </c>
      <c r="L165" t="s">
        <v>167</v>
      </c>
      <c r="M165" t="s">
        <v>167</v>
      </c>
    </row>
    <row r="166" spans="1:13" x14ac:dyDescent="0.45">
      <c r="A166" t="s">
        <v>280</v>
      </c>
      <c r="B166" t="s">
        <v>282</v>
      </c>
      <c r="C166" t="s">
        <v>218</v>
      </c>
      <c r="D166" t="s">
        <v>165</v>
      </c>
      <c r="E166" t="s">
        <v>139</v>
      </c>
      <c r="G166" t="s">
        <v>170</v>
      </c>
      <c r="H166" t="s">
        <v>116</v>
      </c>
      <c r="J166" t="s">
        <v>167</v>
      </c>
      <c r="L166" t="s">
        <v>167</v>
      </c>
      <c r="M166" t="s">
        <v>167</v>
      </c>
    </row>
    <row r="167" spans="1:13" x14ac:dyDescent="0.45">
      <c r="A167" t="s">
        <v>280</v>
      </c>
      <c r="B167" t="s">
        <v>282</v>
      </c>
      <c r="C167" t="s">
        <v>183</v>
      </c>
      <c r="D167" t="s">
        <v>165</v>
      </c>
      <c r="E167" t="s">
        <v>303</v>
      </c>
      <c r="G167" t="s">
        <v>166</v>
      </c>
      <c r="H167" t="s">
        <v>209</v>
      </c>
      <c r="J167" t="s">
        <v>167</v>
      </c>
      <c r="L167" t="s">
        <v>167</v>
      </c>
      <c r="M167" t="s">
        <v>167</v>
      </c>
    </row>
    <row r="168" spans="1:13" x14ac:dyDescent="0.45">
      <c r="A168" t="s">
        <v>280</v>
      </c>
      <c r="B168" t="s">
        <v>282</v>
      </c>
      <c r="C168" t="s">
        <v>257</v>
      </c>
      <c r="D168" t="s">
        <v>165</v>
      </c>
      <c r="E168" t="s">
        <v>265</v>
      </c>
      <c r="G168" t="s">
        <v>170</v>
      </c>
      <c r="H168" t="s">
        <v>4</v>
      </c>
      <c r="J168" t="s">
        <v>167</v>
      </c>
      <c r="L168" t="s">
        <v>167</v>
      </c>
      <c r="M168" t="s">
        <v>167</v>
      </c>
    </row>
    <row r="169" spans="1:13" x14ac:dyDescent="0.45">
      <c r="A169" t="s">
        <v>280</v>
      </c>
      <c r="B169" t="s">
        <v>282</v>
      </c>
      <c r="C169" t="s">
        <v>164</v>
      </c>
      <c r="D169" t="s">
        <v>165</v>
      </c>
      <c r="E169" t="s">
        <v>8</v>
      </c>
      <c r="G169" t="s">
        <v>170</v>
      </c>
      <c r="H169" t="s">
        <v>6</v>
      </c>
      <c r="J169" t="s">
        <v>167</v>
      </c>
      <c r="L169" t="s">
        <v>167</v>
      </c>
      <c r="M169" t="s">
        <v>167</v>
      </c>
    </row>
    <row r="170" spans="1:13" x14ac:dyDescent="0.45">
      <c r="A170" t="s">
        <v>280</v>
      </c>
      <c r="B170" t="s">
        <v>282</v>
      </c>
      <c r="C170" t="s">
        <v>185</v>
      </c>
      <c r="D170" t="s">
        <v>165</v>
      </c>
      <c r="E170" t="s">
        <v>304</v>
      </c>
      <c r="G170" t="s">
        <v>170</v>
      </c>
      <c r="H170" t="s">
        <v>109</v>
      </c>
      <c r="J170" t="s">
        <v>167</v>
      </c>
      <c r="L170" t="s">
        <v>167</v>
      </c>
      <c r="M170" t="s">
        <v>167</v>
      </c>
    </row>
    <row r="171" spans="1:13" x14ac:dyDescent="0.45">
      <c r="A171" t="s">
        <v>280</v>
      </c>
      <c r="B171" t="s">
        <v>282</v>
      </c>
      <c r="C171" t="s">
        <v>203</v>
      </c>
      <c r="D171" t="s">
        <v>165</v>
      </c>
      <c r="E171" t="s">
        <v>69</v>
      </c>
      <c r="G171" t="s">
        <v>170</v>
      </c>
      <c r="H171" t="s">
        <v>97</v>
      </c>
      <c r="J171" t="s">
        <v>167</v>
      </c>
      <c r="L171" t="s">
        <v>167</v>
      </c>
      <c r="M171" t="s">
        <v>167</v>
      </c>
    </row>
    <row r="172" spans="1:13" x14ac:dyDescent="0.45">
      <c r="A172" t="s">
        <v>280</v>
      </c>
      <c r="B172" t="s">
        <v>282</v>
      </c>
      <c r="C172" t="s">
        <v>168</v>
      </c>
      <c r="D172" t="s">
        <v>165</v>
      </c>
      <c r="E172" t="s">
        <v>241</v>
      </c>
      <c r="G172" t="s">
        <v>170</v>
      </c>
      <c r="H172" t="s">
        <v>125</v>
      </c>
      <c r="J172" t="s">
        <v>167</v>
      </c>
      <c r="L172" t="s">
        <v>167</v>
      </c>
      <c r="M172" t="s">
        <v>167</v>
      </c>
    </row>
    <row r="173" spans="1:13" x14ac:dyDescent="0.45">
      <c r="A173" t="s">
        <v>280</v>
      </c>
      <c r="B173" t="s">
        <v>282</v>
      </c>
      <c r="C173" t="s">
        <v>164</v>
      </c>
      <c r="D173" t="s">
        <v>165</v>
      </c>
      <c r="E173" t="s">
        <v>58</v>
      </c>
      <c r="G173" t="s">
        <v>170</v>
      </c>
      <c r="H173" t="s">
        <v>43</v>
      </c>
      <c r="J173" t="s">
        <v>167</v>
      </c>
      <c r="L173" t="s">
        <v>167</v>
      </c>
      <c r="M173" t="s">
        <v>167</v>
      </c>
    </row>
    <row r="174" spans="1:13" x14ac:dyDescent="0.45">
      <c r="A174" t="s">
        <v>280</v>
      </c>
      <c r="B174" t="s">
        <v>282</v>
      </c>
      <c r="C174" t="s">
        <v>185</v>
      </c>
      <c r="D174" t="s">
        <v>165</v>
      </c>
      <c r="E174" t="s">
        <v>129</v>
      </c>
      <c r="G174" t="s">
        <v>170</v>
      </c>
      <c r="H174" t="s">
        <v>95</v>
      </c>
      <c r="J174" t="s">
        <v>167</v>
      </c>
      <c r="L174" t="s">
        <v>167</v>
      </c>
      <c r="M174" t="s">
        <v>167</v>
      </c>
    </row>
    <row r="175" spans="1:13" x14ac:dyDescent="0.45">
      <c r="A175" t="s">
        <v>280</v>
      </c>
      <c r="B175" t="s">
        <v>282</v>
      </c>
      <c r="C175" t="s">
        <v>272</v>
      </c>
      <c r="D175" t="s">
        <v>165</v>
      </c>
      <c r="E175" t="s">
        <v>121</v>
      </c>
      <c r="G175" t="s">
        <v>170</v>
      </c>
      <c r="H175" t="s">
        <v>305</v>
      </c>
      <c r="J175" t="s">
        <v>167</v>
      </c>
      <c r="L175" t="s">
        <v>167</v>
      </c>
      <c r="M175" t="s">
        <v>167</v>
      </c>
    </row>
    <row r="176" spans="1:13" x14ac:dyDescent="0.45">
      <c r="A176" t="s">
        <v>280</v>
      </c>
      <c r="B176" t="s">
        <v>282</v>
      </c>
      <c r="C176" t="s">
        <v>252</v>
      </c>
      <c r="D176" t="s">
        <v>165</v>
      </c>
      <c r="E176" t="s">
        <v>306</v>
      </c>
      <c r="G176" t="s">
        <v>170</v>
      </c>
      <c r="H176" t="s">
        <v>246</v>
      </c>
      <c r="J176" t="s">
        <v>167</v>
      </c>
      <c r="L176" t="s">
        <v>167</v>
      </c>
      <c r="M176" t="s">
        <v>167</v>
      </c>
    </row>
    <row r="177" spans="1:13" x14ac:dyDescent="0.45">
      <c r="A177" t="s">
        <v>280</v>
      </c>
      <c r="B177" t="s">
        <v>282</v>
      </c>
      <c r="C177" t="s">
        <v>185</v>
      </c>
      <c r="D177" t="s">
        <v>165</v>
      </c>
      <c r="E177" t="s">
        <v>114</v>
      </c>
      <c r="G177" t="s">
        <v>170</v>
      </c>
      <c r="H177" t="s">
        <v>110</v>
      </c>
      <c r="J177" t="s">
        <v>167</v>
      </c>
      <c r="L177" t="s">
        <v>167</v>
      </c>
      <c r="M177" t="s">
        <v>167</v>
      </c>
    </row>
    <row r="178" spans="1:13" x14ac:dyDescent="0.45">
      <c r="A178" t="s">
        <v>280</v>
      </c>
      <c r="B178" t="s">
        <v>282</v>
      </c>
      <c r="C178" t="s">
        <v>183</v>
      </c>
      <c r="D178" t="s">
        <v>165</v>
      </c>
      <c r="E178" t="s">
        <v>134</v>
      </c>
      <c r="G178" t="s">
        <v>170</v>
      </c>
      <c r="H178" t="s">
        <v>13</v>
      </c>
      <c r="J178" t="s">
        <v>167</v>
      </c>
      <c r="L178" t="s">
        <v>167</v>
      </c>
      <c r="M178" t="s">
        <v>167</v>
      </c>
    </row>
    <row r="179" spans="1:13" x14ac:dyDescent="0.45">
      <c r="A179" t="s">
        <v>280</v>
      </c>
      <c r="B179" t="s">
        <v>282</v>
      </c>
      <c r="C179" t="s">
        <v>185</v>
      </c>
      <c r="D179" t="s">
        <v>165</v>
      </c>
      <c r="E179" t="s">
        <v>307</v>
      </c>
      <c r="G179" t="s">
        <v>170</v>
      </c>
      <c r="H179" t="s">
        <v>80</v>
      </c>
      <c r="J179" t="s">
        <v>167</v>
      </c>
      <c r="L179" t="s">
        <v>167</v>
      </c>
      <c r="M179" t="s">
        <v>167</v>
      </c>
    </row>
    <row r="180" spans="1:13" x14ac:dyDescent="0.45">
      <c r="A180" t="s">
        <v>308</v>
      </c>
      <c r="B180" t="s">
        <v>309</v>
      </c>
      <c r="C180" t="s">
        <v>183</v>
      </c>
      <c r="D180" t="s">
        <v>180</v>
      </c>
      <c r="E180" t="s">
        <v>100</v>
      </c>
      <c r="G180" t="s">
        <v>170</v>
      </c>
      <c r="H180" t="s">
        <v>125</v>
      </c>
      <c r="J180" t="s">
        <v>167</v>
      </c>
      <c r="L180" t="s">
        <v>167</v>
      </c>
      <c r="M180" t="s">
        <v>167</v>
      </c>
    </row>
    <row r="181" spans="1:13" x14ac:dyDescent="0.45">
      <c r="A181" t="s">
        <v>308</v>
      </c>
      <c r="B181" t="s">
        <v>309</v>
      </c>
      <c r="C181" t="s">
        <v>183</v>
      </c>
      <c r="D181" t="s">
        <v>180</v>
      </c>
      <c r="E181" t="s">
        <v>202</v>
      </c>
      <c r="G181" t="s">
        <v>170</v>
      </c>
      <c r="H181" t="s">
        <v>48</v>
      </c>
      <c r="J181" t="s">
        <v>167</v>
      </c>
      <c r="L181" t="s">
        <v>167</v>
      </c>
      <c r="M181" t="s">
        <v>167</v>
      </c>
    </row>
    <row r="182" spans="1:13" x14ac:dyDescent="0.45">
      <c r="A182" t="s">
        <v>308</v>
      </c>
      <c r="B182" t="s">
        <v>310</v>
      </c>
      <c r="C182" t="s">
        <v>171</v>
      </c>
      <c r="D182" t="s">
        <v>211</v>
      </c>
      <c r="E182" t="s">
        <v>311</v>
      </c>
      <c r="G182" t="s">
        <v>170</v>
      </c>
      <c r="H182" t="s">
        <v>31</v>
      </c>
      <c r="J182" t="s">
        <v>167</v>
      </c>
      <c r="L182" t="s">
        <v>167</v>
      </c>
      <c r="M182" t="s">
        <v>167</v>
      </c>
    </row>
    <row r="183" spans="1:13" x14ac:dyDescent="0.45">
      <c r="A183" t="s">
        <v>308</v>
      </c>
      <c r="B183" t="s">
        <v>310</v>
      </c>
      <c r="C183" t="s">
        <v>185</v>
      </c>
      <c r="D183" t="s">
        <v>211</v>
      </c>
      <c r="E183" t="s">
        <v>246</v>
      </c>
      <c r="G183" t="s">
        <v>170</v>
      </c>
      <c r="H183" t="s">
        <v>40</v>
      </c>
      <c r="J183" t="s">
        <v>167</v>
      </c>
      <c r="L183" t="s">
        <v>167</v>
      </c>
      <c r="M183" t="s">
        <v>167</v>
      </c>
    </row>
    <row r="184" spans="1:13" x14ac:dyDescent="0.45">
      <c r="A184" t="s">
        <v>308</v>
      </c>
      <c r="B184" t="s">
        <v>312</v>
      </c>
      <c r="C184" t="s">
        <v>183</v>
      </c>
      <c r="D184" t="s">
        <v>165</v>
      </c>
      <c r="E184" t="s">
        <v>112</v>
      </c>
      <c r="G184" t="s">
        <v>170</v>
      </c>
      <c r="H184" t="s">
        <v>93</v>
      </c>
      <c r="J184" t="s">
        <v>167</v>
      </c>
      <c r="L184" t="s">
        <v>167</v>
      </c>
      <c r="M184" t="s">
        <v>167</v>
      </c>
    </row>
    <row r="185" spans="1:13" x14ac:dyDescent="0.45">
      <c r="A185" t="s">
        <v>308</v>
      </c>
      <c r="B185" t="s">
        <v>312</v>
      </c>
      <c r="C185" t="s">
        <v>164</v>
      </c>
      <c r="D185" t="s">
        <v>165</v>
      </c>
      <c r="E185" t="s">
        <v>10</v>
      </c>
      <c r="G185" t="s">
        <v>170</v>
      </c>
      <c r="H185" t="s">
        <v>52</v>
      </c>
      <c r="J185" t="s">
        <v>167</v>
      </c>
      <c r="L185" t="s">
        <v>167</v>
      </c>
      <c r="M185" t="s">
        <v>167</v>
      </c>
    </row>
    <row r="186" spans="1:13" x14ac:dyDescent="0.45">
      <c r="A186" t="s">
        <v>308</v>
      </c>
      <c r="B186" t="s">
        <v>312</v>
      </c>
      <c r="C186" t="s">
        <v>251</v>
      </c>
      <c r="D186" t="s">
        <v>165</v>
      </c>
      <c r="E186" t="s">
        <v>182</v>
      </c>
      <c r="G186" t="s">
        <v>170</v>
      </c>
      <c r="H186" t="s">
        <v>89</v>
      </c>
      <c r="J186" t="s">
        <v>167</v>
      </c>
      <c r="L186" t="s">
        <v>167</v>
      </c>
      <c r="M186" t="s">
        <v>167</v>
      </c>
    </row>
    <row r="187" spans="1:13" x14ac:dyDescent="0.45">
      <c r="A187" t="s">
        <v>308</v>
      </c>
      <c r="B187" t="s">
        <v>312</v>
      </c>
      <c r="C187" t="s">
        <v>168</v>
      </c>
      <c r="D187" t="s">
        <v>165</v>
      </c>
      <c r="E187" t="s">
        <v>20</v>
      </c>
      <c r="G187" t="s">
        <v>170</v>
      </c>
      <c r="H187" t="s">
        <v>106</v>
      </c>
      <c r="J187" t="s">
        <v>167</v>
      </c>
      <c r="L187" t="s">
        <v>167</v>
      </c>
      <c r="M187" t="s">
        <v>167</v>
      </c>
    </row>
    <row r="188" spans="1:13" x14ac:dyDescent="0.45">
      <c r="A188" t="s">
        <v>308</v>
      </c>
      <c r="B188" t="s">
        <v>312</v>
      </c>
      <c r="C188" t="s">
        <v>164</v>
      </c>
      <c r="D188" t="s">
        <v>165</v>
      </c>
      <c r="E188" t="s">
        <v>95</v>
      </c>
      <c r="G188" t="s">
        <v>170</v>
      </c>
      <c r="H188" t="s">
        <v>6</v>
      </c>
      <c r="J188" t="s">
        <v>167</v>
      </c>
      <c r="L188" t="s">
        <v>167</v>
      </c>
      <c r="M188" t="s">
        <v>167</v>
      </c>
    </row>
    <row r="189" spans="1:13" x14ac:dyDescent="0.45">
      <c r="A189" t="s">
        <v>308</v>
      </c>
      <c r="B189" t="s">
        <v>312</v>
      </c>
      <c r="C189" t="s">
        <v>218</v>
      </c>
      <c r="D189" t="s">
        <v>165</v>
      </c>
      <c r="E189" t="s">
        <v>120</v>
      </c>
      <c r="G189" t="s">
        <v>170</v>
      </c>
      <c r="H189" t="s">
        <v>286</v>
      </c>
      <c r="J189" t="s">
        <v>167</v>
      </c>
      <c r="L189" t="s">
        <v>167</v>
      </c>
      <c r="M189" t="s">
        <v>167</v>
      </c>
    </row>
    <row r="190" spans="1:13" x14ac:dyDescent="0.45">
      <c r="A190" t="s">
        <v>308</v>
      </c>
      <c r="B190" t="s">
        <v>312</v>
      </c>
      <c r="C190" t="s">
        <v>237</v>
      </c>
      <c r="D190" t="s">
        <v>165</v>
      </c>
      <c r="E190" t="s">
        <v>221</v>
      </c>
      <c r="G190" t="s">
        <v>170</v>
      </c>
      <c r="H190" t="s">
        <v>134</v>
      </c>
      <c r="J190" t="s">
        <v>167</v>
      </c>
      <c r="L190" t="s">
        <v>167</v>
      </c>
      <c r="M190" t="s">
        <v>167</v>
      </c>
    </row>
    <row r="191" spans="1:13" x14ac:dyDescent="0.45">
      <c r="A191" t="s">
        <v>308</v>
      </c>
      <c r="B191" t="s">
        <v>312</v>
      </c>
      <c r="C191" t="s">
        <v>227</v>
      </c>
      <c r="D191" t="s">
        <v>165</v>
      </c>
      <c r="E191" t="s">
        <v>74</v>
      </c>
      <c r="G191" t="s">
        <v>170</v>
      </c>
      <c r="H191" t="s">
        <v>9</v>
      </c>
      <c r="J191" t="s">
        <v>167</v>
      </c>
      <c r="L191" t="s">
        <v>167</v>
      </c>
      <c r="M191" t="s">
        <v>167</v>
      </c>
    </row>
    <row r="192" spans="1:13" x14ac:dyDescent="0.45">
      <c r="A192" t="s">
        <v>308</v>
      </c>
      <c r="B192" t="s">
        <v>312</v>
      </c>
      <c r="C192" t="s">
        <v>188</v>
      </c>
      <c r="D192" t="s">
        <v>165</v>
      </c>
      <c r="E192" t="s">
        <v>261</v>
      </c>
      <c r="G192" t="s">
        <v>170</v>
      </c>
      <c r="H192" t="s">
        <v>117</v>
      </c>
      <c r="J192" t="s">
        <v>167</v>
      </c>
      <c r="L192" t="s">
        <v>167</v>
      </c>
      <c r="M192" t="s">
        <v>167</v>
      </c>
    </row>
    <row r="193" spans="1:13" x14ac:dyDescent="0.45">
      <c r="A193" t="s">
        <v>308</v>
      </c>
      <c r="B193" t="s">
        <v>312</v>
      </c>
      <c r="C193" t="s">
        <v>183</v>
      </c>
      <c r="D193" t="s">
        <v>165</v>
      </c>
      <c r="E193" t="s">
        <v>199</v>
      </c>
      <c r="G193" t="s">
        <v>170</v>
      </c>
      <c r="H193" t="s">
        <v>215</v>
      </c>
      <c r="J193" t="s">
        <v>167</v>
      </c>
      <c r="L193" t="s">
        <v>167</v>
      </c>
      <c r="M193" t="s">
        <v>167</v>
      </c>
    </row>
    <row r="194" spans="1:13" x14ac:dyDescent="0.45">
      <c r="A194" t="s">
        <v>308</v>
      </c>
      <c r="B194" t="s">
        <v>312</v>
      </c>
      <c r="C194" t="s">
        <v>164</v>
      </c>
      <c r="D194" t="s">
        <v>165</v>
      </c>
      <c r="E194" t="s">
        <v>92</v>
      </c>
      <c r="G194" t="s">
        <v>170</v>
      </c>
      <c r="H194" t="s">
        <v>313</v>
      </c>
      <c r="J194" t="s">
        <v>167</v>
      </c>
      <c r="L194" t="s">
        <v>167</v>
      </c>
      <c r="M194" t="s">
        <v>167</v>
      </c>
    </row>
    <row r="195" spans="1:13" x14ac:dyDescent="0.45">
      <c r="A195" t="s">
        <v>308</v>
      </c>
      <c r="B195" t="s">
        <v>312</v>
      </c>
      <c r="C195" t="s">
        <v>257</v>
      </c>
      <c r="D195" t="s">
        <v>165</v>
      </c>
      <c r="E195" t="s">
        <v>80</v>
      </c>
      <c r="G195" t="s">
        <v>170</v>
      </c>
      <c r="H195" t="s">
        <v>139</v>
      </c>
      <c r="J195" t="s">
        <v>167</v>
      </c>
      <c r="L195" t="s">
        <v>167</v>
      </c>
      <c r="M195" t="s">
        <v>167</v>
      </c>
    </row>
    <row r="196" spans="1:13" x14ac:dyDescent="0.45">
      <c r="A196" t="s">
        <v>308</v>
      </c>
      <c r="B196" t="s">
        <v>312</v>
      </c>
      <c r="C196" t="s">
        <v>191</v>
      </c>
      <c r="D196" t="s">
        <v>165</v>
      </c>
      <c r="E196" t="s">
        <v>314</v>
      </c>
      <c r="G196" t="s">
        <v>170</v>
      </c>
      <c r="H196" t="s">
        <v>131</v>
      </c>
      <c r="J196" t="s">
        <v>167</v>
      </c>
      <c r="L196" t="s">
        <v>167</v>
      </c>
      <c r="M196" t="s">
        <v>167</v>
      </c>
    </row>
    <row r="197" spans="1:13" x14ac:dyDescent="0.45">
      <c r="A197" t="s">
        <v>308</v>
      </c>
      <c r="B197" t="s">
        <v>312</v>
      </c>
      <c r="C197" t="s">
        <v>183</v>
      </c>
      <c r="D197" t="s">
        <v>165</v>
      </c>
      <c r="E197" t="s">
        <v>61</v>
      </c>
      <c r="G197" t="s">
        <v>170</v>
      </c>
      <c r="H197" t="s">
        <v>99</v>
      </c>
      <c r="J197" t="s">
        <v>167</v>
      </c>
      <c r="L197" t="s">
        <v>167</v>
      </c>
      <c r="M197" t="s">
        <v>167</v>
      </c>
    </row>
    <row r="198" spans="1:13" x14ac:dyDescent="0.45">
      <c r="A198" t="s">
        <v>308</v>
      </c>
      <c r="B198" t="s">
        <v>312</v>
      </c>
      <c r="C198" t="s">
        <v>191</v>
      </c>
      <c r="D198" t="s">
        <v>165</v>
      </c>
      <c r="E198" t="s">
        <v>138</v>
      </c>
      <c r="G198" t="s">
        <v>170</v>
      </c>
      <c r="H198" t="s">
        <v>27</v>
      </c>
      <c r="J198" t="s">
        <v>167</v>
      </c>
      <c r="L198" t="s">
        <v>167</v>
      </c>
      <c r="M198" t="s">
        <v>167</v>
      </c>
    </row>
    <row r="199" spans="1:13" x14ac:dyDescent="0.45">
      <c r="A199" t="s">
        <v>308</v>
      </c>
      <c r="B199" t="s">
        <v>312</v>
      </c>
      <c r="C199" t="s">
        <v>183</v>
      </c>
      <c r="D199" t="s">
        <v>165</v>
      </c>
      <c r="E199" t="s">
        <v>189</v>
      </c>
      <c r="G199" t="s">
        <v>170</v>
      </c>
      <c r="H199" t="s">
        <v>86</v>
      </c>
      <c r="J199" t="s">
        <v>167</v>
      </c>
      <c r="L199" t="s">
        <v>167</v>
      </c>
      <c r="M199" t="s">
        <v>167</v>
      </c>
    </row>
    <row r="200" spans="1:13" x14ac:dyDescent="0.45">
      <c r="A200" t="s">
        <v>308</v>
      </c>
      <c r="B200" t="s">
        <v>312</v>
      </c>
      <c r="C200" t="s">
        <v>191</v>
      </c>
      <c r="D200" t="s">
        <v>165</v>
      </c>
      <c r="E200" t="s">
        <v>137</v>
      </c>
      <c r="G200" t="s">
        <v>170</v>
      </c>
      <c r="H200" t="s">
        <v>83</v>
      </c>
      <c r="J200" t="s">
        <v>167</v>
      </c>
      <c r="L200" t="s">
        <v>167</v>
      </c>
      <c r="M200" t="s">
        <v>167</v>
      </c>
    </row>
    <row r="201" spans="1:13" x14ac:dyDescent="0.45">
      <c r="A201" t="s">
        <v>308</v>
      </c>
      <c r="B201" t="s">
        <v>312</v>
      </c>
      <c r="C201" t="s">
        <v>191</v>
      </c>
      <c r="D201" t="s">
        <v>165</v>
      </c>
      <c r="E201" t="s">
        <v>287</v>
      </c>
      <c r="G201" t="s">
        <v>170</v>
      </c>
      <c r="H201" t="s">
        <v>136</v>
      </c>
      <c r="J201" t="s">
        <v>167</v>
      </c>
      <c r="L201" t="s">
        <v>167</v>
      </c>
      <c r="M201" t="s">
        <v>167</v>
      </c>
    </row>
    <row r="202" spans="1:13" x14ac:dyDescent="0.45">
      <c r="A202" t="s">
        <v>308</v>
      </c>
      <c r="B202" t="s">
        <v>312</v>
      </c>
      <c r="C202" t="s">
        <v>183</v>
      </c>
      <c r="D202" t="s">
        <v>165</v>
      </c>
      <c r="E202" t="s">
        <v>4</v>
      </c>
      <c r="G202" t="s">
        <v>170</v>
      </c>
      <c r="H202" t="s">
        <v>62</v>
      </c>
      <c r="J202" t="s">
        <v>167</v>
      </c>
      <c r="L202" t="s">
        <v>167</v>
      </c>
      <c r="M202" t="s">
        <v>167</v>
      </c>
    </row>
    <row r="203" spans="1:13" x14ac:dyDescent="0.45">
      <c r="A203" t="s">
        <v>308</v>
      </c>
      <c r="B203" t="s">
        <v>312</v>
      </c>
      <c r="C203" t="s">
        <v>191</v>
      </c>
      <c r="D203" t="s">
        <v>165</v>
      </c>
      <c r="E203" t="s">
        <v>177</v>
      </c>
      <c r="G203" t="s">
        <v>170</v>
      </c>
      <c r="H203" t="s">
        <v>256</v>
      </c>
      <c r="J203" t="s">
        <v>167</v>
      </c>
      <c r="L203" t="s">
        <v>167</v>
      </c>
      <c r="M203" t="s">
        <v>167</v>
      </c>
    </row>
    <row r="204" spans="1:13" x14ac:dyDescent="0.45">
      <c r="A204" t="s">
        <v>308</v>
      </c>
      <c r="B204" t="s">
        <v>312</v>
      </c>
      <c r="C204" t="s">
        <v>183</v>
      </c>
      <c r="D204" t="s">
        <v>165</v>
      </c>
      <c r="E204" t="s">
        <v>102</v>
      </c>
      <c r="G204" t="s">
        <v>170</v>
      </c>
      <c r="H204" t="s">
        <v>87</v>
      </c>
      <c r="J204" t="s">
        <v>167</v>
      </c>
      <c r="L204" t="s">
        <v>167</v>
      </c>
      <c r="M204" t="s">
        <v>167</v>
      </c>
    </row>
    <row r="205" spans="1:13" x14ac:dyDescent="0.45">
      <c r="A205" t="s">
        <v>308</v>
      </c>
      <c r="B205" t="s">
        <v>312</v>
      </c>
      <c r="C205" t="s">
        <v>185</v>
      </c>
      <c r="D205" t="s">
        <v>165</v>
      </c>
      <c r="E205" t="s">
        <v>82</v>
      </c>
      <c r="G205" t="s">
        <v>170</v>
      </c>
      <c r="H205" t="s">
        <v>145</v>
      </c>
      <c r="J205" t="s">
        <v>167</v>
      </c>
      <c r="L205" t="s">
        <v>167</v>
      </c>
      <c r="M205" t="s">
        <v>167</v>
      </c>
    </row>
    <row r="206" spans="1:13" x14ac:dyDescent="0.45">
      <c r="A206" t="s">
        <v>308</v>
      </c>
      <c r="B206" t="s">
        <v>312</v>
      </c>
      <c r="C206" t="s">
        <v>185</v>
      </c>
      <c r="D206" t="s">
        <v>165</v>
      </c>
      <c r="E206" t="s">
        <v>144</v>
      </c>
      <c r="G206" t="s">
        <v>170</v>
      </c>
      <c r="H206" t="s">
        <v>205</v>
      </c>
      <c r="J206" t="s">
        <v>167</v>
      </c>
      <c r="L206" t="s">
        <v>167</v>
      </c>
      <c r="M206" t="s">
        <v>167</v>
      </c>
    </row>
    <row r="207" spans="1:13" x14ac:dyDescent="0.45">
      <c r="A207" t="s">
        <v>308</v>
      </c>
      <c r="B207" t="s">
        <v>312</v>
      </c>
      <c r="C207" t="s">
        <v>262</v>
      </c>
      <c r="D207" t="s">
        <v>165</v>
      </c>
      <c r="E207" t="s">
        <v>142</v>
      </c>
      <c r="G207" t="s">
        <v>170</v>
      </c>
      <c r="H207" t="s">
        <v>16</v>
      </c>
      <c r="J207" t="s">
        <v>167</v>
      </c>
      <c r="L207" t="s">
        <v>167</v>
      </c>
      <c r="M207" t="s">
        <v>167</v>
      </c>
    </row>
    <row r="208" spans="1:13" x14ac:dyDescent="0.45">
      <c r="A208" t="s">
        <v>308</v>
      </c>
      <c r="B208" t="s">
        <v>312</v>
      </c>
      <c r="C208" t="s">
        <v>164</v>
      </c>
      <c r="D208" t="s">
        <v>165</v>
      </c>
      <c r="E208" t="s">
        <v>315</v>
      </c>
      <c r="G208" t="s">
        <v>170</v>
      </c>
      <c r="H208" t="s">
        <v>47</v>
      </c>
      <c r="J208" t="s">
        <v>167</v>
      </c>
      <c r="L208" t="s">
        <v>167</v>
      </c>
      <c r="M208" t="s">
        <v>167</v>
      </c>
    </row>
    <row r="209" spans="1:13" x14ac:dyDescent="0.45">
      <c r="A209" t="s">
        <v>308</v>
      </c>
      <c r="B209" t="s">
        <v>312</v>
      </c>
      <c r="C209" t="s">
        <v>164</v>
      </c>
      <c r="D209" t="s">
        <v>165</v>
      </c>
      <c r="E209" t="s">
        <v>128</v>
      </c>
      <c r="G209" t="s">
        <v>170</v>
      </c>
      <c r="H209" t="s">
        <v>209</v>
      </c>
      <c r="J209" t="s">
        <v>167</v>
      </c>
      <c r="L209" t="s">
        <v>167</v>
      </c>
      <c r="M209" t="s">
        <v>167</v>
      </c>
    </row>
    <row r="210" spans="1:13" x14ac:dyDescent="0.45">
      <c r="A210" t="s">
        <v>308</v>
      </c>
      <c r="B210" t="s">
        <v>312</v>
      </c>
      <c r="C210" t="s">
        <v>171</v>
      </c>
      <c r="D210" t="s">
        <v>165</v>
      </c>
      <c r="E210" t="s">
        <v>55</v>
      </c>
      <c r="G210" t="s">
        <v>170</v>
      </c>
      <c r="H210" t="s">
        <v>114</v>
      </c>
      <c r="J210" t="s">
        <v>167</v>
      </c>
      <c r="L210" t="s">
        <v>167</v>
      </c>
      <c r="M210" t="s">
        <v>167</v>
      </c>
    </row>
    <row r="211" spans="1:13" x14ac:dyDescent="0.45">
      <c r="A211" t="s">
        <v>308</v>
      </c>
      <c r="B211" t="s">
        <v>312</v>
      </c>
      <c r="C211" t="s">
        <v>316</v>
      </c>
      <c r="D211" t="s">
        <v>165</v>
      </c>
      <c r="E211" t="s">
        <v>231</v>
      </c>
      <c r="G211" t="s">
        <v>170</v>
      </c>
      <c r="H211" t="s">
        <v>133</v>
      </c>
      <c r="J211" t="s">
        <v>167</v>
      </c>
      <c r="L211" t="s">
        <v>167</v>
      </c>
      <c r="M211" t="s">
        <v>167</v>
      </c>
    </row>
    <row r="212" spans="1:13" x14ac:dyDescent="0.45">
      <c r="A212" t="s">
        <v>308</v>
      </c>
      <c r="B212" t="s">
        <v>312</v>
      </c>
      <c r="C212" t="s">
        <v>164</v>
      </c>
      <c r="D212" t="s">
        <v>165</v>
      </c>
      <c r="E212" t="s">
        <v>43</v>
      </c>
      <c r="G212" t="s">
        <v>170</v>
      </c>
      <c r="H212" t="s">
        <v>38</v>
      </c>
      <c r="J212" t="s">
        <v>167</v>
      </c>
      <c r="L212" t="s">
        <v>167</v>
      </c>
      <c r="M212" t="s">
        <v>167</v>
      </c>
    </row>
    <row r="213" spans="1:13" x14ac:dyDescent="0.45">
      <c r="A213" t="s">
        <v>308</v>
      </c>
      <c r="B213" t="s">
        <v>312</v>
      </c>
      <c r="C213" t="s">
        <v>237</v>
      </c>
      <c r="D213" t="s">
        <v>165</v>
      </c>
      <c r="E213" t="s">
        <v>233</v>
      </c>
      <c r="G213" t="s">
        <v>170</v>
      </c>
      <c r="H213" t="s">
        <v>110</v>
      </c>
      <c r="J213" t="s">
        <v>167</v>
      </c>
      <c r="L213" t="s">
        <v>167</v>
      </c>
      <c r="M213" t="s">
        <v>167</v>
      </c>
    </row>
    <row r="214" spans="1:13" x14ac:dyDescent="0.45">
      <c r="A214" t="s">
        <v>308</v>
      </c>
      <c r="B214" t="s">
        <v>312</v>
      </c>
      <c r="C214" t="s">
        <v>218</v>
      </c>
      <c r="D214" t="s">
        <v>165</v>
      </c>
      <c r="E214" t="s">
        <v>317</v>
      </c>
      <c r="G214" t="s">
        <v>170</v>
      </c>
      <c r="H214" t="s">
        <v>81</v>
      </c>
      <c r="J214" t="s">
        <v>167</v>
      </c>
      <c r="L214" t="s">
        <v>167</v>
      </c>
      <c r="M214" t="s">
        <v>167</v>
      </c>
    </row>
    <row r="215" spans="1:13" x14ac:dyDescent="0.45">
      <c r="A215" t="s">
        <v>308</v>
      </c>
      <c r="B215" t="s">
        <v>312</v>
      </c>
      <c r="C215" t="s">
        <v>218</v>
      </c>
      <c r="D215" t="s">
        <v>165</v>
      </c>
      <c r="E215" t="s">
        <v>132</v>
      </c>
      <c r="G215" t="s">
        <v>170</v>
      </c>
      <c r="H215" t="s">
        <v>85</v>
      </c>
      <c r="J215" t="s">
        <v>167</v>
      </c>
      <c r="L215" t="s">
        <v>167</v>
      </c>
      <c r="M215" t="s">
        <v>167</v>
      </c>
    </row>
    <row r="216" spans="1:13" x14ac:dyDescent="0.45">
      <c r="A216" t="s">
        <v>308</v>
      </c>
      <c r="B216" t="s">
        <v>312</v>
      </c>
      <c r="C216" t="s">
        <v>183</v>
      </c>
      <c r="D216" t="s">
        <v>165</v>
      </c>
      <c r="E216" t="s">
        <v>119</v>
      </c>
      <c r="G216" t="s">
        <v>170</v>
      </c>
      <c r="H216" t="s">
        <v>42</v>
      </c>
      <c r="J216" t="s">
        <v>167</v>
      </c>
      <c r="L216" t="s">
        <v>167</v>
      </c>
      <c r="M216" t="s">
        <v>167</v>
      </c>
    </row>
    <row r="217" spans="1:13" x14ac:dyDescent="0.45">
      <c r="A217" t="s">
        <v>308</v>
      </c>
      <c r="B217" t="s">
        <v>312</v>
      </c>
      <c r="C217" t="s">
        <v>214</v>
      </c>
      <c r="D217" t="s">
        <v>165</v>
      </c>
      <c r="E217" t="s">
        <v>135</v>
      </c>
      <c r="G217" t="s">
        <v>170</v>
      </c>
      <c r="H217" t="s">
        <v>44</v>
      </c>
      <c r="J217" t="s">
        <v>167</v>
      </c>
      <c r="L217" t="s">
        <v>167</v>
      </c>
      <c r="M217" t="s">
        <v>167</v>
      </c>
    </row>
    <row r="218" spans="1:13" x14ac:dyDescent="0.45">
      <c r="A218" t="s">
        <v>308</v>
      </c>
      <c r="B218" t="s">
        <v>312</v>
      </c>
      <c r="C218" t="s">
        <v>191</v>
      </c>
      <c r="D218" t="s">
        <v>165</v>
      </c>
      <c r="E218" t="s">
        <v>318</v>
      </c>
      <c r="G218" t="s">
        <v>170</v>
      </c>
      <c r="H218" t="s">
        <v>64</v>
      </c>
      <c r="J218" t="s">
        <v>167</v>
      </c>
      <c r="L218" t="s">
        <v>167</v>
      </c>
      <c r="M218" t="s">
        <v>167</v>
      </c>
    </row>
    <row r="219" spans="1:13" x14ac:dyDescent="0.45">
      <c r="A219" t="s">
        <v>308</v>
      </c>
      <c r="B219" t="s">
        <v>312</v>
      </c>
      <c r="C219" t="s">
        <v>164</v>
      </c>
      <c r="D219" t="s">
        <v>165</v>
      </c>
      <c r="E219" t="s">
        <v>126</v>
      </c>
      <c r="G219" t="s">
        <v>170</v>
      </c>
      <c r="H219" t="s">
        <v>69</v>
      </c>
      <c r="J219" t="s">
        <v>167</v>
      </c>
      <c r="L219" t="s">
        <v>167</v>
      </c>
      <c r="M219" t="s">
        <v>167</v>
      </c>
    </row>
    <row r="220" spans="1:13" x14ac:dyDescent="0.45">
      <c r="A220" t="s">
        <v>308</v>
      </c>
      <c r="B220" t="s">
        <v>312</v>
      </c>
      <c r="C220" t="s">
        <v>183</v>
      </c>
      <c r="D220" t="s">
        <v>165</v>
      </c>
      <c r="E220" t="s">
        <v>319</v>
      </c>
      <c r="G220" t="s">
        <v>170</v>
      </c>
      <c r="H220" t="s">
        <v>84</v>
      </c>
      <c r="J220" t="s">
        <v>167</v>
      </c>
      <c r="L220" t="s">
        <v>167</v>
      </c>
      <c r="M220" t="s">
        <v>167</v>
      </c>
    </row>
    <row r="221" spans="1:13" x14ac:dyDescent="0.45">
      <c r="A221" t="s">
        <v>308</v>
      </c>
      <c r="B221" t="s">
        <v>312</v>
      </c>
      <c r="C221" t="s">
        <v>218</v>
      </c>
      <c r="D221" t="s">
        <v>165</v>
      </c>
      <c r="E221" t="s">
        <v>11</v>
      </c>
      <c r="G221" t="s">
        <v>170</v>
      </c>
      <c r="H221" t="s">
        <v>51</v>
      </c>
      <c r="J221" t="s">
        <v>167</v>
      </c>
      <c r="L221" t="s">
        <v>167</v>
      </c>
      <c r="M221" t="s">
        <v>167</v>
      </c>
    </row>
    <row r="222" spans="1:13" x14ac:dyDescent="0.45">
      <c r="A222" t="s">
        <v>308</v>
      </c>
      <c r="B222" t="s">
        <v>312</v>
      </c>
      <c r="C222" t="s">
        <v>164</v>
      </c>
      <c r="D222" t="s">
        <v>165</v>
      </c>
      <c r="E222" t="s">
        <v>320</v>
      </c>
      <c r="G222" t="s">
        <v>170</v>
      </c>
      <c r="H222" t="s">
        <v>129</v>
      </c>
      <c r="J222" t="s">
        <v>167</v>
      </c>
      <c r="L222" t="s">
        <v>167</v>
      </c>
      <c r="M222" t="s">
        <v>167</v>
      </c>
    </row>
    <row r="223" spans="1:13" x14ac:dyDescent="0.45">
      <c r="A223" t="s">
        <v>308</v>
      </c>
      <c r="B223" t="s">
        <v>312</v>
      </c>
      <c r="C223" t="s">
        <v>218</v>
      </c>
      <c r="D223" t="s">
        <v>165</v>
      </c>
      <c r="E223" t="s">
        <v>2</v>
      </c>
      <c r="G223" t="s">
        <v>170</v>
      </c>
      <c r="H223" t="s">
        <v>29</v>
      </c>
      <c r="J223" t="s">
        <v>167</v>
      </c>
      <c r="L223" t="s">
        <v>167</v>
      </c>
      <c r="M223" t="s">
        <v>167</v>
      </c>
    </row>
    <row r="224" spans="1:13" x14ac:dyDescent="0.45">
      <c r="A224" t="s">
        <v>308</v>
      </c>
      <c r="B224" t="s">
        <v>312</v>
      </c>
      <c r="C224" t="s">
        <v>218</v>
      </c>
      <c r="D224" t="s">
        <v>165</v>
      </c>
      <c r="E224" t="s">
        <v>321</v>
      </c>
      <c r="G224" t="s">
        <v>170</v>
      </c>
      <c r="H224" t="s">
        <v>96</v>
      </c>
      <c r="J224" t="s">
        <v>167</v>
      </c>
      <c r="L224" t="s">
        <v>167</v>
      </c>
      <c r="M224" t="s">
        <v>167</v>
      </c>
    </row>
    <row r="225" spans="1:13" x14ac:dyDescent="0.45">
      <c r="A225" t="s">
        <v>308</v>
      </c>
      <c r="B225" t="s">
        <v>312</v>
      </c>
      <c r="C225" t="s">
        <v>171</v>
      </c>
      <c r="D225" t="s">
        <v>165</v>
      </c>
      <c r="E225" t="s">
        <v>109</v>
      </c>
      <c r="G225" t="s">
        <v>170</v>
      </c>
      <c r="H225" t="s">
        <v>32</v>
      </c>
      <c r="J225" t="s">
        <v>167</v>
      </c>
      <c r="L225" t="s">
        <v>167</v>
      </c>
      <c r="M225" t="s">
        <v>167</v>
      </c>
    </row>
    <row r="226" spans="1:13" x14ac:dyDescent="0.45">
      <c r="A226" t="s">
        <v>308</v>
      </c>
      <c r="B226" t="s">
        <v>312</v>
      </c>
      <c r="C226" t="s">
        <v>214</v>
      </c>
      <c r="D226" t="s">
        <v>165</v>
      </c>
      <c r="E226" t="s">
        <v>123</v>
      </c>
      <c r="G226" t="s">
        <v>170</v>
      </c>
      <c r="H226" t="s">
        <v>90</v>
      </c>
      <c r="J226" t="s">
        <v>167</v>
      </c>
      <c r="L226" t="s">
        <v>167</v>
      </c>
      <c r="M226" t="s">
        <v>167</v>
      </c>
    </row>
    <row r="227" spans="1:13" x14ac:dyDescent="0.45">
      <c r="A227" t="s">
        <v>308</v>
      </c>
      <c r="B227" t="s">
        <v>312</v>
      </c>
      <c r="C227" t="s">
        <v>191</v>
      </c>
      <c r="D227" t="s">
        <v>165</v>
      </c>
      <c r="E227" t="s">
        <v>322</v>
      </c>
      <c r="G227" t="s">
        <v>170</v>
      </c>
      <c r="H227" t="s">
        <v>118</v>
      </c>
      <c r="J227" t="s">
        <v>167</v>
      </c>
      <c r="L227" t="s">
        <v>167</v>
      </c>
      <c r="M227" t="s">
        <v>167</v>
      </c>
    </row>
    <row r="228" spans="1:13" x14ac:dyDescent="0.45">
      <c r="A228" t="s">
        <v>308</v>
      </c>
      <c r="B228" t="s">
        <v>312</v>
      </c>
      <c r="C228" t="s">
        <v>185</v>
      </c>
      <c r="D228" t="s">
        <v>165</v>
      </c>
      <c r="E228" t="s">
        <v>70</v>
      </c>
      <c r="G228" t="s">
        <v>170</v>
      </c>
      <c r="H228" t="s">
        <v>122</v>
      </c>
      <c r="J228" t="s">
        <v>167</v>
      </c>
      <c r="L228" t="s">
        <v>167</v>
      </c>
      <c r="M228" t="s">
        <v>167</v>
      </c>
    </row>
    <row r="229" spans="1:13" x14ac:dyDescent="0.45">
      <c r="A229" t="s">
        <v>308</v>
      </c>
      <c r="B229" t="s">
        <v>312</v>
      </c>
      <c r="C229" t="s">
        <v>218</v>
      </c>
      <c r="D229" t="s">
        <v>165</v>
      </c>
      <c r="E229" t="s">
        <v>14</v>
      </c>
      <c r="G229" t="s">
        <v>170</v>
      </c>
      <c r="H229" t="s">
        <v>54</v>
      </c>
      <c r="J229" t="s">
        <v>167</v>
      </c>
      <c r="L229" t="s">
        <v>167</v>
      </c>
      <c r="M229" t="s">
        <v>167</v>
      </c>
    </row>
    <row r="230" spans="1:13" x14ac:dyDescent="0.45">
      <c r="A230" t="s">
        <v>308</v>
      </c>
      <c r="B230" t="s">
        <v>312</v>
      </c>
      <c r="C230" t="s">
        <v>191</v>
      </c>
      <c r="D230" t="s">
        <v>165</v>
      </c>
      <c r="E230" t="s">
        <v>269</v>
      </c>
      <c r="G230" t="s">
        <v>170</v>
      </c>
      <c r="H230" t="s">
        <v>56</v>
      </c>
      <c r="J230" t="s">
        <v>167</v>
      </c>
      <c r="L230" t="s">
        <v>167</v>
      </c>
      <c r="M230" t="s">
        <v>167</v>
      </c>
    </row>
    <row r="231" spans="1:13" x14ac:dyDescent="0.45">
      <c r="A231" t="s">
        <v>308</v>
      </c>
      <c r="B231" t="s">
        <v>312</v>
      </c>
      <c r="C231" t="s">
        <v>185</v>
      </c>
      <c r="D231" t="s">
        <v>165</v>
      </c>
      <c r="E231" t="s">
        <v>241</v>
      </c>
      <c r="G231" t="s">
        <v>170</v>
      </c>
      <c r="H231" t="s">
        <v>8</v>
      </c>
      <c r="J231" t="s">
        <v>167</v>
      </c>
      <c r="L231" t="s">
        <v>167</v>
      </c>
      <c r="M231" t="s">
        <v>167</v>
      </c>
    </row>
    <row r="232" spans="1:13" x14ac:dyDescent="0.45">
      <c r="A232" t="s">
        <v>308</v>
      </c>
      <c r="B232" t="s">
        <v>312</v>
      </c>
      <c r="C232" t="s">
        <v>183</v>
      </c>
      <c r="D232" t="s">
        <v>165</v>
      </c>
      <c r="E232" t="s">
        <v>75</v>
      </c>
      <c r="G232" t="s">
        <v>170</v>
      </c>
      <c r="H232" t="s">
        <v>105</v>
      </c>
      <c r="J232" t="s">
        <v>167</v>
      </c>
      <c r="L232" t="s">
        <v>167</v>
      </c>
      <c r="M232" t="s">
        <v>167</v>
      </c>
    </row>
    <row r="233" spans="1:13" x14ac:dyDescent="0.45">
      <c r="A233" t="s">
        <v>308</v>
      </c>
      <c r="B233" t="s">
        <v>312</v>
      </c>
      <c r="C233" t="s">
        <v>168</v>
      </c>
      <c r="D233" t="s">
        <v>165</v>
      </c>
      <c r="E233" t="s">
        <v>58</v>
      </c>
      <c r="G233" t="s">
        <v>170</v>
      </c>
      <c r="H233" t="s">
        <v>49</v>
      </c>
      <c r="J233" t="s">
        <v>167</v>
      </c>
      <c r="L233" t="s">
        <v>167</v>
      </c>
      <c r="M233" t="s">
        <v>167</v>
      </c>
    </row>
    <row r="234" spans="1:13" x14ac:dyDescent="0.45">
      <c r="A234" t="s">
        <v>308</v>
      </c>
      <c r="B234" t="s">
        <v>312</v>
      </c>
      <c r="C234" t="s">
        <v>218</v>
      </c>
      <c r="D234" t="s">
        <v>165</v>
      </c>
      <c r="E234" t="s">
        <v>33</v>
      </c>
      <c r="G234" t="s">
        <v>170</v>
      </c>
      <c r="H234" t="s">
        <v>17</v>
      </c>
      <c r="J234" t="s">
        <v>167</v>
      </c>
      <c r="L234" t="s">
        <v>167</v>
      </c>
      <c r="M234" t="s">
        <v>167</v>
      </c>
    </row>
    <row r="235" spans="1:13" x14ac:dyDescent="0.45">
      <c r="A235" t="s">
        <v>308</v>
      </c>
      <c r="B235" t="s">
        <v>312</v>
      </c>
      <c r="C235" t="s">
        <v>292</v>
      </c>
      <c r="D235" t="s">
        <v>165</v>
      </c>
      <c r="E235" t="s">
        <v>323</v>
      </c>
      <c r="G235" t="s">
        <v>170</v>
      </c>
      <c r="H235" t="s">
        <v>121</v>
      </c>
      <c r="J235" t="s">
        <v>167</v>
      </c>
      <c r="L235" t="s">
        <v>167</v>
      </c>
      <c r="M235" t="s">
        <v>167</v>
      </c>
    </row>
    <row r="236" spans="1:13" x14ac:dyDescent="0.45">
      <c r="A236" t="s">
        <v>308</v>
      </c>
      <c r="B236" t="s">
        <v>312</v>
      </c>
      <c r="C236" t="s">
        <v>185</v>
      </c>
      <c r="D236" t="s">
        <v>165</v>
      </c>
      <c r="E236" t="s">
        <v>130</v>
      </c>
      <c r="G236" t="s">
        <v>170</v>
      </c>
      <c r="H236" t="s">
        <v>98</v>
      </c>
      <c r="J236" t="s">
        <v>167</v>
      </c>
      <c r="L236" t="s">
        <v>167</v>
      </c>
      <c r="M236" t="s">
        <v>167</v>
      </c>
    </row>
    <row r="237" spans="1:13" x14ac:dyDescent="0.45">
      <c r="A237" t="s">
        <v>308</v>
      </c>
      <c r="B237" t="s">
        <v>312</v>
      </c>
      <c r="C237" t="s">
        <v>218</v>
      </c>
      <c r="D237" t="s">
        <v>165</v>
      </c>
      <c r="E237" t="s">
        <v>324</v>
      </c>
      <c r="G237" t="s">
        <v>170</v>
      </c>
      <c r="H237" t="s">
        <v>63</v>
      </c>
      <c r="J237" t="s">
        <v>167</v>
      </c>
      <c r="L237" t="s">
        <v>167</v>
      </c>
      <c r="M237" t="s">
        <v>167</v>
      </c>
    </row>
    <row r="238" spans="1:13" x14ac:dyDescent="0.45">
      <c r="A238" t="s">
        <v>308</v>
      </c>
      <c r="B238" t="s">
        <v>312</v>
      </c>
      <c r="C238" t="s">
        <v>191</v>
      </c>
      <c r="D238" t="s">
        <v>165</v>
      </c>
      <c r="E238" t="s">
        <v>59</v>
      </c>
      <c r="G238" t="s">
        <v>170</v>
      </c>
      <c r="H238" t="s">
        <v>127</v>
      </c>
      <c r="J238" t="s">
        <v>167</v>
      </c>
      <c r="L238" t="s">
        <v>167</v>
      </c>
      <c r="M238" t="s">
        <v>167</v>
      </c>
    </row>
    <row r="239" spans="1:13" x14ac:dyDescent="0.45">
      <c r="A239" t="s">
        <v>308</v>
      </c>
      <c r="B239" t="s">
        <v>312</v>
      </c>
      <c r="C239" t="s">
        <v>218</v>
      </c>
      <c r="D239" t="s">
        <v>165</v>
      </c>
      <c r="E239" t="s">
        <v>39</v>
      </c>
      <c r="G239" t="s">
        <v>170</v>
      </c>
      <c r="H239" t="s">
        <v>97</v>
      </c>
      <c r="J239" t="s">
        <v>167</v>
      </c>
      <c r="L239" t="s">
        <v>167</v>
      </c>
      <c r="M239" t="s">
        <v>167</v>
      </c>
    </row>
    <row r="240" spans="1:13" x14ac:dyDescent="0.45">
      <c r="A240" t="s">
        <v>308</v>
      </c>
      <c r="B240" t="s">
        <v>312</v>
      </c>
      <c r="C240" t="s">
        <v>218</v>
      </c>
      <c r="D240" t="s">
        <v>165</v>
      </c>
      <c r="E240" t="s">
        <v>30</v>
      </c>
      <c r="G240" t="s">
        <v>170</v>
      </c>
      <c r="H240" t="s">
        <v>104</v>
      </c>
      <c r="J240" t="s">
        <v>167</v>
      </c>
      <c r="L240" t="s">
        <v>167</v>
      </c>
      <c r="M240" t="s">
        <v>167</v>
      </c>
    </row>
    <row r="241" spans="1:13" x14ac:dyDescent="0.45">
      <c r="A241" t="s">
        <v>308</v>
      </c>
      <c r="B241" t="s">
        <v>312</v>
      </c>
      <c r="C241" t="s">
        <v>185</v>
      </c>
      <c r="D241" t="s">
        <v>165</v>
      </c>
      <c r="E241" t="s">
        <v>111</v>
      </c>
      <c r="G241" t="s">
        <v>170</v>
      </c>
      <c r="H241" t="s">
        <v>266</v>
      </c>
      <c r="J241" t="s">
        <v>167</v>
      </c>
      <c r="L241" t="s">
        <v>167</v>
      </c>
      <c r="M241" t="s">
        <v>167</v>
      </c>
    </row>
    <row r="242" spans="1:13" x14ac:dyDescent="0.45">
      <c r="A242" t="s">
        <v>308</v>
      </c>
      <c r="B242" t="s">
        <v>325</v>
      </c>
      <c r="C242" t="s">
        <v>164</v>
      </c>
      <c r="D242" t="s">
        <v>279</v>
      </c>
      <c r="E242" t="s">
        <v>72</v>
      </c>
      <c r="G242" t="s">
        <v>170</v>
      </c>
      <c r="H242" t="s">
        <v>94</v>
      </c>
      <c r="J242" t="s">
        <v>167</v>
      </c>
      <c r="L242" t="s">
        <v>167</v>
      </c>
      <c r="M242" t="s">
        <v>167</v>
      </c>
    </row>
    <row r="243" spans="1:13" x14ac:dyDescent="0.45">
      <c r="A243" t="s">
        <v>326</v>
      </c>
      <c r="B243" t="s">
        <v>327</v>
      </c>
      <c r="C243" t="s">
        <v>183</v>
      </c>
      <c r="D243" t="s">
        <v>180</v>
      </c>
      <c r="E243" t="s">
        <v>48</v>
      </c>
      <c r="G243" t="s">
        <v>170</v>
      </c>
      <c r="H243" t="s">
        <v>20</v>
      </c>
      <c r="J243" t="s">
        <v>167</v>
      </c>
      <c r="L243" t="s">
        <v>167</v>
      </c>
      <c r="M243" t="s">
        <v>167</v>
      </c>
    </row>
    <row r="244" spans="1:13" x14ac:dyDescent="0.45">
      <c r="A244" t="s">
        <v>326</v>
      </c>
      <c r="B244" t="s">
        <v>328</v>
      </c>
      <c r="C244" t="s">
        <v>171</v>
      </c>
      <c r="D244" t="s">
        <v>211</v>
      </c>
      <c r="E244" t="s">
        <v>94</v>
      </c>
      <c r="G244" t="s">
        <v>170</v>
      </c>
      <c r="H244" t="s">
        <v>84</v>
      </c>
      <c r="J244" t="s">
        <v>167</v>
      </c>
      <c r="L244" t="s">
        <v>167</v>
      </c>
      <c r="M244" t="s">
        <v>167</v>
      </c>
    </row>
    <row r="245" spans="1:13" x14ac:dyDescent="0.45">
      <c r="A245" t="s">
        <v>326</v>
      </c>
      <c r="B245" t="s">
        <v>328</v>
      </c>
      <c r="C245" t="s">
        <v>203</v>
      </c>
      <c r="D245" t="s">
        <v>211</v>
      </c>
      <c r="E245" t="s">
        <v>205</v>
      </c>
      <c r="G245" t="s">
        <v>170</v>
      </c>
      <c r="H245" t="s">
        <v>97</v>
      </c>
      <c r="J245" t="s">
        <v>167</v>
      </c>
      <c r="L245" t="s">
        <v>167</v>
      </c>
      <c r="M245" t="s">
        <v>167</v>
      </c>
    </row>
    <row r="246" spans="1:13" x14ac:dyDescent="0.45">
      <c r="A246" t="s">
        <v>326</v>
      </c>
      <c r="B246" t="s">
        <v>328</v>
      </c>
      <c r="C246" t="s">
        <v>183</v>
      </c>
      <c r="D246" t="s">
        <v>211</v>
      </c>
      <c r="E246" t="s">
        <v>124</v>
      </c>
      <c r="G246" t="s">
        <v>170</v>
      </c>
      <c r="H246" t="s">
        <v>88</v>
      </c>
      <c r="J246" t="s">
        <v>167</v>
      </c>
      <c r="L246" t="s">
        <v>167</v>
      </c>
      <c r="M246" t="s">
        <v>167</v>
      </c>
    </row>
    <row r="247" spans="1:13" x14ac:dyDescent="0.45">
      <c r="A247" t="s">
        <v>326</v>
      </c>
      <c r="B247" t="s">
        <v>329</v>
      </c>
      <c r="C247" t="s">
        <v>298</v>
      </c>
      <c r="D247" t="s">
        <v>165</v>
      </c>
      <c r="E247" t="s">
        <v>131</v>
      </c>
      <c r="G247" t="s">
        <v>170</v>
      </c>
      <c r="H247" t="s">
        <v>47</v>
      </c>
      <c r="J247" t="s">
        <v>167</v>
      </c>
      <c r="L247" t="s">
        <v>167</v>
      </c>
      <c r="M247" t="s">
        <v>167</v>
      </c>
    </row>
    <row r="248" spans="1:13" x14ac:dyDescent="0.45">
      <c r="A248" t="s">
        <v>326</v>
      </c>
      <c r="B248" t="s">
        <v>329</v>
      </c>
      <c r="C248" t="s">
        <v>298</v>
      </c>
      <c r="D248" t="s">
        <v>165</v>
      </c>
      <c r="E248" t="s">
        <v>100</v>
      </c>
      <c r="G248" t="s">
        <v>170</v>
      </c>
      <c r="H248" t="s">
        <v>69</v>
      </c>
      <c r="J248" t="s">
        <v>167</v>
      </c>
      <c r="L248" t="s">
        <v>167</v>
      </c>
      <c r="M248" t="s">
        <v>167</v>
      </c>
    </row>
    <row r="249" spans="1:13" x14ac:dyDescent="0.45">
      <c r="A249" t="s">
        <v>326</v>
      </c>
      <c r="B249" t="s">
        <v>329</v>
      </c>
      <c r="C249" t="s">
        <v>298</v>
      </c>
      <c r="D249" t="s">
        <v>165</v>
      </c>
      <c r="E249" t="s">
        <v>89</v>
      </c>
      <c r="G249" t="s">
        <v>170</v>
      </c>
      <c r="H249" t="s">
        <v>42</v>
      </c>
      <c r="J249" t="s">
        <v>167</v>
      </c>
      <c r="L249" t="s">
        <v>167</v>
      </c>
      <c r="M249" t="s">
        <v>167</v>
      </c>
    </row>
    <row r="250" spans="1:13" x14ac:dyDescent="0.45">
      <c r="A250" t="s">
        <v>326</v>
      </c>
      <c r="B250" t="s">
        <v>329</v>
      </c>
      <c r="C250" t="s">
        <v>257</v>
      </c>
      <c r="D250" t="s">
        <v>165</v>
      </c>
      <c r="E250" t="s">
        <v>95</v>
      </c>
      <c r="G250" t="s">
        <v>170</v>
      </c>
      <c r="H250" t="s">
        <v>25</v>
      </c>
      <c r="J250" t="s">
        <v>167</v>
      </c>
      <c r="L250" t="s">
        <v>167</v>
      </c>
      <c r="M250" t="s">
        <v>167</v>
      </c>
    </row>
    <row r="251" spans="1:13" x14ac:dyDescent="0.45">
      <c r="A251" t="s">
        <v>326</v>
      </c>
      <c r="B251" t="s">
        <v>329</v>
      </c>
      <c r="C251" t="s">
        <v>298</v>
      </c>
      <c r="D251" t="s">
        <v>165</v>
      </c>
      <c r="E251" t="s">
        <v>120</v>
      </c>
      <c r="G251" t="s">
        <v>170</v>
      </c>
      <c r="H251" t="s">
        <v>72</v>
      </c>
      <c r="J251" t="s">
        <v>167</v>
      </c>
      <c r="L251" t="s">
        <v>167</v>
      </c>
      <c r="M251" t="s">
        <v>167</v>
      </c>
    </row>
    <row r="252" spans="1:13" x14ac:dyDescent="0.45">
      <c r="A252" t="s">
        <v>326</v>
      </c>
      <c r="B252" t="s">
        <v>329</v>
      </c>
      <c r="C252" t="s">
        <v>298</v>
      </c>
      <c r="D252" t="s">
        <v>165</v>
      </c>
      <c r="E252" t="s">
        <v>93</v>
      </c>
      <c r="G252" t="s">
        <v>170</v>
      </c>
      <c r="H252" t="s">
        <v>61</v>
      </c>
      <c r="J252" t="s">
        <v>167</v>
      </c>
      <c r="L252" t="s">
        <v>167</v>
      </c>
      <c r="M252" t="s">
        <v>167</v>
      </c>
    </row>
    <row r="253" spans="1:13" x14ac:dyDescent="0.45">
      <c r="A253" t="s">
        <v>326</v>
      </c>
      <c r="B253" t="s">
        <v>329</v>
      </c>
      <c r="C253" t="s">
        <v>183</v>
      </c>
      <c r="D253" t="s">
        <v>165</v>
      </c>
      <c r="E253" t="s">
        <v>71</v>
      </c>
      <c r="G253" t="s">
        <v>170</v>
      </c>
      <c r="H253" t="s">
        <v>14</v>
      </c>
      <c r="J253" t="s">
        <v>167</v>
      </c>
      <c r="L253" t="s">
        <v>167</v>
      </c>
      <c r="M253" t="s">
        <v>167</v>
      </c>
    </row>
    <row r="254" spans="1:13" x14ac:dyDescent="0.45">
      <c r="A254" t="s">
        <v>326</v>
      </c>
      <c r="B254" t="s">
        <v>329</v>
      </c>
      <c r="C254" t="s">
        <v>298</v>
      </c>
      <c r="D254" t="s">
        <v>165</v>
      </c>
      <c r="E254" t="s">
        <v>133</v>
      </c>
      <c r="G254" t="s">
        <v>170</v>
      </c>
      <c r="H254" t="s">
        <v>67</v>
      </c>
      <c r="J254" t="s">
        <v>167</v>
      </c>
      <c r="L254" t="s">
        <v>167</v>
      </c>
      <c r="M254" t="s">
        <v>167</v>
      </c>
    </row>
    <row r="255" spans="1:13" x14ac:dyDescent="0.45">
      <c r="A255" t="s">
        <v>326</v>
      </c>
      <c r="B255" t="s">
        <v>329</v>
      </c>
      <c r="C255" t="s">
        <v>298</v>
      </c>
      <c r="D255" t="s">
        <v>165</v>
      </c>
      <c r="E255" t="s">
        <v>90</v>
      </c>
      <c r="G255" t="s">
        <v>170</v>
      </c>
      <c r="H255" t="s">
        <v>38</v>
      </c>
      <c r="J255" t="s">
        <v>167</v>
      </c>
      <c r="L255" t="s">
        <v>167</v>
      </c>
      <c r="M255" t="s">
        <v>167</v>
      </c>
    </row>
    <row r="256" spans="1:13" x14ac:dyDescent="0.45">
      <c r="A256" t="s">
        <v>326</v>
      </c>
      <c r="B256" t="s">
        <v>329</v>
      </c>
      <c r="C256" t="s">
        <v>218</v>
      </c>
      <c r="D256" t="s">
        <v>165</v>
      </c>
      <c r="E256" t="s">
        <v>186</v>
      </c>
      <c r="G256" t="s">
        <v>170</v>
      </c>
      <c r="H256" t="s">
        <v>231</v>
      </c>
      <c r="J256" t="s">
        <v>167</v>
      </c>
      <c r="L256" t="s">
        <v>167</v>
      </c>
      <c r="M256" t="s">
        <v>167</v>
      </c>
    </row>
    <row r="257" spans="1:13" x14ac:dyDescent="0.45">
      <c r="A257" t="s">
        <v>326</v>
      </c>
      <c r="B257" t="s">
        <v>329</v>
      </c>
      <c r="C257" t="s">
        <v>298</v>
      </c>
      <c r="D257" t="s">
        <v>165</v>
      </c>
      <c r="E257" t="s">
        <v>136</v>
      </c>
      <c r="G257" t="s">
        <v>170</v>
      </c>
      <c r="H257" t="s">
        <v>102</v>
      </c>
      <c r="J257" t="s">
        <v>167</v>
      </c>
      <c r="L257" t="s">
        <v>167</v>
      </c>
      <c r="M257" t="s">
        <v>167</v>
      </c>
    </row>
    <row r="258" spans="1:13" x14ac:dyDescent="0.45">
      <c r="A258" t="s">
        <v>326</v>
      </c>
      <c r="B258" t="s">
        <v>329</v>
      </c>
      <c r="C258" t="s">
        <v>185</v>
      </c>
      <c r="D258" t="s">
        <v>165</v>
      </c>
      <c r="E258" t="s">
        <v>27</v>
      </c>
      <c r="G258" t="s">
        <v>170</v>
      </c>
      <c r="H258" t="s">
        <v>266</v>
      </c>
      <c r="J258" t="s">
        <v>167</v>
      </c>
      <c r="L258" t="s">
        <v>167</v>
      </c>
      <c r="M258" t="s">
        <v>167</v>
      </c>
    </row>
    <row r="259" spans="1:13" x14ac:dyDescent="0.45">
      <c r="A259" t="s">
        <v>326</v>
      </c>
      <c r="B259" t="s">
        <v>329</v>
      </c>
      <c r="C259" t="s">
        <v>191</v>
      </c>
      <c r="D259" t="s">
        <v>165</v>
      </c>
      <c r="E259" t="s">
        <v>106</v>
      </c>
      <c r="G259" t="s">
        <v>170</v>
      </c>
      <c r="H259" t="s">
        <v>56</v>
      </c>
      <c r="J259" t="s">
        <v>167</v>
      </c>
      <c r="L259" t="s">
        <v>167</v>
      </c>
      <c r="M259" t="s">
        <v>167</v>
      </c>
    </row>
    <row r="260" spans="1:13" x14ac:dyDescent="0.45">
      <c r="A260" t="s">
        <v>326</v>
      </c>
      <c r="B260" t="s">
        <v>329</v>
      </c>
      <c r="C260" t="s">
        <v>252</v>
      </c>
      <c r="D260" t="s">
        <v>165</v>
      </c>
      <c r="E260" t="s">
        <v>330</v>
      </c>
      <c r="G260" t="s">
        <v>170</v>
      </c>
      <c r="H260" t="s">
        <v>132</v>
      </c>
      <c r="J260" t="s">
        <v>167</v>
      </c>
      <c r="L260" t="s">
        <v>167</v>
      </c>
      <c r="M260" t="s">
        <v>167</v>
      </c>
    </row>
    <row r="261" spans="1:13" x14ac:dyDescent="0.45">
      <c r="A261" t="s">
        <v>326</v>
      </c>
      <c r="B261" t="s">
        <v>329</v>
      </c>
      <c r="C261" t="s">
        <v>164</v>
      </c>
      <c r="D261" t="s">
        <v>165</v>
      </c>
      <c r="E261" t="s">
        <v>54</v>
      </c>
      <c r="G261" t="s">
        <v>170</v>
      </c>
      <c r="H261" t="s">
        <v>105</v>
      </c>
      <c r="J261" t="s">
        <v>167</v>
      </c>
      <c r="L261" t="s">
        <v>167</v>
      </c>
      <c r="M261" t="s">
        <v>167</v>
      </c>
    </row>
    <row r="262" spans="1:13" x14ac:dyDescent="0.45">
      <c r="A262" t="s">
        <v>326</v>
      </c>
      <c r="B262" t="s">
        <v>329</v>
      </c>
      <c r="C262" t="s">
        <v>185</v>
      </c>
      <c r="D262" t="s">
        <v>165</v>
      </c>
      <c r="E262" t="s">
        <v>285</v>
      </c>
      <c r="G262" t="s">
        <v>170</v>
      </c>
      <c r="H262" t="s">
        <v>58</v>
      </c>
      <c r="J262" t="s">
        <v>167</v>
      </c>
      <c r="L262" t="s">
        <v>167</v>
      </c>
      <c r="M262" t="s">
        <v>167</v>
      </c>
    </row>
    <row r="263" spans="1:13" x14ac:dyDescent="0.45">
      <c r="A263" t="s">
        <v>326</v>
      </c>
      <c r="B263" t="s">
        <v>329</v>
      </c>
      <c r="C263" t="s">
        <v>185</v>
      </c>
      <c r="D263" t="s">
        <v>165</v>
      </c>
      <c r="E263" t="s">
        <v>83</v>
      </c>
      <c r="G263" t="s">
        <v>170</v>
      </c>
      <c r="H263" t="s">
        <v>138</v>
      </c>
      <c r="J263" t="s">
        <v>167</v>
      </c>
      <c r="L263" t="s">
        <v>167</v>
      </c>
      <c r="M263" t="s">
        <v>167</v>
      </c>
    </row>
    <row r="264" spans="1:13" x14ac:dyDescent="0.45">
      <c r="A264" t="s">
        <v>326</v>
      </c>
      <c r="B264" t="s">
        <v>329</v>
      </c>
      <c r="C264" t="s">
        <v>331</v>
      </c>
      <c r="D264" t="s">
        <v>165</v>
      </c>
      <c r="E264" t="s">
        <v>44</v>
      </c>
      <c r="G264" t="s">
        <v>170</v>
      </c>
      <c r="H264" t="s">
        <v>119</v>
      </c>
      <c r="J264" t="s">
        <v>167</v>
      </c>
      <c r="L264" t="s">
        <v>167</v>
      </c>
      <c r="M264" t="s">
        <v>167</v>
      </c>
    </row>
    <row r="265" spans="1:13" x14ac:dyDescent="0.45">
      <c r="A265" t="s">
        <v>326</v>
      </c>
      <c r="B265" t="s">
        <v>329</v>
      </c>
      <c r="C265" t="s">
        <v>262</v>
      </c>
      <c r="D265" t="s">
        <v>165</v>
      </c>
      <c r="E265" t="s">
        <v>118</v>
      </c>
      <c r="G265" t="s">
        <v>170</v>
      </c>
      <c r="H265" t="s">
        <v>233</v>
      </c>
      <c r="J265" t="s">
        <v>167</v>
      </c>
      <c r="L265" t="s">
        <v>167</v>
      </c>
      <c r="M265" t="s">
        <v>167</v>
      </c>
    </row>
    <row r="266" spans="1:13" x14ac:dyDescent="0.45">
      <c r="A266" t="s">
        <v>326</v>
      </c>
      <c r="B266" t="s">
        <v>329</v>
      </c>
      <c r="C266" t="s">
        <v>298</v>
      </c>
      <c r="D266" t="s">
        <v>165</v>
      </c>
      <c r="E266" t="s">
        <v>63</v>
      </c>
      <c r="G266" t="s">
        <v>170</v>
      </c>
      <c r="H266" t="s">
        <v>66</v>
      </c>
      <c r="J266" t="s">
        <v>167</v>
      </c>
      <c r="L266" t="s">
        <v>167</v>
      </c>
      <c r="M266" t="s">
        <v>167</v>
      </c>
    </row>
    <row r="267" spans="1:13" x14ac:dyDescent="0.45">
      <c r="A267" t="s">
        <v>326</v>
      </c>
      <c r="B267" t="s">
        <v>329</v>
      </c>
      <c r="C267" t="s">
        <v>298</v>
      </c>
      <c r="D267" t="s">
        <v>165</v>
      </c>
      <c r="E267" t="s">
        <v>32</v>
      </c>
      <c r="G267" t="s">
        <v>170</v>
      </c>
      <c r="H267" t="s">
        <v>92</v>
      </c>
      <c r="J267" t="s">
        <v>167</v>
      </c>
      <c r="L267" t="s">
        <v>167</v>
      </c>
      <c r="M267" t="s">
        <v>167</v>
      </c>
    </row>
    <row r="268" spans="1:13" x14ac:dyDescent="0.45">
      <c r="A268" t="s">
        <v>326</v>
      </c>
      <c r="B268" t="s">
        <v>329</v>
      </c>
      <c r="C268" t="s">
        <v>218</v>
      </c>
      <c r="D268" t="s">
        <v>165</v>
      </c>
      <c r="E268" t="s">
        <v>235</v>
      </c>
      <c r="G268" t="s">
        <v>170</v>
      </c>
      <c r="H268" t="s">
        <v>241</v>
      </c>
      <c r="J268" t="s">
        <v>167</v>
      </c>
      <c r="L268" t="s">
        <v>167</v>
      </c>
      <c r="M268" t="s">
        <v>167</v>
      </c>
    </row>
    <row r="269" spans="1:13" x14ac:dyDescent="0.45">
      <c r="A269" t="s">
        <v>326</v>
      </c>
      <c r="B269" t="s">
        <v>329</v>
      </c>
      <c r="C269" t="s">
        <v>298</v>
      </c>
      <c r="D269" t="s">
        <v>165</v>
      </c>
      <c r="E269" t="s">
        <v>332</v>
      </c>
      <c r="G269" t="s">
        <v>170</v>
      </c>
      <c r="H269" t="s">
        <v>85</v>
      </c>
      <c r="J269" t="s">
        <v>167</v>
      </c>
      <c r="L269" t="s">
        <v>167</v>
      </c>
      <c r="M269" t="s">
        <v>167</v>
      </c>
    </row>
    <row r="270" spans="1:13" x14ac:dyDescent="0.45">
      <c r="A270" t="s">
        <v>326</v>
      </c>
      <c r="B270" t="s">
        <v>329</v>
      </c>
      <c r="C270" t="s">
        <v>298</v>
      </c>
      <c r="D270" t="s">
        <v>165</v>
      </c>
      <c r="E270" t="s">
        <v>50</v>
      </c>
      <c r="G270" t="s">
        <v>170</v>
      </c>
      <c r="H270" t="s">
        <v>64</v>
      </c>
      <c r="J270" t="s">
        <v>167</v>
      </c>
      <c r="L270" t="s">
        <v>167</v>
      </c>
      <c r="M270" t="s">
        <v>167</v>
      </c>
    </row>
    <row r="271" spans="1:13" x14ac:dyDescent="0.45">
      <c r="A271" t="s">
        <v>326</v>
      </c>
      <c r="B271" t="s">
        <v>329</v>
      </c>
      <c r="C271" t="s">
        <v>298</v>
      </c>
      <c r="D271" t="s">
        <v>165</v>
      </c>
      <c r="E271" t="s">
        <v>288</v>
      </c>
      <c r="G271" t="s">
        <v>170</v>
      </c>
      <c r="H271" t="s">
        <v>30</v>
      </c>
      <c r="J271" t="s">
        <v>167</v>
      </c>
      <c r="L271" t="s">
        <v>167</v>
      </c>
      <c r="M271" t="s">
        <v>167</v>
      </c>
    </row>
    <row r="272" spans="1:13" x14ac:dyDescent="0.45">
      <c r="A272" t="s">
        <v>326</v>
      </c>
      <c r="B272" t="s">
        <v>329</v>
      </c>
      <c r="C272" t="s">
        <v>298</v>
      </c>
      <c r="D272" t="s">
        <v>165</v>
      </c>
      <c r="E272" t="s">
        <v>289</v>
      </c>
      <c r="G272" t="s">
        <v>170</v>
      </c>
      <c r="H272" t="s">
        <v>261</v>
      </c>
      <c r="J272" t="s">
        <v>167</v>
      </c>
      <c r="L272" t="s">
        <v>167</v>
      </c>
      <c r="M272" t="s">
        <v>167</v>
      </c>
    </row>
    <row r="273" spans="1:13" x14ac:dyDescent="0.45">
      <c r="A273" t="s">
        <v>326</v>
      </c>
      <c r="B273" t="s">
        <v>329</v>
      </c>
      <c r="C273" t="s">
        <v>298</v>
      </c>
      <c r="D273" t="s">
        <v>165</v>
      </c>
      <c r="E273" t="s">
        <v>142</v>
      </c>
      <c r="G273" t="s">
        <v>170</v>
      </c>
      <c r="H273" t="s">
        <v>15</v>
      </c>
      <c r="J273" t="s">
        <v>167</v>
      </c>
      <c r="L273" t="s">
        <v>167</v>
      </c>
      <c r="M273" t="s">
        <v>167</v>
      </c>
    </row>
    <row r="274" spans="1:13" x14ac:dyDescent="0.45">
      <c r="A274" t="s">
        <v>326</v>
      </c>
      <c r="B274" t="s">
        <v>329</v>
      </c>
      <c r="C274" t="s">
        <v>171</v>
      </c>
      <c r="D274" t="s">
        <v>165</v>
      </c>
      <c r="E274" t="s">
        <v>194</v>
      </c>
      <c r="G274" t="s">
        <v>170</v>
      </c>
      <c r="H274" t="s">
        <v>8</v>
      </c>
      <c r="J274" t="s">
        <v>167</v>
      </c>
      <c r="L274" t="s">
        <v>167</v>
      </c>
      <c r="M274" t="s">
        <v>167</v>
      </c>
    </row>
    <row r="275" spans="1:13" x14ac:dyDescent="0.45">
      <c r="A275" t="s">
        <v>326</v>
      </c>
      <c r="B275" t="s">
        <v>329</v>
      </c>
      <c r="C275" t="s">
        <v>298</v>
      </c>
      <c r="D275" t="s">
        <v>165</v>
      </c>
      <c r="E275" t="s">
        <v>108</v>
      </c>
      <c r="G275" t="s">
        <v>170</v>
      </c>
      <c r="H275" t="s">
        <v>13</v>
      </c>
      <c r="J275" t="s">
        <v>167</v>
      </c>
      <c r="L275" t="s">
        <v>167</v>
      </c>
      <c r="M275" t="s">
        <v>167</v>
      </c>
    </row>
    <row r="276" spans="1:13" x14ac:dyDescent="0.45">
      <c r="A276" t="s">
        <v>326</v>
      </c>
      <c r="B276" t="s">
        <v>329</v>
      </c>
      <c r="C276" t="s">
        <v>333</v>
      </c>
      <c r="D276" t="s">
        <v>165</v>
      </c>
      <c r="E276" t="s">
        <v>43</v>
      </c>
      <c r="G276" t="s">
        <v>170</v>
      </c>
      <c r="H276" t="s">
        <v>116</v>
      </c>
      <c r="J276" t="s">
        <v>167</v>
      </c>
      <c r="L276" t="s">
        <v>167</v>
      </c>
      <c r="M276" t="s">
        <v>167</v>
      </c>
    </row>
    <row r="277" spans="1:13" x14ac:dyDescent="0.45">
      <c r="A277" t="s">
        <v>326</v>
      </c>
      <c r="B277" t="s">
        <v>329</v>
      </c>
      <c r="C277" t="s">
        <v>298</v>
      </c>
      <c r="D277" t="s">
        <v>165</v>
      </c>
      <c r="E277" t="s">
        <v>244</v>
      </c>
      <c r="G277" t="s">
        <v>170</v>
      </c>
      <c r="H277" t="s">
        <v>70</v>
      </c>
      <c r="J277" t="s">
        <v>167</v>
      </c>
      <c r="L277" t="s">
        <v>167</v>
      </c>
      <c r="M277" t="s">
        <v>167</v>
      </c>
    </row>
    <row r="278" spans="1:13" x14ac:dyDescent="0.45">
      <c r="A278" t="s">
        <v>326</v>
      </c>
      <c r="B278" t="s">
        <v>329</v>
      </c>
      <c r="C278" t="s">
        <v>218</v>
      </c>
      <c r="D278" t="s">
        <v>165</v>
      </c>
      <c r="E278" t="s">
        <v>245</v>
      </c>
      <c r="G278" t="s">
        <v>170</v>
      </c>
      <c r="H278" t="s">
        <v>11</v>
      </c>
      <c r="J278" t="s">
        <v>167</v>
      </c>
      <c r="L278" t="s">
        <v>167</v>
      </c>
      <c r="M278" t="s">
        <v>167</v>
      </c>
    </row>
    <row r="279" spans="1:13" x14ac:dyDescent="0.45">
      <c r="A279" t="s">
        <v>326</v>
      </c>
      <c r="B279" t="s">
        <v>329</v>
      </c>
      <c r="C279" t="s">
        <v>298</v>
      </c>
      <c r="D279" t="s">
        <v>165</v>
      </c>
      <c r="E279" t="s">
        <v>96</v>
      </c>
      <c r="G279" t="s">
        <v>170</v>
      </c>
      <c r="H279" t="s">
        <v>74</v>
      </c>
      <c r="J279" t="s">
        <v>167</v>
      </c>
      <c r="L279" t="s">
        <v>167</v>
      </c>
      <c r="M279" t="s">
        <v>167</v>
      </c>
    </row>
    <row r="280" spans="1:13" x14ac:dyDescent="0.45">
      <c r="A280" t="s">
        <v>326</v>
      </c>
      <c r="B280" t="s">
        <v>329</v>
      </c>
      <c r="C280" t="s">
        <v>191</v>
      </c>
      <c r="D280" t="s">
        <v>165</v>
      </c>
      <c r="E280" t="s">
        <v>334</v>
      </c>
      <c r="G280" t="s">
        <v>170</v>
      </c>
      <c r="H280" t="s">
        <v>137</v>
      </c>
      <c r="J280" t="s">
        <v>167</v>
      </c>
      <c r="L280" t="s">
        <v>167</v>
      </c>
      <c r="M280" t="s">
        <v>167</v>
      </c>
    </row>
    <row r="281" spans="1:13" x14ac:dyDescent="0.45">
      <c r="A281" t="s">
        <v>326</v>
      </c>
      <c r="B281" t="s">
        <v>329</v>
      </c>
      <c r="C281" t="s">
        <v>185</v>
      </c>
      <c r="D281" t="s">
        <v>165</v>
      </c>
      <c r="E281" t="s">
        <v>135</v>
      </c>
      <c r="G281" t="s">
        <v>170</v>
      </c>
      <c r="H281" t="s">
        <v>256</v>
      </c>
      <c r="J281" t="s">
        <v>167</v>
      </c>
      <c r="L281" t="s">
        <v>167</v>
      </c>
      <c r="M281" t="s">
        <v>167</v>
      </c>
    </row>
    <row r="282" spans="1:13" x14ac:dyDescent="0.45">
      <c r="A282" t="s">
        <v>326</v>
      </c>
      <c r="B282" t="s">
        <v>329</v>
      </c>
      <c r="C282" t="s">
        <v>298</v>
      </c>
      <c r="D282" t="s">
        <v>165</v>
      </c>
      <c r="E282" t="s">
        <v>335</v>
      </c>
      <c r="G282" t="s">
        <v>170</v>
      </c>
      <c r="H282" t="s">
        <v>28</v>
      </c>
      <c r="J282" t="s">
        <v>167</v>
      </c>
      <c r="L282" t="s">
        <v>167</v>
      </c>
      <c r="M282" t="s">
        <v>167</v>
      </c>
    </row>
    <row r="283" spans="1:13" x14ac:dyDescent="0.45">
      <c r="A283" t="s">
        <v>326</v>
      </c>
      <c r="B283" t="s">
        <v>329</v>
      </c>
      <c r="C283" t="s">
        <v>298</v>
      </c>
      <c r="D283" t="s">
        <v>165</v>
      </c>
      <c r="E283" t="s">
        <v>86</v>
      </c>
      <c r="G283" t="s">
        <v>170</v>
      </c>
      <c r="H283" t="s">
        <v>39</v>
      </c>
      <c r="J283" t="s">
        <v>167</v>
      </c>
      <c r="L283" t="s">
        <v>167</v>
      </c>
      <c r="M283" t="s">
        <v>167</v>
      </c>
    </row>
    <row r="284" spans="1:13" x14ac:dyDescent="0.45">
      <c r="A284" t="s">
        <v>326</v>
      </c>
      <c r="B284" t="s">
        <v>329</v>
      </c>
      <c r="C284" t="s">
        <v>227</v>
      </c>
      <c r="D284" t="s">
        <v>165</v>
      </c>
      <c r="E284" t="s">
        <v>81</v>
      </c>
      <c r="G284" t="s">
        <v>170</v>
      </c>
      <c r="H284" t="s">
        <v>62</v>
      </c>
      <c r="J284" t="s">
        <v>167</v>
      </c>
      <c r="L284" t="s">
        <v>167</v>
      </c>
      <c r="M284" t="s">
        <v>167</v>
      </c>
    </row>
    <row r="285" spans="1:13" x14ac:dyDescent="0.45">
      <c r="A285" t="s">
        <v>326</v>
      </c>
      <c r="B285" t="s">
        <v>329</v>
      </c>
      <c r="C285" t="s">
        <v>336</v>
      </c>
      <c r="D285" t="s">
        <v>165</v>
      </c>
      <c r="E285" t="s">
        <v>253</v>
      </c>
      <c r="G285" t="s">
        <v>170</v>
      </c>
      <c r="H285" t="s">
        <v>53</v>
      </c>
      <c r="J285" t="s">
        <v>167</v>
      </c>
      <c r="L285" t="s">
        <v>167</v>
      </c>
      <c r="M285" t="s">
        <v>167</v>
      </c>
    </row>
    <row r="286" spans="1:13" x14ac:dyDescent="0.45">
      <c r="A286" t="s">
        <v>326</v>
      </c>
      <c r="B286" t="s">
        <v>329</v>
      </c>
      <c r="C286" t="s">
        <v>331</v>
      </c>
      <c r="D286" t="s">
        <v>165</v>
      </c>
      <c r="E286" t="s">
        <v>51</v>
      </c>
      <c r="G286" t="s">
        <v>170</v>
      </c>
      <c r="H286" t="s">
        <v>29</v>
      </c>
      <c r="J286" t="s">
        <v>167</v>
      </c>
      <c r="L286" t="s">
        <v>167</v>
      </c>
      <c r="M286" t="s">
        <v>167</v>
      </c>
    </row>
    <row r="287" spans="1:13" x14ac:dyDescent="0.45">
      <c r="A287" t="s">
        <v>326</v>
      </c>
      <c r="B287" t="s">
        <v>329</v>
      </c>
      <c r="C287" t="s">
        <v>164</v>
      </c>
      <c r="D287" t="s">
        <v>165</v>
      </c>
      <c r="E287" t="s">
        <v>109</v>
      </c>
      <c r="G287" t="s">
        <v>170</v>
      </c>
      <c r="H287" t="s">
        <v>115</v>
      </c>
      <c r="J287" t="s">
        <v>167</v>
      </c>
      <c r="L287" t="s">
        <v>167</v>
      </c>
      <c r="M287" t="s">
        <v>167</v>
      </c>
    </row>
    <row r="288" spans="1:13" x14ac:dyDescent="0.45">
      <c r="A288" t="s">
        <v>326</v>
      </c>
      <c r="B288" t="s">
        <v>329</v>
      </c>
      <c r="C288" t="s">
        <v>298</v>
      </c>
      <c r="D288" t="s">
        <v>165</v>
      </c>
      <c r="E288" t="s">
        <v>77</v>
      </c>
      <c r="G288" t="s">
        <v>170</v>
      </c>
      <c r="H288" t="s">
        <v>59</v>
      </c>
      <c r="J288" t="s">
        <v>167</v>
      </c>
      <c r="L288" t="s">
        <v>167</v>
      </c>
      <c r="M288" t="s">
        <v>167</v>
      </c>
    </row>
    <row r="289" spans="1:13" x14ac:dyDescent="0.45">
      <c r="A289" t="s">
        <v>326</v>
      </c>
      <c r="B289" t="s">
        <v>329</v>
      </c>
      <c r="C289" t="s">
        <v>218</v>
      </c>
      <c r="D289" t="s">
        <v>165</v>
      </c>
      <c r="E289" t="s">
        <v>276</v>
      </c>
      <c r="G289" t="s">
        <v>170</v>
      </c>
      <c r="H289" t="s">
        <v>6</v>
      </c>
      <c r="J289" t="s">
        <v>167</v>
      </c>
      <c r="L289" t="s">
        <v>167</v>
      </c>
      <c r="M289" t="s">
        <v>167</v>
      </c>
    </row>
    <row r="290" spans="1:13" x14ac:dyDescent="0.45">
      <c r="A290" t="s">
        <v>326</v>
      </c>
      <c r="B290" t="s">
        <v>329</v>
      </c>
      <c r="C290" t="s">
        <v>298</v>
      </c>
      <c r="D290" t="s">
        <v>165</v>
      </c>
      <c r="E290" t="s">
        <v>122</v>
      </c>
      <c r="G290" t="s">
        <v>170</v>
      </c>
      <c r="H290" t="s">
        <v>82</v>
      </c>
      <c r="J290" t="s">
        <v>167</v>
      </c>
      <c r="L290" t="s">
        <v>167</v>
      </c>
      <c r="M290" t="s">
        <v>167</v>
      </c>
    </row>
    <row r="291" spans="1:13" x14ac:dyDescent="0.45">
      <c r="A291" t="s">
        <v>326</v>
      </c>
      <c r="B291" t="s">
        <v>329</v>
      </c>
      <c r="C291" t="s">
        <v>257</v>
      </c>
      <c r="D291" t="s">
        <v>165</v>
      </c>
      <c r="E291" t="s">
        <v>301</v>
      </c>
      <c r="G291" t="s">
        <v>170</v>
      </c>
      <c r="H291" t="s">
        <v>145</v>
      </c>
      <c r="J291" t="s">
        <v>167</v>
      </c>
      <c r="L291" t="s">
        <v>167</v>
      </c>
      <c r="M291" t="s">
        <v>167</v>
      </c>
    </row>
    <row r="292" spans="1:13" x14ac:dyDescent="0.45">
      <c r="A292" t="s">
        <v>326</v>
      </c>
      <c r="B292" t="s">
        <v>329</v>
      </c>
      <c r="C292" t="s">
        <v>298</v>
      </c>
      <c r="D292" t="s">
        <v>165</v>
      </c>
      <c r="E292" t="s">
        <v>303</v>
      </c>
      <c r="G292" t="s">
        <v>170</v>
      </c>
      <c r="H292" t="s">
        <v>17</v>
      </c>
      <c r="J292" t="s">
        <v>167</v>
      </c>
      <c r="L292" t="s">
        <v>167</v>
      </c>
      <c r="M292" t="s">
        <v>167</v>
      </c>
    </row>
    <row r="293" spans="1:13" x14ac:dyDescent="0.45">
      <c r="A293" t="s">
        <v>326</v>
      </c>
      <c r="B293" t="s">
        <v>329</v>
      </c>
      <c r="C293" t="s">
        <v>298</v>
      </c>
      <c r="D293" t="s">
        <v>165</v>
      </c>
      <c r="E293" t="s">
        <v>215</v>
      </c>
      <c r="G293" t="s">
        <v>170</v>
      </c>
      <c r="H293" t="s">
        <v>172</v>
      </c>
      <c r="J293" t="s">
        <v>167</v>
      </c>
      <c r="L293" t="s">
        <v>167</v>
      </c>
      <c r="M293" t="s">
        <v>167</v>
      </c>
    </row>
    <row r="294" spans="1:13" x14ac:dyDescent="0.45">
      <c r="A294" t="s">
        <v>326</v>
      </c>
      <c r="B294" t="s">
        <v>329</v>
      </c>
      <c r="C294" t="s">
        <v>223</v>
      </c>
      <c r="D294" t="s">
        <v>165</v>
      </c>
      <c r="E294" t="s">
        <v>269</v>
      </c>
      <c r="G294" t="s">
        <v>170</v>
      </c>
      <c r="H294" t="s">
        <v>99</v>
      </c>
      <c r="J294" t="s">
        <v>167</v>
      </c>
      <c r="L294" t="s">
        <v>167</v>
      </c>
      <c r="M294" t="s">
        <v>167</v>
      </c>
    </row>
    <row r="295" spans="1:13" x14ac:dyDescent="0.45">
      <c r="A295" t="s">
        <v>326</v>
      </c>
      <c r="B295" t="s">
        <v>329</v>
      </c>
      <c r="C295" t="s">
        <v>185</v>
      </c>
      <c r="D295" t="s">
        <v>165</v>
      </c>
      <c r="E295" t="s">
        <v>75</v>
      </c>
      <c r="G295" t="s">
        <v>170</v>
      </c>
      <c r="H295" t="s">
        <v>111</v>
      </c>
      <c r="J295" t="s">
        <v>167</v>
      </c>
      <c r="L295" t="s">
        <v>167</v>
      </c>
      <c r="M295" t="s">
        <v>167</v>
      </c>
    </row>
    <row r="296" spans="1:13" x14ac:dyDescent="0.45">
      <c r="A296" t="s">
        <v>326</v>
      </c>
      <c r="B296" t="s">
        <v>329</v>
      </c>
      <c r="C296" t="s">
        <v>298</v>
      </c>
      <c r="D296" t="s">
        <v>165</v>
      </c>
      <c r="E296" t="s">
        <v>33</v>
      </c>
      <c r="G296" t="s">
        <v>170</v>
      </c>
      <c r="H296" t="s">
        <v>65</v>
      </c>
      <c r="J296" t="s">
        <v>167</v>
      </c>
      <c r="L296" t="s">
        <v>167</v>
      </c>
      <c r="M296" t="s">
        <v>167</v>
      </c>
    </row>
    <row r="297" spans="1:13" x14ac:dyDescent="0.45">
      <c r="A297" t="s">
        <v>326</v>
      </c>
      <c r="B297" t="s">
        <v>329</v>
      </c>
      <c r="C297" t="s">
        <v>185</v>
      </c>
      <c r="D297" t="s">
        <v>165</v>
      </c>
      <c r="E297" t="s">
        <v>129</v>
      </c>
      <c r="G297" t="s">
        <v>170</v>
      </c>
      <c r="H297" t="s">
        <v>128</v>
      </c>
      <c r="J297" t="s">
        <v>167</v>
      </c>
      <c r="L297" t="s">
        <v>167</v>
      </c>
      <c r="M297" t="s">
        <v>167</v>
      </c>
    </row>
    <row r="298" spans="1:13" x14ac:dyDescent="0.45">
      <c r="A298" t="s">
        <v>326</v>
      </c>
      <c r="B298" t="s">
        <v>329</v>
      </c>
      <c r="C298" t="s">
        <v>298</v>
      </c>
      <c r="D298" t="s">
        <v>165</v>
      </c>
      <c r="E298" t="s">
        <v>87</v>
      </c>
      <c r="G298" t="s">
        <v>170</v>
      </c>
      <c r="H298" t="s">
        <v>277</v>
      </c>
      <c r="J298" t="s">
        <v>167</v>
      </c>
      <c r="L298" t="s">
        <v>167</v>
      </c>
      <c r="M298" t="s">
        <v>167</v>
      </c>
    </row>
    <row r="299" spans="1:13" x14ac:dyDescent="0.45">
      <c r="A299" t="s">
        <v>326</v>
      </c>
      <c r="B299" t="s">
        <v>329</v>
      </c>
      <c r="C299" t="s">
        <v>298</v>
      </c>
      <c r="D299" t="s">
        <v>165</v>
      </c>
      <c r="E299" t="s">
        <v>323</v>
      </c>
      <c r="G299" t="s">
        <v>170</v>
      </c>
      <c r="H299" t="s">
        <v>37</v>
      </c>
      <c r="J299" t="s">
        <v>167</v>
      </c>
      <c r="L299" t="s">
        <v>167</v>
      </c>
      <c r="M299" t="s">
        <v>167</v>
      </c>
    </row>
    <row r="300" spans="1:13" x14ac:dyDescent="0.45">
      <c r="A300" t="s">
        <v>326</v>
      </c>
      <c r="B300" t="s">
        <v>329</v>
      </c>
      <c r="C300" t="s">
        <v>298</v>
      </c>
      <c r="D300" t="s">
        <v>165</v>
      </c>
      <c r="E300" t="s">
        <v>121</v>
      </c>
      <c r="G300" t="s">
        <v>170</v>
      </c>
      <c r="H300" t="s">
        <v>139</v>
      </c>
      <c r="J300" t="s">
        <v>167</v>
      </c>
      <c r="L300" t="s">
        <v>167</v>
      </c>
      <c r="M300" t="s">
        <v>167</v>
      </c>
    </row>
    <row r="301" spans="1:13" x14ac:dyDescent="0.45">
      <c r="A301" t="s">
        <v>326</v>
      </c>
      <c r="B301" t="s">
        <v>329</v>
      </c>
      <c r="C301" t="s">
        <v>298</v>
      </c>
      <c r="D301" t="s">
        <v>165</v>
      </c>
      <c r="E301" t="s">
        <v>130</v>
      </c>
      <c r="G301" t="s">
        <v>170</v>
      </c>
      <c r="H301" t="s">
        <v>9</v>
      </c>
      <c r="J301" t="s">
        <v>167</v>
      </c>
      <c r="L301" t="s">
        <v>167</v>
      </c>
      <c r="M301" t="s">
        <v>167</v>
      </c>
    </row>
    <row r="302" spans="1:13" x14ac:dyDescent="0.45">
      <c r="A302" t="s">
        <v>326</v>
      </c>
      <c r="B302" t="s">
        <v>329</v>
      </c>
      <c r="C302" t="s">
        <v>298</v>
      </c>
      <c r="D302" t="s">
        <v>165</v>
      </c>
      <c r="E302" t="s">
        <v>337</v>
      </c>
      <c r="G302" t="s">
        <v>170</v>
      </c>
      <c r="H302" t="s">
        <v>55</v>
      </c>
      <c r="J302" t="s">
        <v>167</v>
      </c>
      <c r="L302" t="s">
        <v>167</v>
      </c>
      <c r="M302" t="s">
        <v>167</v>
      </c>
    </row>
    <row r="303" spans="1:13" x14ac:dyDescent="0.45">
      <c r="A303" t="s">
        <v>326</v>
      </c>
      <c r="B303" t="s">
        <v>329</v>
      </c>
      <c r="C303" t="s">
        <v>298</v>
      </c>
      <c r="D303" t="s">
        <v>165</v>
      </c>
      <c r="E303" t="s">
        <v>114</v>
      </c>
      <c r="G303" t="s">
        <v>170</v>
      </c>
      <c r="H303" t="s">
        <v>80</v>
      </c>
      <c r="J303" t="s">
        <v>167</v>
      </c>
      <c r="L303" t="s">
        <v>167</v>
      </c>
      <c r="M303" t="s">
        <v>167</v>
      </c>
    </row>
    <row r="304" spans="1:13" x14ac:dyDescent="0.45">
      <c r="A304" t="s">
        <v>326</v>
      </c>
      <c r="B304" t="s">
        <v>329</v>
      </c>
      <c r="C304" t="s">
        <v>298</v>
      </c>
      <c r="D304" t="s">
        <v>165</v>
      </c>
      <c r="E304" t="s">
        <v>117</v>
      </c>
      <c r="G304" t="s">
        <v>170</v>
      </c>
      <c r="H304" t="s">
        <v>126</v>
      </c>
      <c r="J304" t="s">
        <v>167</v>
      </c>
      <c r="L304" t="s">
        <v>167</v>
      </c>
      <c r="M304" t="s">
        <v>167</v>
      </c>
    </row>
    <row r="305" spans="1:13" x14ac:dyDescent="0.45">
      <c r="A305" t="s">
        <v>326</v>
      </c>
      <c r="B305" t="s">
        <v>329</v>
      </c>
      <c r="C305" t="s">
        <v>218</v>
      </c>
      <c r="D305" t="s">
        <v>165</v>
      </c>
      <c r="E305" t="s">
        <v>338</v>
      </c>
      <c r="G305" t="s">
        <v>170</v>
      </c>
      <c r="H305" t="s">
        <v>104</v>
      </c>
      <c r="J305" t="s">
        <v>167</v>
      </c>
      <c r="L305" t="s">
        <v>167</v>
      </c>
      <c r="M305" t="s">
        <v>167</v>
      </c>
    </row>
    <row r="306" spans="1:13" x14ac:dyDescent="0.45">
      <c r="A306" t="s">
        <v>326</v>
      </c>
      <c r="B306" t="s">
        <v>339</v>
      </c>
      <c r="C306" t="s">
        <v>174</v>
      </c>
      <c r="D306" t="s">
        <v>175</v>
      </c>
      <c r="E306" t="s">
        <v>319</v>
      </c>
      <c r="G306" t="s">
        <v>170</v>
      </c>
      <c r="H306" t="s">
        <v>177</v>
      </c>
      <c r="J306" t="s">
        <v>167</v>
      </c>
      <c r="L306" t="s">
        <v>167</v>
      </c>
      <c r="M306" t="s">
        <v>167</v>
      </c>
    </row>
    <row r="307" spans="1:13" x14ac:dyDescent="0.45">
      <c r="A307" t="s">
        <v>340</v>
      </c>
      <c r="B307" t="s">
        <v>341</v>
      </c>
      <c r="C307" t="s">
        <v>183</v>
      </c>
      <c r="D307" t="s">
        <v>180</v>
      </c>
      <c r="E307" t="s">
        <v>115</v>
      </c>
      <c r="G307" t="s">
        <v>170</v>
      </c>
      <c r="H307" t="s">
        <v>139</v>
      </c>
      <c r="J307" t="s">
        <v>167</v>
      </c>
      <c r="L307" t="s">
        <v>167</v>
      </c>
      <c r="M307" t="s">
        <v>167</v>
      </c>
    </row>
    <row r="308" spans="1:13" x14ac:dyDescent="0.45">
      <c r="A308" t="s">
        <v>340</v>
      </c>
      <c r="B308" t="s">
        <v>342</v>
      </c>
      <c r="C308" t="s">
        <v>183</v>
      </c>
      <c r="D308" t="s">
        <v>211</v>
      </c>
      <c r="E308" t="s">
        <v>59</v>
      </c>
      <c r="G308" t="s">
        <v>170</v>
      </c>
      <c r="H308" t="s">
        <v>286</v>
      </c>
      <c r="J308" t="s">
        <v>167</v>
      </c>
      <c r="L308" t="s">
        <v>167</v>
      </c>
      <c r="M308" t="s">
        <v>167</v>
      </c>
    </row>
    <row r="309" spans="1:13" x14ac:dyDescent="0.45">
      <c r="A309" t="s">
        <v>340</v>
      </c>
      <c r="B309" t="s">
        <v>342</v>
      </c>
      <c r="C309" t="s">
        <v>171</v>
      </c>
      <c r="D309" t="s">
        <v>211</v>
      </c>
      <c r="E309" t="s">
        <v>39</v>
      </c>
      <c r="G309" t="s">
        <v>170</v>
      </c>
      <c r="H309" t="s">
        <v>77</v>
      </c>
      <c r="J309" t="s">
        <v>167</v>
      </c>
      <c r="L309" t="s">
        <v>167</v>
      </c>
      <c r="M309" t="s">
        <v>167</v>
      </c>
    </row>
    <row r="310" spans="1:13" x14ac:dyDescent="0.45">
      <c r="A310" t="s">
        <v>340</v>
      </c>
      <c r="B310" t="s">
        <v>343</v>
      </c>
      <c r="C310" t="s">
        <v>171</v>
      </c>
      <c r="D310" t="s">
        <v>165</v>
      </c>
      <c r="E310" t="s">
        <v>112</v>
      </c>
      <c r="G310" t="s">
        <v>170</v>
      </c>
      <c r="H310" t="s">
        <v>117</v>
      </c>
      <c r="J310" t="s">
        <v>167</v>
      </c>
      <c r="L310" t="s">
        <v>167</v>
      </c>
      <c r="M310" t="s">
        <v>167</v>
      </c>
    </row>
    <row r="311" spans="1:13" x14ac:dyDescent="0.45">
      <c r="A311" t="s">
        <v>340</v>
      </c>
      <c r="B311" t="s">
        <v>343</v>
      </c>
      <c r="C311" t="s">
        <v>298</v>
      </c>
      <c r="D311" t="s">
        <v>165</v>
      </c>
      <c r="E311" t="s">
        <v>131</v>
      </c>
      <c r="G311" t="s">
        <v>170</v>
      </c>
      <c r="H311" t="s">
        <v>81</v>
      </c>
      <c r="J311" t="s">
        <v>167</v>
      </c>
      <c r="L311" t="s">
        <v>167</v>
      </c>
      <c r="M311" t="s">
        <v>167</v>
      </c>
    </row>
    <row r="312" spans="1:13" x14ac:dyDescent="0.45">
      <c r="A312" t="s">
        <v>340</v>
      </c>
      <c r="B312" t="s">
        <v>343</v>
      </c>
      <c r="C312" t="s">
        <v>298</v>
      </c>
      <c r="D312" t="s">
        <v>165</v>
      </c>
      <c r="E312" t="s">
        <v>311</v>
      </c>
      <c r="G312" t="s">
        <v>170</v>
      </c>
      <c r="H312" t="s">
        <v>79</v>
      </c>
      <c r="J312" t="s">
        <v>167</v>
      </c>
      <c r="L312" t="s">
        <v>167</v>
      </c>
      <c r="M312" t="s">
        <v>167</v>
      </c>
    </row>
    <row r="313" spans="1:13" x14ac:dyDescent="0.45">
      <c r="A313" t="s">
        <v>340</v>
      </c>
      <c r="B313" t="s">
        <v>343</v>
      </c>
      <c r="C313" t="s">
        <v>298</v>
      </c>
      <c r="D313" t="s">
        <v>165</v>
      </c>
      <c r="E313" t="s">
        <v>89</v>
      </c>
      <c r="G313" t="s">
        <v>166</v>
      </c>
      <c r="H313" t="s">
        <v>14</v>
      </c>
      <c r="J313" t="s">
        <v>167</v>
      </c>
      <c r="L313" t="s">
        <v>167</v>
      </c>
      <c r="M313" t="s">
        <v>167</v>
      </c>
    </row>
    <row r="314" spans="1:13" x14ac:dyDescent="0.45">
      <c r="A314" t="s">
        <v>340</v>
      </c>
      <c r="B314" t="s">
        <v>343</v>
      </c>
      <c r="C314" t="s">
        <v>298</v>
      </c>
      <c r="D314" t="s">
        <v>165</v>
      </c>
      <c r="E314" t="s">
        <v>120</v>
      </c>
      <c r="G314" t="s">
        <v>170</v>
      </c>
      <c r="H314" t="s">
        <v>50</v>
      </c>
      <c r="J314" t="s">
        <v>167</v>
      </c>
      <c r="L314" t="s">
        <v>167</v>
      </c>
      <c r="M314" t="s">
        <v>167</v>
      </c>
    </row>
    <row r="315" spans="1:13" x14ac:dyDescent="0.45">
      <c r="A315" t="s">
        <v>340</v>
      </c>
      <c r="B315" t="s">
        <v>343</v>
      </c>
      <c r="C315" t="s">
        <v>298</v>
      </c>
      <c r="D315" t="s">
        <v>165</v>
      </c>
      <c r="E315" t="s">
        <v>261</v>
      </c>
      <c r="G315" t="s">
        <v>170</v>
      </c>
      <c r="H315" t="s">
        <v>93</v>
      </c>
      <c r="J315" t="s">
        <v>167</v>
      </c>
      <c r="L315" t="s">
        <v>167</v>
      </c>
      <c r="M315" t="s">
        <v>167</v>
      </c>
    </row>
    <row r="316" spans="1:13" x14ac:dyDescent="0.45">
      <c r="A316" t="s">
        <v>340</v>
      </c>
      <c r="B316" t="s">
        <v>343</v>
      </c>
      <c r="C316" t="s">
        <v>164</v>
      </c>
      <c r="D316" t="s">
        <v>165</v>
      </c>
      <c r="E316" t="s">
        <v>133</v>
      </c>
      <c r="G316" t="s">
        <v>170</v>
      </c>
      <c r="H316" t="s">
        <v>138</v>
      </c>
      <c r="J316" t="s">
        <v>167</v>
      </c>
      <c r="L316" t="s">
        <v>167</v>
      </c>
      <c r="M316" t="s">
        <v>167</v>
      </c>
    </row>
    <row r="317" spans="1:13" x14ac:dyDescent="0.45">
      <c r="A317" t="s">
        <v>340</v>
      </c>
      <c r="B317" t="s">
        <v>343</v>
      </c>
      <c r="C317" t="s">
        <v>298</v>
      </c>
      <c r="D317" t="s">
        <v>165</v>
      </c>
      <c r="E317" t="s">
        <v>136</v>
      </c>
      <c r="G317" t="s">
        <v>170</v>
      </c>
      <c r="H317" t="s">
        <v>109</v>
      </c>
      <c r="J317" t="s">
        <v>167</v>
      </c>
      <c r="L317" t="s">
        <v>167</v>
      </c>
      <c r="M317" t="s">
        <v>167</v>
      </c>
    </row>
    <row r="318" spans="1:13" x14ac:dyDescent="0.45">
      <c r="A318" t="s">
        <v>340</v>
      </c>
      <c r="B318" t="s">
        <v>343</v>
      </c>
      <c r="C318" t="s">
        <v>298</v>
      </c>
      <c r="D318" t="s">
        <v>165</v>
      </c>
      <c r="E318" t="s">
        <v>92</v>
      </c>
      <c r="G318" t="s">
        <v>170</v>
      </c>
      <c r="H318" t="s">
        <v>69</v>
      </c>
      <c r="J318" t="s">
        <v>167</v>
      </c>
      <c r="L318" t="s">
        <v>167</v>
      </c>
      <c r="M318" t="s">
        <v>167</v>
      </c>
    </row>
    <row r="319" spans="1:13" x14ac:dyDescent="0.45">
      <c r="A319" t="s">
        <v>340</v>
      </c>
      <c r="B319" t="s">
        <v>343</v>
      </c>
      <c r="C319" t="s">
        <v>298</v>
      </c>
      <c r="D319" t="s">
        <v>165</v>
      </c>
      <c r="E319" t="s">
        <v>61</v>
      </c>
      <c r="G319" t="s">
        <v>170</v>
      </c>
      <c r="H319" t="s">
        <v>199</v>
      </c>
      <c r="J319" t="s">
        <v>167</v>
      </c>
      <c r="L319" t="s">
        <v>167</v>
      </c>
      <c r="M319" t="s">
        <v>167</v>
      </c>
    </row>
    <row r="320" spans="1:13" x14ac:dyDescent="0.45">
      <c r="A320" t="s">
        <v>340</v>
      </c>
      <c r="B320" t="s">
        <v>343</v>
      </c>
      <c r="C320" t="s">
        <v>298</v>
      </c>
      <c r="D320" t="s">
        <v>165</v>
      </c>
      <c r="E320" t="s">
        <v>145</v>
      </c>
      <c r="G320" t="s">
        <v>170</v>
      </c>
      <c r="H320" t="s">
        <v>142</v>
      </c>
      <c r="J320" t="s">
        <v>167</v>
      </c>
      <c r="L320" t="s">
        <v>167</v>
      </c>
      <c r="M320" t="s">
        <v>167</v>
      </c>
    </row>
    <row r="321" spans="1:13" x14ac:dyDescent="0.45">
      <c r="A321" t="s">
        <v>340</v>
      </c>
      <c r="B321" t="s">
        <v>343</v>
      </c>
      <c r="C321" t="s">
        <v>298</v>
      </c>
      <c r="D321" t="s">
        <v>165</v>
      </c>
      <c r="E321" t="s">
        <v>38</v>
      </c>
      <c r="G321" t="s">
        <v>170</v>
      </c>
      <c r="H321" t="s">
        <v>172</v>
      </c>
      <c r="J321" t="s">
        <v>167</v>
      </c>
      <c r="L321" t="s">
        <v>167</v>
      </c>
      <c r="M321" t="s">
        <v>167</v>
      </c>
    </row>
    <row r="322" spans="1:13" x14ac:dyDescent="0.45">
      <c r="A322" t="s">
        <v>340</v>
      </c>
      <c r="B322" t="s">
        <v>343</v>
      </c>
      <c r="C322" t="s">
        <v>218</v>
      </c>
      <c r="D322" t="s">
        <v>165</v>
      </c>
      <c r="E322" t="s">
        <v>44</v>
      </c>
      <c r="G322" t="s">
        <v>170</v>
      </c>
      <c r="H322" t="s">
        <v>246</v>
      </c>
      <c r="J322" t="s">
        <v>167</v>
      </c>
      <c r="L322" t="s">
        <v>167</v>
      </c>
      <c r="M322" t="s">
        <v>167</v>
      </c>
    </row>
    <row r="323" spans="1:13" x14ac:dyDescent="0.45">
      <c r="A323" t="s">
        <v>340</v>
      </c>
      <c r="B323" t="s">
        <v>343</v>
      </c>
      <c r="C323" t="s">
        <v>183</v>
      </c>
      <c r="D323" t="s">
        <v>165</v>
      </c>
      <c r="E323" t="s">
        <v>4</v>
      </c>
      <c r="G323" t="s">
        <v>170</v>
      </c>
      <c r="H323" t="s">
        <v>10</v>
      </c>
      <c r="J323" t="s">
        <v>167</v>
      </c>
      <c r="L323" t="s">
        <v>167</v>
      </c>
      <c r="M323" t="s">
        <v>167</v>
      </c>
    </row>
    <row r="324" spans="1:13" x14ac:dyDescent="0.45">
      <c r="A324" t="s">
        <v>340</v>
      </c>
      <c r="B324" t="s">
        <v>343</v>
      </c>
      <c r="C324" t="s">
        <v>298</v>
      </c>
      <c r="D324" t="s">
        <v>165</v>
      </c>
      <c r="E324" t="s">
        <v>118</v>
      </c>
      <c r="G324" t="s">
        <v>170</v>
      </c>
      <c r="H324" t="s">
        <v>98</v>
      </c>
      <c r="J324" t="s">
        <v>167</v>
      </c>
      <c r="L324" t="s">
        <v>167</v>
      </c>
      <c r="M324" t="s">
        <v>167</v>
      </c>
    </row>
    <row r="325" spans="1:13" x14ac:dyDescent="0.45">
      <c r="A325" t="s">
        <v>340</v>
      </c>
      <c r="B325" t="s">
        <v>343</v>
      </c>
      <c r="C325" t="s">
        <v>164</v>
      </c>
      <c r="D325" t="s">
        <v>165</v>
      </c>
      <c r="E325" t="s">
        <v>344</v>
      </c>
      <c r="G325" t="s">
        <v>170</v>
      </c>
      <c r="H325" t="s">
        <v>88</v>
      </c>
      <c r="J325" t="s">
        <v>167</v>
      </c>
      <c r="L325" t="s">
        <v>167</v>
      </c>
      <c r="M325" t="s">
        <v>167</v>
      </c>
    </row>
    <row r="326" spans="1:13" x14ac:dyDescent="0.45">
      <c r="A326" t="s">
        <v>340</v>
      </c>
      <c r="B326" t="s">
        <v>343</v>
      </c>
      <c r="C326" t="s">
        <v>298</v>
      </c>
      <c r="D326" t="s">
        <v>165</v>
      </c>
      <c r="E326" t="s">
        <v>94</v>
      </c>
      <c r="G326" t="s">
        <v>170</v>
      </c>
      <c r="H326" t="s">
        <v>15</v>
      </c>
      <c r="J326" t="s">
        <v>167</v>
      </c>
      <c r="L326" t="s">
        <v>167</v>
      </c>
      <c r="M326" t="s">
        <v>167</v>
      </c>
    </row>
    <row r="327" spans="1:13" x14ac:dyDescent="0.45">
      <c r="A327" t="s">
        <v>340</v>
      </c>
      <c r="B327" t="s">
        <v>343</v>
      </c>
      <c r="C327" t="s">
        <v>298</v>
      </c>
      <c r="D327" t="s">
        <v>165</v>
      </c>
      <c r="E327" t="s">
        <v>25</v>
      </c>
      <c r="G327" t="s">
        <v>170</v>
      </c>
      <c r="H327" t="s">
        <v>32</v>
      </c>
      <c r="J327" t="s">
        <v>167</v>
      </c>
      <c r="L327" t="s">
        <v>167</v>
      </c>
      <c r="M327" t="s">
        <v>167</v>
      </c>
    </row>
    <row r="328" spans="1:13" x14ac:dyDescent="0.45">
      <c r="A328" t="s">
        <v>340</v>
      </c>
      <c r="B328" t="s">
        <v>343</v>
      </c>
      <c r="C328" t="s">
        <v>164</v>
      </c>
      <c r="D328" t="s">
        <v>165</v>
      </c>
      <c r="E328" t="s">
        <v>62</v>
      </c>
      <c r="G328" t="s">
        <v>170</v>
      </c>
      <c r="H328" t="s">
        <v>233</v>
      </c>
      <c r="J328" t="s">
        <v>167</v>
      </c>
      <c r="L328" t="s">
        <v>167</v>
      </c>
      <c r="M328" t="s">
        <v>167</v>
      </c>
    </row>
    <row r="329" spans="1:13" x14ac:dyDescent="0.45">
      <c r="A329" t="s">
        <v>340</v>
      </c>
      <c r="B329" t="s">
        <v>343</v>
      </c>
      <c r="C329" t="s">
        <v>298</v>
      </c>
      <c r="D329" t="s">
        <v>165</v>
      </c>
      <c r="E329" t="s">
        <v>56</v>
      </c>
      <c r="G329" t="s">
        <v>170</v>
      </c>
      <c r="H329" t="s">
        <v>20</v>
      </c>
      <c r="J329" t="s">
        <v>167</v>
      </c>
      <c r="L329" t="s">
        <v>167</v>
      </c>
      <c r="M329" t="s">
        <v>167</v>
      </c>
    </row>
    <row r="330" spans="1:13" x14ac:dyDescent="0.45">
      <c r="A330" t="s">
        <v>340</v>
      </c>
      <c r="B330" t="s">
        <v>343</v>
      </c>
      <c r="C330" t="s">
        <v>298</v>
      </c>
      <c r="D330" t="s">
        <v>165</v>
      </c>
      <c r="E330" t="s">
        <v>65</v>
      </c>
      <c r="G330" t="s">
        <v>170</v>
      </c>
      <c r="H330" t="s">
        <v>110</v>
      </c>
      <c r="J330" t="s">
        <v>167</v>
      </c>
      <c r="L330" t="s">
        <v>167</v>
      </c>
      <c r="M330" t="s">
        <v>167</v>
      </c>
    </row>
    <row r="331" spans="1:13" x14ac:dyDescent="0.45">
      <c r="A331" t="s">
        <v>340</v>
      </c>
      <c r="B331" t="s">
        <v>343</v>
      </c>
      <c r="C331" t="s">
        <v>191</v>
      </c>
      <c r="D331" t="s">
        <v>165</v>
      </c>
      <c r="E331" t="s">
        <v>128</v>
      </c>
      <c r="G331" t="s">
        <v>170</v>
      </c>
      <c r="H331" t="s">
        <v>137</v>
      </c>
      <c r="J331" t="s">
        <v>167</v>
      </c>
      <c r="L331" t="s">
        <v>167</v>
      </c>
      <c r="M331" t="s">
        <v>167</v>
      </c>
    </row>
    <row r="332" spans="1:13" x14ac:dyDescent="0.45">
      <c r="A332" t="s">
        <v>340</v>
      </c>
      <c r="B332" t="s">
        <v>343</v>
      </c>
      <c r="C332" t="s">
        <v>298</v>
      </c>
      <c r="D332" t="s">
        <v>165</v>
      </c>
      <c r="E332" t="s">
        <v>194</v>
      </c>
      <c r="G332" t="s">
        <v>170</v>
      </c>
      <c r="H332" t="s">
        <v>58</v>
      </c>
      <c r="J332" t="s">
        <v>167</v>
      </c>
      <c r="L332" t="s">
        <v>167</v>
      </c>
      <c r="M332" t="s">
        <v>167</v>
      </c>
    </row>
    <row r="333" spans="1:13" x14ac:dyDescent="0.45">
      <c r="A333" t="s">
        <v>340</v>
      </c>
      <c r="B333" t="s">
        <v>343</v>
      </c>
      <c r="C333" t="s">
        <v>218</v>
      </c>
      <c r="D333" t="s">
        <v>165</v>
      </c>
      <c r="E333" t="s">
        <v>66</v>
      </c>
      <c r="G333" t="s">
        <v>170</v>
      </c>
      <c r="H333" t="s">
        <v>11</v>
      </c>
      <c r="J333" t="s">
        <v>167</v>
      </c>
      <c r="L333" t="s">
        <v>167</v>
      </c>
      <c r="M333" t="s">
        <v>167</v>
      </c>
    </row>
    <row r="334" spans="1:13" x14ac:dyDescent="0.45">
      <c r="A334" t="s">
        <v>340</v>
      </c>
      <c r="B334" t="s">
        <v>343</v>
      </c>
      <c r="C334" t="s">
        <v>298</v>
      </c>
      <c r="D334" t="s">
        <v>165</v>
      </c>
      <c r="E334" t="s">
        <v>55</v>
      </c>
      <c r="G334" t="s">
        <v>170</v>
      </c>
      <c r="H334" t="s">
        <v>102</v>
      </c>
      <c r="J334" t="s">
        <v>167</v>
      </c>
      <c r="L334" t="s">
        <v>167</v>
      </c>
      <c r="M334" t="s">
        <v>167</v>
      </c>
    </row>
    <row r="335" spans="1:13" x14ac:dyDescent="0.45">
      <c r="A335" t="s">
        <v>340</v>
      </c>
      <c r="B335" t="s">
        <v>343</v>
      </c>
      <c r="C335" t="s">
        <v>298</v>
      </c>
      <c r="D335" t="s">
        <v>165</v>
      </c>
      <c r="E335" t="s">
        <v>231</v>
      </c>
      <c r="G335" t="s">
        <v>170</v>
      </c>
      <c r="H335" t="s">
        <v>313</v>
      </c>
      <c r="J335" t="s">
        <v>167</v>
      </c>
      <c r="L335" t="s">
        <v>167</v>
      </c>
      <c r="M335" t="s">
        <v>167</v>
      </c>
    </row>
    <row r="336" spans="1:13" x14ac:dyDescent="0.45">
      <c r="A336" t="s">
        <v>340</v>
      </c>
      <c r="B336" t="s">
        <v>343</v>
      </c>
      <c r="C336" t="s">
        <v>298</v>
      </c>
      <c r="D336" t="s">
        <v>165</v>
      </c>
      <c r="E336" t="s">
        <v>266</v>
      </c>
      <c r="G336" t="s">
        <v>170</v>
      </c>
      <c r="H336" t="s">
        <v>43</v>
      </c>
      <c r="J336" t="s">
        <v>167</v>
      </c>
      <c r="L336" t="s">
        <v>167</v>
      </c>
      <c r="M336" t="s">
        <v>167</v>
      </c>
    </row>
    <row r="337" spans="1:13" x14ac:dyDescent="0.45">
      <c r="A337" t="s">
        <v>340</v>
      </c>
      <c r="B337" t="s">
        <v>343</v>
      </c>
      <c r="C337" t="s">
        <v>298</v>
      </c>
      <c r="D337" t="s">
        <v>165</v>
      </c>
      <c r="E337" t="s">
        <v>85</v>
      </c>
      <c r="G337" t="s">
        <v>170</v>
      </c>
      <c r="H337" t="s">
        <v>6</v>
      </c>
      <c r="J337" t="s">
        <v>167</v>
      </c>
      <c r="L337" t="s">
        <v>167</v>
      </c>
      <c r="M337" t="s">
        <v>167</v>
      </c>
    </row>
    <row r="338" spans="1:13" x14ac:dyDescent="0.45">
      <c r="A338" t="s">
        <v>340</v>
      </c>
      <c r="B338" t="s">
        <v>343</v>
      </c>
      <c r="C338" t="s">
        <v>298</v>
      </c>
      <c r="D338" t="s">
        <v>165</v>
      </c>
      <c r="E338" t="s">
        <v>105</v>
      </c>
      <c r="G338" t="s">
        <v>170</v>
      </c>
      <c r="H338" t="s">
        <v>8</v>
      </c>
      <c r="J338" t="s">
        <v>167</v>
      </c>
      <c r="L338" t="s">
        <v>167</v>
      </c>
      <c r="M338" t="s">
        <v>167</v>
      </c>
    </row>
    <row r="339" spans="1:13" x14ac:dyDescent="0.45">
      <c r="A339" t="s">
        <v>340</v>
      </c>
      <c r="B339" t="s">
        <v>343</v>
      </c>
      <c r="C339" t="s">
        <v>298</v>
      </c>
      <c r="D339" t="s">
        <v>165</v>
      </c>
      <c r="E339" t="s">
        <v>116</v>
      </c>
      <c r="G339" t="s">
        <v>170</v>
      </c>
      <c r="H339" t="s">
        <v>182</v>
      </c>
      <c r="J339" t="s">
        <v>167</v>
      </c>
      <c r="L339" t="s">
        <v>167</v>
      </c>
      <c r="M339" t="s">
        <v>167</v>
      </c>
    </row>
    <row r="340" spans="1:13" x14ac:dyDescent="0.45">
      <c r="A340" t="s">
        <v>340</v>
      </c>
      <c r="B340" t="s">
        <v>343</v>
      </c>
      <c r="C340" t="s">
        <v>164</v>
      </c>
      <c r="D340" t="s">
        <v>165</v>
      </c>
      <c r="E340" t="s">
        <v>84</v>
      </c>
      <c r="G340" t="s">
        <v>170</v>
      </c>
      <c r="H340" t="s">
        <v>51</v>
      </c>
      <c r="J340" t="s">
        <v>167</v>
      </c>
      <c r="L340" t="s">
        <v>167</v>
      </c>
      <c r="M340" t="s">
        <v>167</v>
      </c>
    </row>
    <row r="341" spans="1:13" x14ac:dyDescent="0.45">
      <c r="A341" t="s">
        <v>340</v>
      </c>
      <c r="B341" t="s">
        <v>343</v>
      </c>
      <c r="C341" t="s">
        <v>171</v>
      </c>
      <c r="D341" t="s">
        <v>165</v>
      </c>
      <c r="E341" t="s">
        <v>119</v>
      </c>
      <c r="G341" t="s">
        <v>170</v>
      </c>
      <c r="H341" t="s">
        <v>135</v>
      </c>
      <c r="J341" t="s">
        <v>167</v>
      </c>
      <c r="L341" t="s">
        <v>167</v>
      </c>
      <c r="M341" t="s">
        <v>167</v>
      </c>
    </row>
    <row r="342" spans="1:13" x14ac:dyDescent="0.45">
      <c r="A342" t="s">
        <v>340</v>
      </c>
      <c r="B342" t="s">
        <v>343</v>
      </c>
      <c r="C342" t="s">
        <v>298</v>
      </c>
      <c r="D342" t="s">
        <v>165</v>
      </c>
      <c r="E342" t="s">
        <v>64</v>
      </c>
      <c r="G342" t="s">
        <v>170</v>
      </c>
      <c r="H342" t="s">
        <v>27</v>
      </c>
      <c r="J342" t="s">
        <v>167</v>
      </c>
      <c r="L342" t="s">
        <v>167</v>
      </c>
      <c r="M342" t="s">
        <v>167</v>
      </c>
    </row>
    <row r="343" spans="1:13" x14ac:dyDescent="0.45">
      <c r="A343" t="s">
        <v>340</v>
      </c>
      <c r="B343" t="s">
        <v>343</v>
      </c>
      <c r="C343" t="s">
        <v>298</v>
      </c>
      <c r="D343" t="s">
        <v>165</v>
      </c>
      <c r="E343" t="s">
        <v>67</v>
      </c>
      <c r="G343" t="s">
        <v>170</v>
      </c>
      <c r="H343" t="s">
        <v>209</v>
      </c>
      <c r="J343" t="s">
        <v>167</v>
      </c>
      <c r="L343" t="s">
        <v>167</v>
      </c>
      <c r="M343" t="s">
        <v>167</v>
      </c>
    </row>
    <row r="344" spans="1:13" x14ac:dyDescent="0.45">
      <c r="A344" t="s">
        <v>340</v>
      </c>
      <c r="B344" t="s">
        <v>343</v>
      </c>
      <c r="C344" t="s">
        <v>298</v>
      </c>
      <c r="D344" t="s">
        <v>165</v>
      </c>
      <c r="E344" t="s">
        <v>13</v>
      </c>
      <c r="G344" t="s">
        <v>170</v>
      </c>
      <c r="H344" t="s">
        <v>96</v>
      </c>
      <c r="J344" t="s">
        <v>167</v>
      </c>
      <c r="L344" t="s">
        <v>167</v>
      </c>
      <c r="M344" t="s">
        <v>167</v>
      </c>
    </row>
    <row r="345" spans="1:13" x14ac:dyDescent="0.45">
      <c r="A345" t="s">
        <v>340</v>
      </c>
      <c r="B345" t="s">
        <v>343</v>
      </c>
      <c r="C345" t="s">
        <v>298</v>
      </c>
      <c r="D345" t="s">
        <v>165</v>
      </c>
      <c r="E345" t="s">
        <v>345</v>
      </c>
      <c r="G345" t="s">
        <v>170</v>
      </c>
      <c r="H345" t="s">
        <v>42</v>
      </c>
      <c r="J345" t="s">
        <v>167</v>
      </c>
      <c r="L345" t="s">
        <v>167</v>
      </c>
      <c r="M345" t="s">
        <v>167</v>
      </c>
    </row>
    <row r="346" spans="1:13" x14ac:dyDescent="0.45">
      <c r="A346" t="s">
        <v>340</v>
      </c>
      <c r="B346" t="s">
        <v>343</v>
      </c>
      <c r="C346" t="s">
        <v>298</v>
      </c>
      <c r="D346" t="s">
        <v>165</v>
      </c>
      <c r="E346" t="s">
        <v>320</v>
      </c>
      <c r="G346" t="s">
        <v>170</v>
      </c>
      <c r="H346" t="s">
        <v>31</v>
      </c>
      <c r="J346" t="s">
        <v>167</v>
      </c>
      <c r="L346" t="s">
        <v>167</v>
      </c>
      <c r="M346" t="s">
        <v>167</v>
      </c>
    </row>
    <row r="347" spans="1:13" x14ac:dyDescent="0.45">
      <c r="A347" t="s">
        <v>340</v>
      </c>
      <c r="B347" t="s">
        <v>343</v>
      </c>
      <c r="C347" t="s">
        <v>223</v>
      </c>
      <c r="D347" t="s">
        <v>165</v>
      </c>
      <c r="E347" t="s">
        <v>127</v>
      </c>
      <c r="G347" t="s">
        <v>170</v>
      </c>
      <c r="H347" t="s">
        <v>71</v>
      </c>
      <c r="J347" t="s">
        <v>167</v>
      </c>
      <c r="L347" t="s">
        <v>167</v>
      </c>
      <c r="M347" t="s">
        <v>167</v>
      </c>
    </row>
    <row r="348" spans="1:13" x14ac:dyDescent="0.45">
      <c r="A348" t="s">
        <v>340</v>
      </c>
      <c r="B348" t="s">
        <v>343</v>
      </c>
      <c r="C348" t="s">
        <v>298</v>
      </c>
      <c r="D348" t="s">
        <v>165</v>
      </c>
      <c r="E348" t="s">
        <v>2</v>
      </c>
      <c r="G348" t="s">
        <v>170</v>
      </c>
      <c r="H348" t="s">
        <v>87</v>
      </c>
      <c r="J348" t="s">
        <v>167</v>
      </c>
      <c r="L348" t="s">
        <v>167</v>
      </c>
      <c r="M348" t="s">
        <v>167</v>
      </c>
    </row>
    <row r="349" spans="1:13" x14ac:dyDescent="0.45">
      <c r="A349" t="s">
        <v>340</v>
      </c>
      <c r="B349" t="s">
        <v>343</v>
      </c>
      <c r="C349" t="s">
        <v>298</v>
      </c>
      <c r="D349" t="s">
        <v>165</v>
      </c>
      <c r="E349" t="s">
        <v>123</v>
      </c>
      <c r="G349" t="s">
        <v>170</v>
      </c>
      <c r="H349" t="s">
        <v>72</v>
      </c>
      <c r="J349" t="s">
        <v>167</v>
      </c>
      <c r="L349" t="s">
        <v>167</v>
      </c>
      <c r="M349" t="s">
        <v>167</v>
      </c>
    </row>
    <row r="350" spans="1:13" x14ac:dyDescent="0.45">
      <c r="A350" t="s">
        <v>340</v>
      </c>
      <c r="B350" t="s">
        <v>343</v>
      </c>
      <c r="C350" t="s">
        <v>262</v>
      </c>
      <c r="D350" t="s">
        <v>165</v>
      </c>
      <c r="E350" t="s">
        <v>48</v>
      </c>
      <c r="G350" t="s">
        <v>170</v>
      </c>
      <c r="H350" t="s">
        <v>277</v>
      </c>
      <c r="J350" t="s">
        <v>167</v>
      </c>
      <c r="L350" t="s">
        <v>167</v>
      </c>
      <c r="M350" t="s">
        <v>167</v>
      </c>
    </row>
    <row r="351" spans="1:13" x14ac:dyDescent="0.45">
      <c r="A351" t="s">
        <v>340</v>
      </c>
      <c r="B351" t="s">
        <v>343</v>
      </c>
      <c r="C351" t="s">
        <v>298</v>
      </c>
      <c r="D351" t="s">
        <v>165</v>
      </c>
      <c r="E351" t="s">
        <v>70</v>
      </c>
      <c r="G351" t="s">
        <v>170</v>
      </c>
      <c r="H351" t="s">
        <v>33</v>
      </c>
      <c r="J351" t="s">
        <v>167</v>
      </c>
      <c r="L351" t="s">
        <v>167</v>
      </c>
      <c r="M351" t="s">
        <v>167</v>
      </c>
    </row>
    <row r="352" spans="1:13" x14ac:dyDescent="0.45">
      <c r="A352" t="s">
        <v>340</v>
      </c>
      <c r="B352" t="s">
        <v>343</v>
      </c>
      <c r="C352" t="s">
        <v>298</v>
      </c>
      <c r="D352" t="s">
        <v>165</v>
      </c>
      <c r="E352" t="s">
        <v>124</v>
      </c>
      <c r="G352" t="s">
        <v>170</v>
      </c>
      <c r="H352" t="s">
        <v>28</v>
      </c>
      <c r="J352" t="s">
        <v>167</v>
      </c>
      <c r="L352" t="s">
        <v>167</v>
      </c>
      <c r="M352" t="s">
        <v>167</v>
      </c>
    </row>
    <row r="353" spans="1:13" x14ac:dyDescent="0.45">
      <c r="A353" t="s">
        <v>340</v>
      </c>
      <c r="B353" t="s">
        <v>343</v>
      </c>
      <c r="C353" t="s">
        <v>191</v>
      </c>
      <c r="D353" t="s">
        <v>165</v>
      </c>
      <c r="E353" t="s">
        <v>267</v>
      </c>
      <c r="G353" t="s">
        <v>170</v>
      </c>
      <c r="H353" t="s">
        <v>144</v>
      </c>
      <c r="J353" t="s">
        <v>167</v>
      </c>
      <c r="L353" t="s">
        <v>167</v>
      </c>
      <c r="M353" t="s">
        <v>167</v>
      </c>
    </row>
    <row r="354" spans="1:13" x14ac:dyDescent="0.45">
      <c r="A354" t="s">
        <v>340</v>
      </c>
      <c r="B354" t="s">
        <v>343</v>
      </c>
      <c r="C354" t="s">
        <v>298</v>
      </c>
      <c r="D354" t="s">
        <v>165</v>
      </c>
      <c r="E354" t="s">
        <v>215</v>
      </c>
      <c r="G354" t="s">
        <v>170</v>
      </c>
      <c r="H354" t="s">
        <v>40</v>
      </c>
      <c r="J354" t="s">
        <v>167</v>
      </c>
      <c r="L354" t="s">
        <v>167</v>
      </c>
      <c r="M354" t="s">
        <v>167</v>
      </c>
    </row>
    <row r="355" spans="1:13" x14ac:dyDescent="0.45">
      <c r="A355" t="s">
        <v>340</v>
      </c>
      <c r="B355" t="s">
        <v>343</v>
      </c>
      <c r="C355" t="s">
        <v>252</v>
      </c>
      <c r="D355" t="s">
        <v>165</v>
      </c>
      <c r="E355" t="s">
        <v>125</v>
      </c>
      <c r="G355" t="s">
        <v>166</v>
      </c>
      <c r="H355" t="s">
        <v>256</v>
      </c>
      <c r="J355" t="s">
        <v>167</v>
      </c>
      <c r="L355" t="s">
        <v>167</v>
      </c>
      <c r="M355" t="s">
        <v>167</v>
      </c>
    </row>
    <row r="356" spans="1:13" x14ac:dyDescent="0.45">
      <c r="A356" t="s">
        <v>340</v>
      </c>
      <c r="B356" t="s">
        <v>343</v>
      </c>
      <c r="C356" t="s">
        <v>298</v>
      </c>
      <c r="D356" t="s">
        <v>165</v>
      </c>
      <c r="E356" t="s">
        <v>241</v>
      </c>
      <c r="G356" t="s">
        <v>170</v>
      </c>
      <c r="H356" t="s">
        <v>106</v>
      </c>
      <c r="J356" t="s">
        <v>167</v>
      </c>
      <c r="L356" t="s">
        <v>167</v>
      </c>
      <c r="M356" t="s">
        <v>167</v>
      </c>
    </row>
    <row r="357" spans="1:13" x14ac:dyDescent="0.45">
      <c r="A357" t="s">
        <v>340</v>
      </c>
      <c r="B357" t="s">
        <v>343</v>
      </c>
      <c r="C357" t="s">
        <v>298</v>
      </c>
      <c r="D357" t="s">
        <v>165</v>
      </c>
      <c r="E357" t="s">
        <v>129</v>
      </c>
      <c r="G357" t="s">
        <v>170</v>
      </c>
      <c r="H357" t="s">
        <v>126</v>
      </c>
      <c r="J357" t="s">
        <v>167</v>
      </c>
      <c r="L357" t="s">
        <v>167</v>
      </c>
      <c r="M357" t="s">
        <v>167</v>
      </c>
    </row>
    <row r="358" spans="1:13" x14ac:dyDescent="0.45">
      <c r="A358" t="s">
        <v>340</v>
      </c>
      <c r="B358" t="s">
        <v>343</v>
      </c>
      <c r="C358" t="s">
        <v>191</v>
      </c>
      <c r="D358" t="s">
        <v>165</v>
      </c>
      <c r="E358" t="s">
        <v>346</v>
      </c>
      <c r="G358" t="s">
        <v>170</v>
      </c>
      <c r="H358" t="s">
        <v>83</v>
      </c>
      <c r="J358" t="s">
        <v>167</v>
      </c>
      <c r="L358" t="s">
        <v>167</v>
      </c>
      <c r="M358" t="s">
        <v>167</v>
      </c>
    </row>
    <row r="359" spans="1:13" x14ac:dyDescent="0.45">
      <c r="A359" t="s">
        <v>340</v>
      </c>
      <c r="B359" t="s">
        <v>343</v>
      </c>
      <c r="C359" t="s">
        <v>298</v>
      </c>
      <c r="D359" t="s">
        <v>165</v>
      </c>
      <c r="E359" t="s">
        <v>97</v>
      </c>
      <c r="G359" t="s">
        <v>170</v>
      </c>
      <c r="H359" t="s">
        <v>53</v>
      </c>
      <c r="J359" t="s">
        <v>167</v>
      </c>
      <c r="L359" t="s">
        <v>167</v>
      </c>
      <c r="M359" t="s">
        <v>167</v>
      </c>
    </row>
    <row r="360" spans="1:13" x14ac:dyDescent="0.45">
      <c r="A360" t="s">
        <v>340</v>
      </c>
      <c r="B360" t="s">
        <v>343</v>
      </c>
      <c r="C360" t="s">
        <v>298</v>
      </c>
      <c r="D360" t="s">
        <v>165</v>
      </c>
      <c r="E360" t="s">
        <v>111</v>
      </c>
      <c r="G360" t="s">
        <v>170</v>
      </c>
      <c r="H360" t="s">
        <v>74</v>
      </c>
      <c r="J360" t="s">
        <v>167</v>
      </c>
      <c r="L360" t="s">
        <v>167</v>
      </c>
      <c r="M360" t="s">
        <v>167</v>
      </c>
    </row>
    <row r="361" spans="1:13" x14ac:dyDescent="0.45">
      <c r="A361" t="s">
        <v>340</v>
      </c>
      <c r="B361" t="s">
        <v>343</v>
      </c>
      <c r="C361" t="s">
        <v>298</v>
      </c>
      <c r="D361" t="s">
        <v>165</v>
      </c>
      <c r="E361" t="s">
        <v>134</v>
      </c>
      <c r="G361" t="s">
        <v>170</v>
      </c>
      <c r="H361" t="s">
        <v>108</v>
      </c>
      <c r="J361" t="s">
        <v>167</v>
      </c>
      <c r="L361" t="s">
        <v>167</v>
      </c>
      <c r="M361" t="s">
        <v>167</v>
      </c>
    </row>
    <row r="362" spans="1:13" x14ac:dyDescent="0.45">
      <c r="A362" t="s">
        <v>340</v>
      </c>
      <c r="B362" t="s">
        <v>343</v>
      </c>
      <c r="C362" t="s">
        <v>298</v>
      </c>
      <c r="D362" t="s">
        <v>165</v>
      </c>
      <c r="E362" t="s">
        <v>52</v>
      </c>
      <c r="G362" t="s">
        <v>170</v>
      </c>
      <c r="H362" t="s">
        <v>305</v>
      </c>
      <c r="J362" t="s">
        <v>167</v>
      </c>
      <c r="L362" t="s">
        <v>167</v>
      </c>
      <c r="M362" t="s">
        <v>167</v>
      </c>
    </row>
    <row r="363" spans="1:13" x14ac:dyDescent="0.45">
      <c r="A363" t="s">
        <v>347</v>
      </c>
      <c r="B363" t="s">
        <v>348</v>
      </c>
      <c r="C363" t="s">
        <v>203</v>
      </c>
      <c r="D363" t="s">
        <v>180</v>
      </c>
      <c r="E363" t="s">
        <v>256</v>
      </c>
      <c r="G363" t="s">
        <v>170</v>
      </c>
      <c r="H363" t="s">
        <v>269</v>
      </c>
      <c r="J363" t="s">
        <v>167</v>
      </c>
      <c r="L363" t="s">
        <v>167</v>
      </c>
      <c r="M363" t="s">
        <v>167</v>
      </c>
    </row>
    <row r="364" spans="1:13" x14ac:dyDescent="0.45">
      <c r="A364" t="s">
        <v>347</v>
      </c>
      <c r="B364" t="s">
        <v>348</v>
      </c>
      <c r="C364" t="s">
        <v>185</v>
      </c>
      <c r="D364" t="s">
        <v>180</v>
      </c>
      <c r="E364" t="s">
        <v>125</v>
      </c>
      <c r="G364" t="s">
        <v>170</v>
      </c>
      <c r="H364" t="s">
        <v>58</v>
      </c>
      <c r="J364" t="s">
        <v>167</v>
      </c>
      <c r="L364" t="s">
        <v>167</v>
      </c>
      <c r="M364" t="s">
        <v>167</v>
      </c>
    </row>
    <row r="365" spans="1:13" x14ac:dyDescent="0.45">
      <c r="A365" t="s">
        <v>347</v>
      </c>
      <c r="B365" t="s">
        <v>349</v>
      </c>
      <c r="C365" t="s">
        <v>183</v>
      </c>
      <c r="D365" t="s">
        <v>211</v>
      </c>
      <c r="E365" t="s">
        <v>32</v>
      </c>
      <c r="G365" t="s">
        <v>170</v>
      </c>
      <c r="H365" t="s">
        <v>215</v>
      </c>
      <c r="J365" t="s">
        <v>167</v>
      </c>
      <c r="L365" t="s">
        <v>167</v>
      </c>
      <c r="M365" t="s">
        <v>167</v>
      </c>
    </row>
    <row r="366" spans="1:13" x14ac:dyDescent="0.45">
      <c r="A366" t="s">
        <v>347</v>
      </c>
      <c r="B366" t="s">
        <v>349</v>
      </c>
      <c r="C366" t="s">
        <v>185</v>
      </c>
      <c r="D366" t="s">
        <v>211</v>
      </c>
      <c r="E366" t="s">
        <v>82</v>
      </c>
      <c r="G366" t="s">
        <v>170</v>
      </c>
      <c r="H366" t="s">
        <v>144</v>
      </c>
      <c r="J366" t="s">
        <v>167</v>
      </c>
      <c r="L366" t="s">
        <v>167</v>
      </c>
      <c r="M366" t="s">
        <v>167</v>
      </c>
    </row>
    <row r="367" spans="1:13" x14ac:dyDescent="0.45">
      <c r="A367" t="s">
        <v>347</v>
      </c>
      <c r="B367" t="s">
        <v>349</v>
      </c>
      <c r="C367" t="s">
        <v>188</v>
      </c>
      <c r="D367" t="s">
        <v>211</v>
      </c>
      <c r="E367" t="s">
        <v>96</v>
      </c>
      <c r="G367" t="s">
        <v>170</v>
      </c>
      <c r="H367" t="s">
        <v>2</v>
      </c>
      <c r="J367" t="s">
        <v>167</v>
      </c>
      <c r="L367" t="s">
        <v>167</v>
      </c>
      <c r="M367" t="s">
        <v>167</v>
      </c>
    </row>
    <row r="368" spans="1:13" x14ac:dyDescent="0.45">
      <c r="A368" t="s">
        <v>347</v>
      </c>
      <c r="B368" t="s">
        <v>349</v>
      </c>
      <c r="C368" t="s">
        <v>298</v>
      </c>
      <c r="D368" t="s">
        <v>211</v>
      </c>
      <c r="E368" t="s">
        <v>51</v>
      </c>
      <c r="G368" t="s">
        <v>170</v>
      </c>
      <c r="H368" t="s">
        <v>52</v>
      </c>
      <c r="J368" t="s">
        <v>167</v>
      </c>
      <c r="L368" t="s">
        <v>167</v>
      </c>
      <c r="M368" t="s">
        <v>167</v>
      </c>
    </row>
    <row r="369" spans="1:13" x14ac:dyDescent="0.45">
      <c r="A369" t="s">
        <v>347</v>
      </c>
      <c r="B369" t="s">
        <v>349</v>
      </c>
      <c r="C369" t="s">
        <v>188</v>
      </c>
      <c r="D369" t="s">
        <v>211</v>
      </c>
      <c r="E369" t="s">
        <v>88</v>
      </c>
      <c r="G369" t="s">
        <v>170</v>
      </c>
      <c r="H369" t="s">
        <v>246</v>
      </c>
      <c r="J369" t="s">
        <v>167</v>
      </c>
      <c r="L369" t="s">
        <v>167</v>
      </c>
      <c r="M369" t="s">
        <v>167</v>
      </c>
    </row>
    <row r="370" spans="1:13" x14ac:dyDescent="0.45">
      <c r="A370" t="s">
        <v>347</v>
      </c>
      <c r="B370" t="s">
        <v>350</v>
      </c>
      <c r="C370" t="s">
        <v>298</v>
      </c>
      <c r="D370" t="s">
        <v>165</v>
      </c>
      <c r="E370" t="s">
        <v>10</v>
      </c>
      <c r="G370" t="s">
        <v>170</v>
      </c>
      <c r="H370" t="s">
        <v>130</v>
      </c>
      <c r="J370" t="s">
        <v>167</v>
      </c>
      <c r="L370" t="s">
        <v>167</v>
      </c>
      <c r="M370" t="s">
        <v>167</v>
      </c>
    </row>
    <row r="371" spans="1:13" x14ac:dyDescent="0.45">
      <c r="A371" t="s">
        <v>347</v>
      </c>
      <c r="B371" t="s">
        <v>350</v>
      </c>
      <c r="C371" t="s">
        <v>298</v>
      </c>
      <c r="D371" t="s">
        <v>165</v>
      </c>
      <c r="E371" t="s">
        <v>20</v>
      </c>
      <c r="G371" t="s">
        <v>170</v>
      </c>
      <c r="H371" t="s">
        <v>108</v>
      </c>
      <c r="J371" t="s">
        <v>167</v>
      </c>
      <c r="L371" t="s">
        <v>167</v>
      </c>
      <c r="M371" t="s">
        <v>167</v>
      </c>
    </row>
    <row r="372" spans="1:13" x14ac:dyDescent="0.45">
      <c r="A372" t="s">
        <v>347</v>
      </c>
      <c r="B372" t="s">
        <v>350</v>
      </c>
      <c r="C372" t="s">
        <v>298</v>
      </c>
      <c r="D372" t="s">
        <v>165</v>
      </c>
      <c r="E372" t="s">
        <v>115</v>
      </c>
      <c r="G372" t="s">
        <v>170</v>
      </c>
      <c r="H372" t="s">
        <v>129</v>
      </c>
      <c r="J372" t="s">
        <v>167</v>
      </c>
      <c r="L372" t="s">
        <v>167</v>
      </c>
      <c r="M372" t="s">
        <v>167</v>
      </c>
    </row>
    <row r="373" spans="1:13" x14ac:dyDescent="0.45">
      <c r="A373" t="s">
        <v>347</v>
      </c>
      <c r="B373" t="s">
        <v>350</v>
      </c>
      <c r="C373" t="s">
        <v>298</v>
      </c>
      <c r="D373" t="s">
        <v>165</v>
      </c>
      <c r="E373" t="s">
        <v>42</v>
      </c>
      <c r="G373" t="s">
        <v>170</v>
      </c>
      <c r="H373" t="s">
        <v>4</v>
      </c>
      <c r="J373" t="s">
        <v>167</v>
      </c>
      <c r="L373" t="s">
        <v>167</v>
      </c>
      <c r="M373" t="s">
        <v>167</v>
      </c>
    </row>
    <row r="374" spans="1:13" x14ac:dyDescent="0.45">
      <c r="A374" t="s">
        <v>347</v>
      </c>
      <c r="B374" t="s">
        <v>350</v>
      </c>
      <c r="C374" t="s">
        <v>298</v>
      </c>
      <c r="D374" t="s">
        <v>165</v>
      </c>
      <c r="E374" t="s">
        <v>93</v>
      </c>
      <c r="G374" t="s">
        <v>170</v>
      </c>
      <c r="H374" t="s">
        <v>25</v>
      </c>
      <c r="J374" t="s">
        <v>167</v>
      </c>
      <c r="L374" t="s">
        <v>167</v>
      </c>
      <c r="M374" t="s">
        <v>167</v>
      </c>
    </row>
    <row r="375" spans="1:13" x14ac:dyDescent="0.45">
      <c r="A375" t="s">
        <v>347</v>
      </c>
      <c r="B375" t="s">
        <v>350</v>
      </c>
      <c r="C375" t="s">
        <v>298</v>
      </c>
      <c r="D375" t="s">
        <v>165</v>
      </c>
      <c r="E375" t="s">
        <v>74</v>
      </c>
      <c r="G375" t="s">
        <v>170</v>
      </c>
      <c r="H375" t="s">
        <v>114</v>
      </c>
      <c r="J375" t="s">
        <v>167</v>
      </c>
      <c r="L375" t="s">
        <v>167</v>
      </c>
      <c r="M375" t="s">
        <v>167</v>
      </c>
    </row>
    <row r="376" spans="1:13" x14ac:dyDescent="0.45">
      <c r="A376" t="s">
        <v>347</v>
      </c>
      <c r="B376" t="s">
        <v>350</v>
      </c>
      <c r="C376" t="s">
        <v>298</v>
      </c>
      <c r="D376" t="s">
        <v>165</v>
      </c>
      <c r="E376" t="s">
        <v>71</v>
      </c>
      <c r="G376" t="s">
        <v>170</v>
      </c>
      <c r="H376" t="s">
        <v>131</v>
      </c>
      <c r="J376" t="s">
        <v>167</v>
      </c>
      <c r="L376" t="s">
        <v>167</v>
      </c>
      <c r="M376" t="s">
        <v>167</v>
      </c>
    </row>
    <row r="377" spans="1:13" x14ac:dyDescent="0.45">
      <c r="A377" t="s">
        <v>347</v>
      </c>
      <c r="B377" t="s">
        <v>350</v>
      </c>
      <c r="C377" t="s">
        <v>298</v>
      </c>
      <c r="D377" t="s">
        <v>165</v>
      </c>
      <c r="E377" t="s">
        <v>199</v>
      </c>
      <c r="G377" t="s">
        <v>170</v>
      </c>
      <c r="H377" t="s">
        <v>54</v>
      </c>
      <c r="J377" t="s">
        <v>167</v>
      </c>
      <c r="L377" t="s">
        <v>167</v>
      </c>
      <c r="M377" t="s">
        <v>167</v>
      </c>
    </row>
    <row r="378" spans="1:13" x14ac:dyDescent="0.45">
      <c r="A378" t="s">
        <v>347</v>
      </c>
      <c r="B378" t="s">
        <v>350</v>
      </c>
      <c r="C378" t="s">
        <v>298</v>
      </c>
      <c r="D378" t="s">
        <v>165</v>
      </c>
      <c r="E378" t="s">
        <v>351</v>
      </c>
      <c r="G378" t="s">
        <v>170</v>
      </c>
      <c r="H378" t="s">
        <v>38</v>
      </c>
      <c r="J378" t="s">
        <v>167</v>
      </c>
      <c r="L378" t="s">
        <v>167</v>
      </c>
      <c r="M378" t="s">
        <v>167</v>
      </c>
    </row>
    <row r="379" spans="1:13" x14ac:dyDescent="0.45">
      <c r="A379" t="s">
        <v>347</v>
      </c>
      <c r="B379" t="s">
        <v>350</v>
      </c>
      <c r="C379" t="s">
        <v>237</v>
      </c>
      <c r="D379" t="s">
        <v>165</v>
      </c>
      <c r="E379" t="s">
        <v>99</v>
      </c>
      <c r="G379" t="s">
        <v>170</v>
      </c>
      <c r="H379" t="s">
        <v>29</v>
      </c>
      <c r="J379" t="s">
        <v>167</v>
      </c>
      <c r="L379" t="s">
        <v>167</v>
      </c>
      <c r="M379" t="s">
        <v>167</v>
      </c>
    </row>
    <row r="380" spans="1:13" x14ac:dyDescent="0.45">
      <c r="A380" t="s">
        <v>347</v>
      </c>
      <c r="B380" t="s">
        <v>350</v>
      </c>
      <c r="C380" t="s">
        <v>298</v>
      </c>
      <c r="D380" t="s">
        <v>165</v>
      </c>
      <c r="E380" t="s">
        <v>27</v>
      </c>
      <c r="G380" t="s">
        <v>170</v>
      </c>
      <c r="H380" t="s">
        <v>63</v>
      </c>
      <c r="J380" t="s">
        <v>167</v>
      </c>
      <c r="L380" t="s">
        <v>167</v>
      </c>
      <c r="M380" t="s">
        <v>167</v>
      </c>
    </row>
    <row r="381" spans="1:13" x14ac:dyDescent="0.45">
      <c r="A381" t="s">
        <v>347</v>
      </c>
      <c r="B381" t="s">
        <v>350</v>
      </c>
      <c r="C381" t="s">
        <v>298</v>
      </c>
      <c r="D381" t="s">
        <v>165</v>
      </c>
      <c r="E381" t="s">
        <v>106</v>
      </c>
      <c r="G381" t="s">
        <v>170</v>
      </c>
      <c r="H381" t="s">
        <v>136</v>
      </c>
      <c r="J381" t="s">
        <v>167</v>
      </c>
      <c r="L381" t="s">
        <v>167</v>
      </c>
      <c r="M381" t="s">
        <v>167</v>
      </c>
    </row>
    <row r="382" spans="1:13" x14ac:dyDescent="0.45">
      <c r="A382" t="s">
        <v>347</v>
      </c>
      <c r="B382" t="s">
        <v>350</v>
      </c>
      <c r="C382" t="s">
        <v>171</v>
      </c>
      <c r="D382" t="s">
        <v>165</v>
      </c>
      <c r="E382" t="s">
        <v>177</v>
      </c>
      <c r="G382" t="s">
        <v>170</v>
      </c>
      <c r="H382" t="s">
        <v>123</v>
      </c>
      <c r="J382" t="s">
        <v>167</v>
      </c>
      <c r="L382" t="s">
        <v>167</v>
      </c>
      <c r="M382" t="s">
        <v>167</v>
      </c>
    </row>
    <row r="383" spans="1:13" x14ac:dyDescent="0.45">
      <c r="A383" t="s">
        <v>347</v>
      </c>
      <c r="B383" t="s">
        <v>350</v>
      </c>
      <c r="C383" t="s">
        <v>298</v>
      </c>
      <c r="D383" t="s">
        <v>165</v>
      </c>
      <c r="E383" t="s">
        <v>102</v>
      </c>
      <c r="G383" t="s">
        <v>170</v>
      </c>
      <c r="H383" t="s">
        <v>86</v>
      </c>
      <c r="J383" t="s">
        <v>167</v>
      </c>
      <c r="L383" t="s">
        <v>167</v>
      </c>
      <c r="M383" t="s">
        <v>167</v>
      </c>
    </row>
    <row r="384" spans="1:13" x14ac:dyDescent="0.45">
      <c r="A384" t="s">
        <v>347</v>
      </c>
      <c r="B384" t="s">
        <v>350</v>
      </c>
      <c r="C384" t="s">
        <v>298</v>
      </c>
      <c r="D384" t="s">
        <v>165</v>
      </c>
      <c r="E384" t="s">
        <v>332</v>
      </c>
      <c r="G384" t="s">
        <v>170</v>
      </c>
      <c r="H384" t="s">
        <v>13</v>
      </c>
      <c r="J384" t="s">
        <v>167</v>
      </c>
      <c r="L384" t="s">
        <v>167</v>
      </c>
      <c r="M384" t="s">
        <v>167</v>
      </c>
    </row>
    <row r="385" spans="1:13" x14ac:dyDescent="0.45">
      <c r="A385" t="s">
        <v>347</v>
      </c>
      <c r="B385" t="s">
        <v>350</v>
      </c>
      <c r="C385" t="s">
        <v>298</v>
      </c>
      <c r="D385" t="s">
        <v>165</v>
      </c>
      <c r="E385" t="s">
        <v>50</v>
      </c>
      <c r="G385" t="s">
        <v>170</v>
      </c>
      <c r="H385" t="s">
        <v>194</v>
      </c>
      <c r="J385" t="s">
        <v>167</v>
      </c>
      <c r="L385" t="s">
        <v>167</v>
      </c>
      <c r="M385" t="s">
        <v>167</v>
      </c>
    </row>
    <row r="386" spans="1:13" x14ac:dyDescent="0.45">
      <c r="A386" t="s">
        <v>347</v>
      </c>
      <c r="B386" t="s">
        <v>350</v>
      </c>
      <c r="C386" t="s">
        <v>298</v>
      </c>
      <c r="D386" t="s">
        <v>165</v>
      </c>
      <c r="E386" t="s">
        <v>288</v>
      </c>
      <c r="G386" t="s">
        <v>170</v>
      </c>
      <c r="H386" t="s">
        <v>100</v>
      </c>
      <c r="J386" t="s">
        <v>167</v>
      </c>
      <c r="L386" t="s">
        <v>167</v>
      </c>
      <c r="M386" t="s">
        <v>167</v>
      </c>
    </row>
    <row r="387" spans="1:13" x14ac:dyDescent="0.45">
      <c r="A387" t="s">
        <v>347</v>
      </c>
      <c r="B387" t="s">
        <v>350</v>
      </c>
      <c r="C387" t="s">
        <v>298</v>
      </c>
      <c r="D387" t="s">
        <v>165</v>
      </c>
      <c r="E387" t="s">
        <v>65</v>
      </c>
      <c r="G387" t="s">
        <v>170</v>
      </c>
      <c r="H387" t="s">
        <v>122</v>
      </c>
      <c r="J387" t="s">
        <v>167</v>
      </c>
      <c r="L387" t="s">
        <v>167</v>
      </c>
      <c r="M387" t="s">
        <v>167</v>
      </c>
    </row>
    <row r="388" spans="1:13" x14ac:dyDescent="0.45">
      <c r="A388" t="s">
        <v>347</v>
      </c>
      <c r="B388" t="s">
        <v>350</v>
      </c>
      <c r="C388" t="s">
        <v>298</v>
      </c>
      <c r="D388" t="s">
        <v>165</v>
      </c>
      <c r="E388" t="s">
        <v>231</v>
      </c>
      <c r="G388" t="s">
        <v>170</v>
      </c>
      <c r="H388" t="s">
        <v>67</v>
      </c>
      <c r="J388" t="s">
        <v>167</v>
      </c>
      <c r="L388" t="s">
        <v>167</v>
      </c>
      <c r="M388" t="s">
        <v>167</v>
      </c>
    </row>
    <row r="389" spans="1:13" x14ac:dyDescent="0.45">
      <c r="A389" t="s">
        <v>347</v>
      </c>
      <c r="B389" t="s">
        <v>350</v>
      </c>
      <c r="C389" t="s">
        <v>298</v>
      </c>
      <c r="D389" t="s">
        <v>165</v>
      </c>
      <c r="E389" t="s">
        <v>244</v>
      </c>
      <c r="G389" t="s">
        <v>170</v>
      </c>
      <c r="H389" t="s">
        <v>90</v>
      </c>
      <c r="J389" t="s">
        <v>167</v>
      </c>
      <c r="L389" t="s">
        <v>167</v>
      </c>
      <c r="M389" t="s">
        <v>167</v>
      </c>
    </row>
    <row r="390" spans="1:13" x14ac:dyDescent="0.45">
      <c r="A390" t="s">
        <v>347</v>
      </c>
      <c r="B390" t="s">
        <v>350</v>
      </c>
      <c r="C390" t="s">
        <v>218</v>
      </c>
      <c r="D390" t="s">
        <v>165</v>
      </c>
      <c r="E390" t="s">
        <v>245</v>
      </c>
      <c r="G390" t="s">
        <v>170</v>
      </c>
      <c r="H390" t="s">
        <v>75</v>
      </c>
      <c r="J390" t="s">
        <v>167</v>
      </c>
      <c r="L390" t="s">
        <v>167</v>
      </c>
      <c r="M390" t="s">
        <v>167</v>
      </c>
    </row>
    <row r="391" spans="1:13" x14ac:dyDescent="0.45">
      <c r="A391" t="s">
        <v>347</v>
      </c>
      <c r="B391" t="s">
        <v>350</v>
      </c>
      <c r="C391" t="s">
        <v>298</v>
      </c>
      <c r="D391" t="s">
        <v>165</v>
      </c>
      <c r="E391" t="s">
        <v>6</v>
      </c>
      <c r="G391" t="s">
        <v>170</v>
      </c>
      <c r="H391" t="s">
        <v>39</v>
      </c>
      <c r="J391" t="s">
        <v>167</v>
      </c>
      <c r="L391" t="s">
        <v>167</v>
      </c>
      <c r="M391" t="s">
        <v>167</v>
      </c>
    </row>
    <row r="392" spans="1:13" x14ac:dyDescent="0.45">
      <c r="A392" t="s">
        <v>347</v>
      </c>
      <c r="B392" t="s">
        <v>350</v>
      </c>
      <c r="C392" t="s">
        <v>298</v>
      </c>
      <c r="D392" t="s">
        <v>165</v>
      </c>
      <c r="E392" t="s">
        <v>233</v>
      </c>
      <c r="G392" t="s">
        <v>170</v>
      </c>
      <c r="H392" t="s">
        <v>47</v>
      </c>
      <c r="J392" t="s">
        <v>167</v>
      </c>
      <c r="L392" t="s">
        <v>167</v>
      </c>
      <c r="M392" t="s">
        <v>167</v>
      </c>
    </row>
    <row r="393" spans="1:13" x14ac:dyDescent="0.45">
      <c r="A393" t="s">
        <v>347</v>
      </c>
      <c r="B393" t="s">
        <v>350</v>
      </c>
      <c r="C393" t="s">
        <v>164</v>
      </c>
      <c r="D393" t="s">
        <v>165</v>
      </c>
      <c r="E393" t="s">
        <v>352</v>
      </c>
      <c r="G393" t="s">
        <v>170</v>
      </c>
      <c r="H393" t="s">
        <v>14</v>
      </c>
      <c r="J393" t="s">
        <v>167</v>
      </c>
      <c r="L393" t="s">
        <v>167</v>
      </c>
      <c r="M393" t="s">
        <v>167</v>
      </c>
    </row>
    <row r="394" spans="1:13" x14ac:dyDescent="0.45">
      <c r="A394" t="s">
        <v>347</v>
      </c>
      <c r="B394" t="s">
        <v>350</v>
      </c>
      <c r="C394" t="s">
        <v>164</v>
      </c>
      <c r="D394" t="s">
        <v>165</v>
      </c>
      <c r="E394" t="s">
        <v>116</v>
      </c>
      <c r="G394" t="s">
        <v>170</v>
      </c>
      <c r="H394" t="s">
        <v>112</v>
      </c>
      <c r="J394" t="s">
        <v>167</v>
      </c>
      <c r="L394" t="s">
        <v>167</v>
      </c>
      <c r="M394" t="s">
        <v>167</v>
      </c>
    </row>
    <row r="395" spans="1:13" x14ac:dyDescent="0.45">
      <c r="A395" t="s">
        <v>347</v>
      </c>
      <c r="B395" t="s">
        <v>350</v>
      </c>
      <c r="C395" t="s">
        <v>183</v>
      </c>
      <c r="D395" t="s">
        <v>165</v>
      </c>
      <c r="E395" t="s">
        <v>132</v>
      </c>
      <c r="G395" t="s">
        <v>170</v>
      </c>
      <c r="H395" t="s">
        <v>205</v>
      </c>
      <c r="J395" t="s">
        <v>167</v>
      </c>
      <c r="L395" t="s">
        <v>167</v>
      </c>
      <c r="M395" t="s">
        <v>167</v>
      </c>
    </row>
    <row r="396" spans="1:13" x14ac:dyDescent="0.45">
      <c r="A396" t="s">
        <v>347</v>
      </c>
      <c r="B396" t="s">
        <v>350</v>
      </c>
      <c r="C396" t="s">
        <v>298</v>
      </c>
      <c r="D396" t="s">
        <v>165</v>
      </c>
      <c r="E396" t="s">
        <v>127</v>
      </c>
      <c r="G396" t="s">
        <v>170</v>
      </c>
      <c r="H396" t="s">
        <v>80</v>
      </c>
      <c r="J396" t="s">
        <v>167</v>
      </c>
      <c r="L396" t="s">
        <v>167</v>
      </c>
      <c r="M396" t="s">
        <v>167</v>
      </c>
    </row>
    <row r="397" spans="1:13" x14ac:dyDescent="0.45">
      <c r="A397" t="s">
        <v>347</v>
      </c>
      <c r="B397" t="s">
        <v>350</v>
      </c>
      <c r="C397" t="s">
        <v>298</v>
      </c>
      <c r="D397" t="s">
        <v>165</v>
      </c>
      <c r="E397" t="s">
        <v>104</v>
      </c>
      <c r="G397" t="s">
        <v>170</v>
      </c>
      <c r="H397" t="s">
        <v>64</v>
      </c>
      <c r="J397" t="s">
        <v>167</v>
      </c>
      <c r="L397" t="s">
        <v>167</v>
      </c>
      <c r="M397" t="s">
        <v>167</v>
      </c>
    </row>
    <row r="398" spans="1:13" x14ac:dyDescent="0.45">
      <c r="A398" t="s">
        <v>347</v>
      </c>
      <c r="B398" t="s">
        <v>350</v>
      </c>
      <c r="C398" t="s">
        <v>298</v>
      </c>
      <c r="D398" t="s">
        <v>165</v>
      </c>
      <c r="E398" t="s">
        <v>77</v>
      </c>
      <c r="G398" t="s">
        <v>170</v>
      </c>
      <c r="H398" t="s">
        <v>84</v>
      </c>
      <c r="J398" t="s">
        <v>167</v>
      </c>
      <c r="L398" t="s">
        <v>167</v>
      </c>
      <c r="M398" t="s">
        <v>167</v>
      </c>
    </row>
    <row r="399" spans="1:13" x14ac:dyDescent="0.45">
      <c r="A399" t="s">
        <v>347</v>
      </c>
      <c r="B399" t="s">
        <v>350</v>
      </c>
      <c r="C399" t="s">
        <v>185</v>
      </c>
      <c r="D399" t="s">
        <v>165</v>
      </c>
      <c r="E399" t="s">
        <v>48</v>
      </c>
      <c r="G399" t="s">
        <v>170</v>
      </c>
      <c r="H399" t="s">
        <v>95</v>
      </c>
      <c r="J399" t="s">
        <v>167</v>
      </c>
      <c r="L399" t="s">
        <v>167</v>
      </c>
      <c r="M399" t="s">
        <v>167</v>
      </c>
    </row>
    <row r="400" spans="1:13" x14ac:dyDescent="0.45">
      <c r="A400" t="s">
        <v>347</v>
      </c>
      <c r="B400" t="s">
        <v>350</v>
      </c>
      <c r="C400" t="s">
        <v>298</v>
      </c>
      <c r="D400" t="s">
        <v>165</v>
      </c>
      <c r="E400" t="s">
        <v>276</v>
      </c>
      <c r="G400" t="s">
        <v>170</v>
      </c>
      <c r="H400" t="s">
        <v>85</v>
      </c>
      <c r="J400" t="s">
        <v>167</v>
      </c>
      <c r="L400" t="s">
        <v>167</v>
      </c>
      <c r="M400" t="s">
        <v>167</v>
      </c>
    </row>
    <row r="401" spans="1:13" x14ac:dyDescent="0.45">
      <c r="A401" t="s">
        <v>347</v>
      </c>
      <c r="B401" t="s">
        <v>350</v>
      </c>
      <c r="C401" t="s">
        <v>298</v>
      </c>
      <c r="D401" t="s">
        <v>165</v>
      </c>
      <c r="E401" t="s">
        <v>172</v>
      </c>
      <c r="G401" t="s">
        <v>170</v>
      </c>
      <c r="H401" t="s">
        <v>66</v>
      </c>
      <c r="J401" t="s">
        <v>167</v>
      </c>
      <c r="L401" t="s">
        <v>167</v>
      </c>
      <c r="M401" t="s">
        <v>167</v>
      </c>
    </row>
    <row r="402" spans="1:13" x14ac:dyDescent="0.45">
      <c r="A402" t="s">
        <v>347</v>
      </c>
      <c r="B402" t="s">
        <v>350</v>
      </c>
      <c r="C402" t="s">
        <v>218</v>
      </c>
      <c r="D402" t="s">
        <v>165</v>
      </c>
      <c r="E402" t="s">
        <v>139</v>
      </c>
      <c r="G402" t="s">
        <v>170</v>
      </c>
      <c r="H402" t="s">
        <v>138</v>
      </c>
      <c r="J402" t="s">
        <v>167</v>
      </c>
      <c r="L402" t="s">
        <v>167</v>
      </c>
      <c r="M402" t="s">
        <v>167</v>
      </c>
    </row>
    <row r="403" spans="1:13" x14ac:dyDescent="0.45">
      <c r="A403" t="s">
        <v>347</v>
      </c>
      <c r="B403" t="s">
        <v>350</v>
      </c>
      <c r="C403" t="s">
        <v>298</v>
      </c>
      <c r="D403" t="s">
        <v>165</v>
      </c>
      <c r="E403" t="s">
        <v>303</v>
      </c>
      <c r="G403" t="s">
        <v>170</v>
      </c>
      <c r="H403" t="s">
        <v>89</v>
      </c>
      <c r="J403" t="s">
        <v>167</v>
      </c>
      <c r="L403" t="s">
        <v>167</v>
      </c>
      <c r="M403" t="s">
        <v>167</v>
      </c>
    </row>
    <row r="404" spans="1:13" x14ac:dyDescent="0.45">
      <c r="A404" t="s">
        <v>347</v>
      </c>
      <c r="B404" t="s">
        <v>350</v>
      </c>
      <c r="C404" t="s">
        <v>298</v>
      </c>
      <c r="D404" t="s">
        <v>165</v>
      </c>
      <c r="E404" t="s">
        <v>69</v>
      </c>
      <c r="G404" t="s">
        <v>170</v>
      </c>
      <c r="H404" t="s">
        <v>22</v>
      </c>
      <c r="J404" t="s">
        <v>167</v>
      </c>
      <c r="L404" t="s">
        <v>167</v>
      </c>
      <c r="M404" t="s">
        <v>167</v>
      </c>
    </row>
    <row r="405" spans="1:13" x14ac:dyDescent="0.45">
      <c r="A405" t="s">
        <v>347</v>
      </c>
      <c r="B405" t="s">
        <v>350</v>
      </c>
      <c r="C405" t="s">
        <v>298</v>
      </c>
      <c r="D405" t="s">
        <v>165</v>
      </c>
      <c r="E405" t="s">
        <v>33</v>
      </c>
      <c r="G405" t="s">
        <v>170</v>
      </c>
      <c r="H405" t="s">
        <v>182</v>
      </c>
      <c r="J405" t="s">
        <v>167</v>
      </c>
      <c r="L405" t="s">
        <v>167</v>
      </c>
      <c r="M405" t="s">
        <v>167</v>
      </c>
    </row>
    <row r="406" spans="1:13" x14ac:dyDescent="0.45">
      <c r="A406" t="s">
        <v>347</v>
      </c>
      <c r="B406" t="s">
        <v>350</v>
      </c>
      <c r="C406" t="s">
        <v>298</v>
      </c>
      <c r="D406" t="s">
        <v>165</v>
      </c>
      <c r="E406" t="s">
        <v>87</v>
      </c>
      <c r="G406" t="s">
        <v>170</v>
      </c>
      <c r="H406" t="s">
        <v>15</v>
      </c>
      <c r="J406" t="s">
        <v>167</v>
      </c>
      <c r="L406" t="s">
        <v>167</v>
      </c>
      <c r="M406" t="s">
        <v>167</v>
      </c>
    </row>
    <row r="407" spans="1:13" x14ac:dyDescent="0.45">
      <c r="A407" t="s">
        <v>347</v>
      </c>
      <c r="B407" t="s">
        <v>350</v>
      </c>
      <c r="C407" t="s">
        <v>298</v>
      </c>
      <c r="D407" t="s">
        <v>165</v>
      </c>
      <c r="E407" t="s">
        <v>121</v>
      </c>
      <c r="G407" t="s">
        <v>170</v>
      </c>
      <c r="H407" t="s">
        <v>53</v>
      </c>
      <c r="J407" t="s">
        <v>167</v>
      </c>
      <c r="L407" t="s">
        <v>167</v>
      </c>
      <c r="M407" t="s">
        <v>167</v>
      </c>
    </row>
    <row r="408" spans="1:13" x14ac:dyDescent="0.45">
      <c r="A408" t="s">
        <v>347</v>
      </c>
      <c r="B408" t="s">
        <v>350</v>
      </c>
      <c r="C408" t="s">
        <v>298</v>
      </c>
      <c r="D408" t="s">
        <v>165</v>
      </c>
      <c r="E408" t="s">
        <v>59</v>
      </c>
      <c r="G408" t="s">
        <v>170</v>
      </c>
      <c r="H408" t="s">
        <v>124</v>
      </c>
      <c r="J408" t="s">
        <v>167</v>
      </c>
      <c r="L408" t="s">
        <v>167</v>
      </c>
      <c r="M408" t="s">
        <v>167</v>
      </c>
    </row>
    <row r="409" spans="1:13" x14ac:dyDescent="0.45">
      <c r="A409" t="s">
        <v>347</v>
      </c>
      <c r="B409" t="s">
        <v>350</v>
      </c>
      <c r="C409" t="s">
        <v>298</v>
      </c>
      <c r="D409" t="s">
        <v>165</v>
      </c>
      <c r="E409" t="s">
        <v>110</v>
      </c>
      <c r="G409" t="s">
        <v>170</v>
      </c>
      <c r="H409" t="s">
        <v>209</v>
      </c>
      <c r="J409" t="s">
        <v>167</v>
      </c>
      <c r="L409" t="s">
        <v>167</v>
      </c>
      <c r="M409" t="s">
        <v>167</v>
      </c>
    </row>
    <row r="410" spans="1:13" x14ac:dyDescent="0.45">
      <c r="A410" t="s">
        <v>347</v>
      </c>
      <c r="B410" t="s">
        <v>350</v>
      </c>
      <c r="C410" t="s">
        <v>298</v>
      </c>
      <c r="D410" t="s">
        <v>165</v>
      </c>
      <c r="E410" t="s">
        <v>30</v>
      </c>
      <c r="G410" t="s">
        <v>170</v>
      </c>
      <c r="H410" t="s">
        <v>37</v>
      </c>
      <c r="J410" t="s">
        <v>167</v>
      </c>
      <c r="L410" t="s">
        <v>167</v>
      </c>
      <c r="M410" t="s">
        <v>167</v>
      </c>
    </row>
    <row r="411" spans="1:13" x14ac:dyDescent="0.45">
      <c r="A411" t="s">
        <v>347</v>
      </c>
      <c r="B411" t="s">
        <v>350</v>
      </c>
      <c r="C411" t="s">
        <v>298</v>
      </c>
      <c r="D411" t="s">
        <v>165</v>
      </c>
      <c r="E411" t="s">
        <v>134</v>
      </c>
      <c r="G411" t="s">
        <v>170</v>
      </c>
      <c r="H411" t="s">
        <v>120</v>
      </c>
      <c r="J411" t="s">
        <v>167</v>
      </c>
      <c r="L411" t="s">
        <v>167</v>
      </c>
      <c r="M411" t="s">
        <v>167</v>
      </c>
    </row>
    <row r="412" spans="1:13" x14ac:dyDescent="0.45">
      <c r="A412" t="s">
        <v>353</v>
      </c>
      <c r="B412" t="s">
        <v>354</v>
      </c>
      <c r="C412" t="s">
        <v>185</v>
      </c>
      <c r="D412" t="s">
        <v>355</v>
      </c>
      <c r="E412" t="s">
        <v>137</v>
      </c>
      <c r="G412" t="s">
        <v>170</v>
      </c>
      <c r="H412" t="s">
        <v>56</v>
      </c>
      <c r="J412" t="s">
        <v>167</v>
      </c>
      <c r="L412" t="s">
        <v>167</v>
      </c>
      <c r="M412" t="s">
        <v>167</v>
      </c>
    </row>
    <row r="413" spans="1:13" x14ac:dyDescent="0.45">
      <c r="A413" t="s">
        <v>353</v>
      </c>
      <c r="B413" t="s">
        <v>356</v>
      </c>
      <c r="C413" t="s">
        <v>183</v>
      </c>
      <c r="D413" t="s">
        <v>357</v>
      </c>
      <c r="E413" t="s">
        <v>135</v>
      </c>
      <c r="G413" t="s">
        <v>170</v>
      </c>
      <c r="H413" t="s">
        <v>82</v>
      </c>
      <c r="J413" t="s">
        <v>167</v>
      </c>
      <c r="L413" t="s">
        <v>167</v>
      </c>
      <c r="M413" t="s">
        <v>167</v>
      </c>
    </row>
    <row r="414" spans="1:13" x14ac:dyDescent="0.45">
      <c r="A414" t="s">
        <v>353</v>
      </c>
      <c r="B414" t="s">
        <v>358</v>
      </c>
      <c r="C414" t="s">
        <v>183</v>
      </c>
      <c r="D414" t="s">
        <v>180</v>
      </c>
      <c r="E414" t="s">
        <v>80</v>
      </c>
      <c r="G414" t="s">
        <v>170</v>
      </c>
      <c r="H414" t="s">
        <v>50</v>
      </c>
      <c r="J414" t="s">
        <v>167</v>
      </c>
      <c r="L414" t="s">
        <v>167</v>
      </c>
      <c r="M414" t="s">
        <v>167</v>
      </c>
    </row>
    <row r="415" spans="1:13" x14ac:dyDescent="0.45">
      <c r="A415" t="s">
        <v>353</v>
      </c>
      <c r="B415" t="s">
        <v>358</v>
      </c>
      <c r="C415" t="s">
        <v>171</v>
      </c>
      <c r="D415" t="s">
        <v>180</v>
      </c>
      <c r="E415" t="s">
        <v>266</v>
      </c>
      <c r="G415" t="s">
        <v>170</v>
      </c>
      <c r="H415" t="s">
        <v>128</v>
      </c>
      <c r="J415" t="s">
        <v>167</v>
      </c>
      <c r="L415" t="s">
        <v>167</v>
      </c>
      <c r="M415" t="s">
        <v>167</v>
      </c>
    </row>
    <row r="416" spans="1:13" x14ac:dyDescent="0.45">
      <c r="A416" t="s">
        <v>353</v>
      </c>
      <c r="B416" t="s">
        <v>358</v>
      </c>
      <c r="C416" t="s">
        <v>171</v>
      </c>
      <c r="D416" t="s">
        <v>180</v>
      </c>
      <c r="E416" t="s">
        <v>269</v>
      </c>
      <c r="G416" t="s">
        <v>170</v>
      </c>
      <c r="H416" t="s">
        <v>111</v>
      </c>
      <c r="J416" t="s">
        <v>167</v>
      </c>
      <c r="L416" t="s">
        <v>167</v>
      </c>
      <c r="M416" t="s">
        <v>167</v>
      </c>
    </row>
    <row r="417" spans="1:13" x14ac:dyDescent="0.45">
      <c r="A417" t="s">
        <v>353</v>
      </c>
      <c r="B417" t="s">
        <v>359</v>
      </c>
      <c r="C417" t="s">
        <v>171</v>
      </c>
      <c r="D417" t="s">
        <v>211</v>
      </c>
      <c r="E417" t="s">
        <v>55</v>
      </c>
      <c r="G417" t="s">
        <v>170</v>
      </c>
      <c r="H417" t="s">
        <v>86</v>
      </c>
      <c r="J417" t="s">
        <v>167</v>
      </c>
      <c r="L417" t="s">
        <v>167</v>
      </c>
      <c r="M417" t="s">
        <v>167</v>
      </c>
    </row>
    <row r="418" spans="1:13" x14ac:dyDescent="0.45">
      <c r="A418" t="s">
        <v>353</v>
      </c>
      <c r="B418" t="s">
        <v>359</v>
      </c>
      <c r="C418" t="s">
        <v>185</v>
      </c>
      <c r="D418" t="s">
        <v>211</v>
      </c>
      <c r="E418" t="s">
        <v>43</v>
      </c>
      <c r="G418" t="s">
        <v>170</v>
      </c>
      <c r="H418" t="s">
        <v>70</v>
      </c>
      <c r="J418" t="s">
        <v>167</v>
      </c>
      <c r="L418" t="s">
        <v>167</v>
      </c>
      <c r="M418" t="s">
        <v>167</v>
      </c>
    </row>
    <row r="419" spans="1:13" x14ac:dyDescent="0.45">
      <c r="A419" t="s">
        <v>353</v>
      </c>
      <c r="B419" t="s">
        <v>359</v>
      </c>
      <c r="C419" t="s">
        <v>188</v>
      </c>
      <c r="D419" t="s">
        <v>211</v>
      </c>
      <c r="E419" t="s">
        <v>246</v>
      </c>
      <c r="G419" t="s">
        <v>170</v>
      </c>
      <c r="H419" t="s">
        <v>121</v>
      </c>
      <c r="J419" t="s">
        <v>167</v>
      </c>
      <c r="L419" t="s">
        <v>167</v>
      </c>
      <c r="M419" t="s">
        <v>167</v>
      </c>
    </row>
    <row r="420" spans="1:13" x14ac:dyDescent="0.45">
      <c r="A420" t="s">
        <v>353</v>
      </c>
      <c r="B420" t="s">
        <v>359</v>
      </c>
      <c r="C420" t="s">
        <v>214</v>
      </c>
      <c r="D420" t="s">
        <v>211</v>
      </c>
      <c r="E420" t="s">
        <v>323</v>
      </c>
      <c r="G420" t="s">
        <v>170</v>
      </c>
      <c r="H420" t="s">
        <v>100</v>
      </c>
      <c r="J420" t="s">
        <v>167</v>
      </c>
      <c r="L420" t="s">
        <v>167</v>
      </c>
      <c r="M420" t="s">
        <v>167</v>
      </c>
    </row>
    <row r="421" spans="1:13" x14ac:dyDescent="0.45">
      <c r="A421" t="s">
        <v>353</v>
      </c>
      <c r="B421" t="s">
        <v>360</v>
      </c>
      <c r="C421" t="s">
        <v>185</v>
      </c>
      <c r="D421" t="s">
        <v>165</v>
      </c>
      <c r="E421" t="s">
        <v>112</v>
      </c>
      <c r="G421" t="s">
        <v>170</v>
      </c>
      <c r="H421" t="s">
        <v>119</v>
      </c>
      <c r="J421" t="s">
        <v>167</v>
      </c>
      <c r="L421" t="s">
        <v>167</v>
      </c>
      <c r="M421" t="s">
        <v>167</v>
      </c>
    </row>
    <row r="422" spans="1:13" x14ac:dyDescent="0.45">
      <c r="A422" t="s">
        <v>353</v>
      </c>
      <c r="B422" t="s">
        <v>360</v>
      </c>
      <c r="C422" t="s">
        <v>298</v>
      </c>
      <c r="D422" t="s">
        <v>165</v>
      </c>
      <c r="E422" t="s">
        <v>131</v>
      </c>
      <c r="G422" t="s">
        <v>170</v>
      </c>
      <c r="H422" t="s">
        <v>134</v>
      </c>
      <c r="J422" t="s">
        <v>167</v>
      </c>
      <c r="L422" t="s">
        <v>167</v>
      </c>
      <c r="M422" t="s">
        <v>167</v>
      </c>
    </row>
    <row r="423" spans="1:13" x14ac:dyDescent="0.45">
      <c r="A423" t="s">
        <v>353</v>
      </c>
      <c r="B423" t="s">
        <v>360</v>
      </c>
      <c r="C423" t="s">
        <v>164</v>
      </c>
      <c r="D423" t="s">
        <v>165</v>
      </c>
      <c r="E423" t="s">
        <v>182</v>
      </c>
      <c r="G423" t="s">
        <v>170</v>
      </c>
      <c r="H423" t="s">
        <v>115</v>
      </c>
      <c r="J423" t="s">
        <v>167</v>
      </c>
      <c r="L423" t="s">
        <v>167</v>
      </c>
      <c r="M423" t="s">
        <v>167</v>
      </c>
    </row>
    <row r="424" spans="1:13" x14ac:dyDescent="0.45">
      <c r="A424" t="s">
        <v>353</v>
      </c>
      <c r="B424" t="s">
        <v>360</v>
      </c>
      <c r="C424" t="s">
        <v>298</v>
      </c>
      <c r="D424" t="s">
        <v>165</v>
      </c>
      <c r="E424" t="s">
        <v>20</v>
      </c>
      <c r="G424" t="s">
        <v>170</v>
      </c>
      <c r="H424" t="s">
        <v>65</v>
      </c>
      <c r="J424" t="s">
        <v>167</v>
      </c>
      <c r="L424" t="s">
        <v>167</v>
      </c>
      <c r="M424" t="s">
        <v>167</v>
      </c>
    </row>
    <row r="425" spans="1:13" x14ac:dyDescent="0.45">
      <c r="A425" t="s">
        <v>353</v>
      </c>
      <c r="B425" t="s">
        <v>360</v>
      </c>
      <c r="C425" t="s">
        <v>298</v>
      </c>
      <c r="D425" t="s">
        <v>165</v>
      </c>
      <c r="E425" t="s">
        <v>311</v>
      </c>
      <c r="G425" t="s">
        <v>170</v>
      </c>
      <c r="H425" t="s">
        <v>261</v>
      </c>
      <c r="J425" t="s">
        <v>167</v>
      </c>
      <c r="L425" t="s">
        <v>167</v>
      </c>
      <c r="M425" t="s">
        <v>167</v>
      </c>
    </row>
    <row r="426" spans="1:13" x14ac:dyDescent="0.45">
      <c r="A426" t="s">
        <v>353</v>
      </c>
      <c r="B426" t="s">
        <v>360</v>
      </c>
      <c r="C426" t="s">
        <v>298</v>
      </c>
      <c r="D426" t="s">
        <v>165</v>
      </c>
      <c r="E426" t="s">
        <v>95</v>
      </c>
      <c r="G426" t="s">
        <v>170</v>
      </c>
      <c r="H426" t="s">
        <v>125</v>
      </c>
      <c r="J426" t="s">
        <v>167</v>
      </c>
      <c r="L426" t="s">
        <v>167</v>
      </c>
      <c r="M426" t="s">
        <v>167</v>
      </c>
    </row>
    <row r="427" spans="1:13" x14ac:dyDescent="0.45">
      <c r="A427" t="s">
        <v>353</v>
      </c>
      <c r="B427" t="s">
        <v>360</v>
      </c>
      <c r="C427" t="s">
        <v>298</v>
      </c>
      <c r="D427" t="s">
        <v>165</v>
      </c>
      <c r="E427" t="s">
        <v>120</v>
      </c>
      <c r="G427" t="s">
        <v>170</v>
      </c>
      <c r="H427" t="s">
        <v>142</v>
      </c>
      <c r="J427" t="s">
        <v>167</v>
      </c>
      <c r="L427" t="s">
        <v>167</v>
      </c>
      <c r="M427" t="s">
        <v>167</v>
      </c>
    </row>
    <row r="428" spans="1:13" x14ac:dyDescent="0.45">
      <c r="A428" t="s">
        <v>353</v>
      </c>
      <c r="B428" t="s">
        <v>360</v>
      </c>
      <c r="C428" t="s">
        <v>272</v>
      </c>
      <c r="D428" t="s">
        <v>165</v>
      </c>
      <c r="E428" t="s">
        <v>53</v>
      </c>
      <c r="G428" t="s">
        <v>170</v>
      </c>
      <c r="H428" t="s">
        <v>177</v>
      </c>
      <c r="J428" t="s">
        <v>167</v>
      </c>
      <c r="L428" t="s">
        <v>167</v>
      </c>
      <c r="M428" t="s">
        <v>167</v>
      </c>
    </row>
    <row r="429" spans="1:13" x14ac:dyDescent="0.45">
      <c r="A429" t="s">
        <v>353</v>
      </c>
      <c r="B429" t="s">
        <v>360</v>
      </c>
      <c r="C429" t="s">
        <v>298</v>
      </c>
      <c r="D429" t="s">
        <v>165</v>
      </c>
      <c r="E429" t="s">
        <v>90</v>
      </c>
      <c r="G429" t="s">
        <v>170</v>
      </c>
      <c r="H429" t="s">
        <v>104</v>
      </c>
      <c r="J429" t="s">
        <v>167</v>
      </c>
      <c r="L429" t="s">
        <v>167</v>
      </c>
      <c r="M429" t="s">
        <v>167</v>
      </c>
    </row>
    <row r="430" spans="1:13" x14ac:dyDescent="0.45">
      <c r="A430" t="s">
        <v>353</v>
      </c>
      <c r="B430" t="s">
        <v>360</v>
      </c>
      <c r="C430" t="s">
        <v>298</v>
      </c>
      <c r="D430" t="s">
        <v>165</v>
      </c>
      <c r="E430" t="s">
        <v>92</v>
      </c>
      <c r="G430" t="s">
        <v>170</v>
      </c>
      <c r="H430" t="s">
        <v>199</v>
      </c>
      <c r="J430" t="s">
        <v>167</v>
      </c>
      <c r="L430" t="s">
        <v>167</v>
      </c>
      <c r="M430" t="s">
        <v>167</v>
      </c>
    </row>
    <row r="431" spans="1:13" x14ac:dyDescent="0.45">
      <c r="A431" t="s">
        <v>353</v>
      </c>
      <c r="B431" t="s">
        <v>360</v>
      </c>
      <c r="C431" t="s">
        <v>298</v>
      </c>
      <c r="D431" t="s">
        <v>165</v>
      </c>
      <c r="E431" t="s">
        <v>351</v>
      </c>
      <c r="G431" t="s">
        <v>170</v>
      </c>
      <c r="H431" t="s">
        <v>110</v>
      </c>
      <c r="J431" t="s">
        <v>167</v>
      </c>
      <c r="L431" t="s">
        <v>167</v>
      </c>
      <c r="M431" t="s">
        <v>167</v>
      </c>
    </row>
    <row r="432" spans="1:13" x14ac:dyDescent="0.45">
      <c r="A432" t="s">
        <v>353</v>
      </c>
      <c r="B432" t="s">
        <v>360</v>
      </c>
      <c r="C432" t="s">
        <v>298</v>
      </c>
      <c r="D432" t="s">
        <v>165</v>
      </c>
      <c r="E432" t="s">
        <v>54</v>
      </c>
      <c r="G432" t="s">
        <v>170</v>
      </c>
      <c r="H432" t="s">
        <v>16</v>
      </c>
      <c r="J432" t="s">
        <v>167</v>
      </c>
      <c r="L432" t="s">
        <v>167</v>
      </c>
      <c r="M432" t="s">
        <v>167</v>
      </c>
    </row>
    <row r="433" spans="1:13" x14ac:dyDescent="0.45">
      <c r="A433" t="s">
        <v>353</v>
      </c>
      <c r="B433" t="s">
        <v>360</v>
      </c>
      <c r="C433" t="s">
        <v>298</v>
      </c>
      <c r="D433" t="s">
        <v>165</v>
      </c>
      <c r="E433" t="s">
        <v>63</v>
      </c>
      <c r="G433" t="s">
        <v>170</v>
      </c>
      <c r="H433" t="s">
        <v>64</v>
      </c>
      <c r="J433" t="s">
        <v>167</v>
      </c>
      <c r="L433" t="s">
        <v>167</v>
      </c>
      <c r="M433" t="s">
        <v>167</v>
      </c>
    </row>
    <row r="434" spans="1:13" x14ac:dyDescent="0.45">
      <c r="A434" t="s">
        <v>353</v>
      </c>
      <c r="B434" t="s">
        <v>360</v>
      </c>
      <c r="C434" t="s">
        <v>298</v>
      </c>
      <c r="D434" t="s">
        <v>165</v>
      </c>
      <c r="E434" t="s">
        <v>25</v>
      </c>
      <c r="G434" t="s">
        <v>170</v>
      </c>
      <c r="H434" t="s">
        <v>30</v>
      </c>
      <c r="J434" t="s">
        <v>167</v>
      </c>
      <c r="L434" t="s">
        <v>167</v>
      </c>
      <c r="M434" t="s">
        <v>167</v>
      </c>
    </row>
    <row r="435" spans="1:13" x14ac:dyDescent="0.45">
      <c r="A435" t="s">
        <v>353</v>
      </c>
      <c r="B435" t="s">
        <v>360</v>
      </c>
      <c r="C435" t="s">
        <v>298</v>
      </c>
      <c r="D435" t="s">
        <v>165</v>
      </c>
      <c r="E435" t="s">
        <v>289</v>
      </c>
      <c r="G435" t="s">
        <v>170</v>
      </c>
      <c r="H435" t="s">
        <v>61</v>
      </c>
      <c r="J435" t="s">
        <v>167</v>
      </c>
      <c r="L435" t="s">
        <v>167</v>
      </c>
      <c r="M435" t="s">
        <v>167</v>
      </c>
    </row>
    <row r="436" spans="1:13" x14ac:dyDescent="0.45">
      <c r="A436" t="s">
        <v>353</v>
      </c>
      <c r="B436" t="s">
        <v>360</v>
      </c>
      <c r="C436" t="s">
        <v>298</v>
      </c>
      <c r="D436" t="s">
        <v>165</v>
      </c>
      <c r="E436" t="s">
        <v>66</v>
      </c>
      <c r="G436" t="s">
        <v>170</v>
      </c>
      <c r="H436" t="s">
        <v>114</v>
      </c>
      <c r="J436" t="s">
        <v>167</v>
      </c>
      <c r="L436" t="s">
        <v>167</v>
      </c>
      <c r="M436" t="s">
        <v>167</v>
      </c>
    </row>
    <row r="437" spans="1:13" x14ac:dyDescent="0.45">
      <c r="A437" t="s">
        <v>353</v>
      </c>
      <c r="B437" t="s">
        <v>360</v>
      </c>
      <c r="C437" t="s">
        <v>191</v>
      </c>
      <c r="D437" t="s">
        <v>165</v>
      </c>
      <c r="E437" t="s">
        <v>108</v>
      </c>
      <c r="G437" t="s">
        <v>170</v>
      </c>
      <c r="H437" t="s">
        <v>118</v>
      </c>
      <c r="J437" t="s">
        <v>167</v>
      </c>
      <c r="L437" t="s">
        <v>167</v>
      </c>
      <c r="M437" t="s">
        <v>167</v>
      </c>
    </row>
    <row r="438" spans="1:13" x14ac:dyDescent="0.45">
      <c r="A438" t="s">
        <v>353</v>
      </c>
      <c r="B438" t="s">
        <v>360</v>
      </c>
      <c r="C438" t="s">
        <v>298</v>
      </c>
      <c r="D438" t="s">
        <v>165</v>
      </c>
      <c r="E438" t="s">
        <v>231</v>
      </c>
      <c r="G438" t="s">
        <v>170</v>
      </c>
      <c r="H438" t="s">
        <v>9</v>
      </c>
      <c r="J438" t="s">
        <v>167</v>
      </c>
      <c r="L438" t="s">
        <v>167</v>
      </c>
      <c r="M438" t="s">
        <v>167</v>
      </c>
    </row>
    <row r="439" spans="1:13" x14ac:dyDescent="0.45">
      <c r="A439" t="s">
        <v>353</v>
      </c>
      <c r="B439" t="s">
        <v>360</v>
      </c>
      <c r="C439" t="s">
        <v>298</v>
      </c>
      <c r="D439" t="s">
        <v>165</v>
      </c>
      <c r="E439" t="s">
        <v>245</v>
      </c>
      <c r="G439" t="s">
        <v>170</v>
      </c>
      <c r="H439" t="s">
        <v>145</v>
      </c>
      <c r="J439" t="s">
        <v>167</v>
      </c>
      <c r="L439" t="s">
        <v>167</v>
      </c>
      <c r="M439" t="s">
        <v>167</v>
      </c>
    </row>
    <row r="440" spans="1:13" x14ac:dyDescent="0.45">
      <c r="A440" t="s">
        <v>353</v>
      </c>
      <c r="B440" t="s">
        <v>360</v>
      </c>
      <c r="C440" t="s">
        <v>298</v>
      </c>
      <c r="D440" t="s">
        <v>165</v>
      </c>
      <c r="E440" t="s">
        <v>85</v>
      </c>
      <c r="G440" t="s">
        <v>170</v>
      </c>
      <c r="H440" t="s">
        <v>87</v>
      </c>
      <c r="J440" t="s">
        <v>167</v>
      </c>
      <c r="L440" t="s">
        <v>167</v>
      </c>
      <c r="M440" t="s">
        <v>167</v>
      </c>
    </row>
    <row r="441" spans="1:13" x14ac:dyDescent="0.45">
      <c r="A441" t="s">
        <v>353</v>
      </c>
      <c r="B441" t="s">
        <v>360</v>
      </c>
      <c r="C441" t="s">
        <v>298</v>
      </c>
      <c r="D441" t="s">
        <v>165</v>
      </c>
      <c r="E441" t="s">
        <v>233</v>
      </c>
      <c r="G441" t="s">
        <v>170</v>
      </c>
      <c r="H441" t="s">
        <v>277</v>
      </c>
      <c r="J441" t="s">
        <v>167</v>
      </c>
      <c r="L441" t="s">
        <v>167</v>
      </c>
      <c r="M441" t="s">
        <v>167</v>
      </c>
    </row>
    <row r="442" spans="1:13" x14ac:dyDescent="0.45">
      <c r="A442" t="s">
        <v>353</v>
      </c>
      <c r="B442" t="s">
        <v>360</v>
      </c>
      <c r="C442" t="s">
        <v>298</v>
      </c>
      <c r="D442" t="s">
        <v>165</v>
      </c>
      <c r="E442" t="s">
        <v>105</v>
      </c>
      <c r="G442" t="s">
        <v>170</v>
      </c>
      <c r="H442" t="s">
        <v>4</v>
      </c>
      <c r="J442" t="s">
        <v>167</v>
      </c>
      <c r="L442" t="s">
        <v>167</v>
      </c>
      <c r="M442" t="s">
        <v>167</v>
      </c>
    </row>
    <row r="443" spans="1:13" x14ac:dyDescent="0.45">
      <c r="A443" t="s">
        <v>353</v>
      </c>
      <c r="B443" t="s">
        <v>360</v>
      </c>
      <c r="C443" t="s">
        <v>298</v>
      </c>
      <c r="D443" t="s">
        <v>165</v>
      </c>
      <c r="E443" t="s">
        <v>126</v>
      </c>
      <c r="G443" t="s">
        <v>170</v>
      </c>
      <c r="H443" t="s">
        <v>83</v>
      </c>
      <c r="J443" t="s">
        <v>167</v>
      </c>
      <c r="L443" t="s">
        <v>167</v>
      </c>
      <c r="M443" t="s">
        <v>167</v>
      </c>
    </row>
    <row r="444" spans="1:13" x14ac:dyDescent="0.45">
      <c r="A444" t="s">
        <v>353</v>
      </c>
      <c r="B444" t="s">
        <v>360</v>
      </c>
      <c r="C444" t="s">
        <v>298</v>
      </c>
      <c r="D444" t="s">
        <v>165</v>
      </c>
      <c r="E444" t="s">
        <v>67</v>
      </c>
      <c r="G444" t="s">
        <v>170</v>
      </c>
      <c r="H444" t="s">
        <v>71</v>
      </c>
      <c r="J444" t="s">
        <v>167</v>
      </c>
      <c r="L444" t="s">
        <v>167</v>
      </c>
      <c r="M444" t="s">
        <v>167</v>
      </c>
    </row>
    <row r="445" spans="1:13" x14ac:dyDescent="0.45">
      <c r="A445" t="s">
        <v>353</v>
      </c>
      <c r="B445" t="s">
        <v>360</v>
      </c>
      <c r="C445" t="s">
        <v>298</v>
      </c>
      <c r="D445" t="s">
        <v>165</v>
      </c>
      <c r="E445" t="s">
        <v>81</v>
      </c>
      <c r="G445" t="s">
        <v>170</v>
      </c>
      <c r="H445" t="s">
        <v>72</v>
      </c>
      <c r="J445" t="s">
        <v>167</v>
      </c>
      <c r="L445" t="s">
        <v>167</v>
      </c>
      <c r="M445" t="s">
        <v>167</v>
      </c>
    </row>
    <row r="446" spans="1:13" x14ac:dyDescent="0.45">
      <c r="A446" t="s">
        <v>353</v>
      </c>
      <c r="B446" t="s">
        <v>360</v>
      </c>
      <c r="C446" t="s">
        <v>298</v>
      </c>
      <c r="D446" t="s">
        <v>165</v>
      </c>
      <c r="E446" t="s">
        <v>13</v>
      </c>
      <c r="G446" t="s">
        <v>170</v>
      </c>
      <c r="H446" t="s">
        <v>2</v>
      </c>
      <c r="J446" t="s">
        <v>167</v>
      </c>
      <c r="L446" t="s">
        <v>167</v>
      </c>
      <c r="M446" t="s">
        <v>167</v>
      </c>
    </row>
    <row r="447" spans="1:13" x14ac:dyDescent="0.45">
      <c r="A447" t="s">
        <v>353</v>
      </c>
      <c r="B447" t="s">
        <v>360</v>
      </c>
      <c r="C447" t="s">
        <v>298</v>
      </c>
      <c r="D447" t="s">
        <v>165</v>
      </c>
      <c r="E447" t="s">
        <v>127</v>
      </c>
      <c r="G447" t="s">
        <v>170</v>
      </c>
      <c r="H447" t="s">
        <v>98</v>
      </c>
      <c r="J447" t="s">
        <v>167</v>
      </c>
      <c r="L447" t="s">
        <v>167</v>
      </c>
      <c r="M447" t="s">
        <v>167</v>
      </c>
    </row>
    <row r="448" spans="1:13" x14ac:dyDescent="0.45">
      <c r="A448" t="s">
        <v>353</v>
      </c>
      <c r="B448" t="s">
        <v>360</v>
      </c>
      <c r="C448" t="s">
        <v>183</v>
      </c>
      <c r="D448" t="s">
        <v>165</v>
      </c>
      <c r="E448" t="s">
        <v>29</v>
      </c>
      <c r="G448" t="s">
        <v>170</v>
      </c>
      <c r="H448" t="s">
        <v>132</v>
      </c>
      <c r="J448" t="s">
        <v>167</v>
      </c>
      <c r="L448" t="s">
        <v>167</v>
      </c>
      <c r="M448" t="s">
        <v>167</v>
      </c>
    </row>
    <row r="449" spans="1:13" x14ac:dyDescent="0.45">
      <c r="A449" t="s">
        <v>353</v>
      </c>
      <c r="B449" t="s">
        <v>360</v>
      </c>
      <c r="C449" t="s">
        <v>298</v>
      </c>
      <c r="D449" t="s">
        <v>165</v>
      </c>
      <c r="E449" t="s">
        <v>15</v>
      </c>
      <c r="G449" t="s">
        <v>170</v>
      </c>
      <c r="H449" t="s">
        <v>305</v>
      </c>
      <c r="J449" t="s">
        <v>167</v>
      </c>
      <c r="L449" t="s">
        <v>167</v>
      </c>
      <c r="M449" t="s">
        <v>167</v>
      </c>
    </row>
    <row r="450" spans="1:13" x14ac:dyDescent="0.45">
      <c r="A450" t="s">
        <v>353</v>
      </c>
      <c r="B450" t="s">
        <v>360</v>
      </c>
      <c r="C450" t="s">
        <v>174</v>
      </c>
      <c r="D450" t="s">
        <v>165</v>
      </c>
      <c r="E450" t="s">
        <v>51</v>
      </c>
      <c r="G450" t="s">
        <v>170</v>
      </c>
      <c r="H450" t="s">
        <v>94</v>
      </c>
      <c r="J450" t="s">
        <v>167</v>
      </c>
      <c r="L450" t="s">
        <v>167</v>
      </c>
      <c r="M450" t="s">
        <v>167</v>
      </c>
    </row>
    <row r="451" spans="1:13" x14ac:dyDescent="0.45">
      <c r="A451" t="s">
        <v>353</v>
      </c>
      <c r="B451" t="s">
        <v>360</v>
      </c>
      <c r="C451" t="s">
        <v>218</v>
      </c>
      <c r="D451" t="s">
        <v>165</v>
      </c>
      <c r="E451" t="s">
        <v>123</v>
      </c>
      <c r="G451" t="s">
        <v>170</v>
      </c>
      <c r="H451" t="s">
        <v>117</v>
      </c>
      <c r="J451" t="s">
        <v>167</v>
      </c>
      <c r="L451" t="s">
        <v>167</v>
      </c>
      <c r="M451" t="s">
        <v>167</v>
      </c>
    </row>
    <row r="452" spans="1:13" x14ac:dyDescent="0.45">
      <c r="A452" t="s">
        <v>353</v>
      </c>
      <c r="B452" t="s">
        <v>360</v>
      </c>
      <c r="C452" t="s">
        <v>218</v>
      </c>
      <c r="D452" t="s">
        <v>165</v>
      </c>
      <c r="E452" t="s">
        <v>205</v>
      </c>
      <c r="G452" t="s">
        <v>170</v>
      </c>
      <c r="H452" t="s">
        <v>99</v>
      </c>
      <c r="J452" t="s">
        <v>167</v>
      </c>
      <c r="L452" t="s">
        <v>167</v>
      </c>
      <c r="M452" t="s">
        <v>167</v>
      </c>
    </row>
    <row r="453" spans="1:13" x14ac:dyDescent="0.45">
      <c r="A453" t="s">
        <v>353</v>
      </c>
      <c r="B453" t="s">
        <v>360</v>
      </c>
      <c r="C453" t="s">
        <v>361</v>
      </c>
      <c r="D453" t="s">
        <v>165</v>
      </c>
      <c r="E453" t="s">
        <v>47</v>
      </c>
      <c r="G453" t="s">
        <v>170</v>
      </c>
      <c r="H453" t="s">
        <v>10</v>
      </c>
      <c r="J453" t="s">
        <v>167</v>
      </c>
      <c r="L453" t="s">
        <v>167</v>
      </c>
      <c r="M453" t="s">
        <v>167</v>
      </c>
    </row>
    <row r="454" spans="1:13" x14ac:dyDescent="0.45">
      <c r="A454" t="s">
        <v>353</v>
      </c>
      <c r="B454" t="s">
        <v>360</v>
      </c>
      <c r="C454" t="s">
        <v>298</v>
      </c>
      <c r="D454" t="s">
        <v>165</v>
      </c>
      <c r="E454" t="s">
        <v>122</v>
      </c>
      <c r="G454" t="s">
        <v>170</v>
      </c>
      <c r="H454" t="s">
        <v>194</v>
      </c>
      <c r="J454" t="s">
        <v>167</v>
      </c>
      <c r="L454" t="s">
        <v>167</v>
      </c>
      <c r="M454" t="s">
        <v>167</v>
      </c>
    </row>
    <row r="455" spans="1:13" x14ac:dyDescent="0.45">
      <c r="A455" t="s">
        <v>353</v>
      </c>
      <c r="B455" t="s">
        <v>360</v>
      </c>
      <c r="C455" t="s">
        <v>218</v>
      </c>
      <c r="D455" t="s">
        <v>165</v>
      </c>
      <c r="E455" t="s">
        <v>124</v>
      </c>
      <c r="G455" t="s">
        <v>170</v>
      </c>
      <c r="H455" t="s">
        <v>11</v>
      </c>
      <c r="J455" t="s">
        <v>167</v>
      </c>
      <c r="L455" t="s">
        <v>167</v>
      </c>
      <c r="M455" t="s">
        <v>167</v>
      </c>
    </row>
    <row r="456" spans="1:13" x14ac:dyDescent="0.45">
      <c r="A456" t="s">
        <v>353</v>
      </c>
      <c r="B456" t="s">
        <v>360</v>
      </c>
      <c r="C456" t="s">
        <v>298</v>
      </c>
      <c r="D456" t="s">
        <v>165</v>
      </c>
      <c r="E456" t="s">
        <v>88</v>
      </c>
      <c r="G456" t="s">
        <v>170</v>
      </c>
      <c r="H456" t="s">
        <v>209</v>
      </c>
      <c r="J456" t="s">
        <v>167</v>
      </c>
      <c r="L456" t="s">
        <v>167</v>
      </c>
      <c r="M456" t="s">
        <v>167</v>
      </c>
    </row>
    <row r="457" spans="1:13" x14ac:dyDescent="0.45">
      <c r="A457" t="s">
        <v>353</v>
      </c>
      <c r="B457" t="s">
        <v>360</v>
      </c>
      <c r="C457" t="s">
        <v>218</v>
      </c>
      <c r="D457" t="s">
        <v>165</v>
      </c>
      <c r="E457" t="s">
        <v>8</v>
      </c>
      <c r="G457" t="s">
        <v>166</v>
      </c>
      <c r="H457" t="s">
        <v>17</v>
      </c>
      <c r="J457" t="s">
        <v>167</v>
      </c>
      <c r="L457" t="s">
        <v>167</v>
      </c>
      <c r="M457" t="s">
        <v>167</v>
      </c>
    </row>
    <row r="458" spans="1:13" x14ac:dyDescent="0.45">
      <c r="A458" t="s">
        <v>353</v>
      </c>
      <c r="B458" t="s">
        <v>360</v>
      </c>
      <c r="C458" t="s">
        <v>298</v>
      </c>
      <c r="D458" t="s">
        <v>165</v>
      </c>
      <c r="E458" t="s">
        <v>241</v>
      </c>
      <c r="G458" t="s">
        <v>170</v>
      </c>
      <c r="H458" t="s">
        <v>109</v>
      </c>
      <c r="J458" t="s">
        <v>167</v>
      </c>
      <c r="L458" t="s">
        <v>167</v>
      </c>
      <c r="M458" t="s">
        <v>167</v>
      </c>
    </row>
    <row r="459" spans="1:13" x14ac:dyDescent="0.45">
      <c r="A459" t="s">
        <v>353</v>
      </c>
      <c r="B459" t="s">
        <v>360</v>
      </c>
      <c r="C459" t="s">
        <v>298</v>
      </c>
      <c r="D459" t="s">
        <v>165</v>
      </c>
      <c r="E459" t="s">
        <v>75</v>
      </c>
      <c r="G459" t="s">
        <v>170</v>
      </c>
      <c r="H459" t="s">
        <v>133</v>
      </c>
      <c r="J459" t="s">
        <v>167</v>
      </c>
      <c r="L459" t="s">
        <v>167</v>
      </c>
      <c r="M459" t="s">
        <v>167</v>
      </c>
    </row>
    <row r="460" spans="1:13" x14ac:dyDescent="0.45">
      <c r="A460" t="s">
        <v>353</v>
      </c>
      <c r="B460" t="s">
        <v>360</v>
      </c>
      <c r="C460" t="s">
        <v>298</v>
      </c>
      <c r="D460" t="s">
        <v>165</v>
      </c>
      <c r="E460" t="s">
        <v>130</v>
      </c>
      <c r="G460" t="s">
        <v>170</v>
      </c>
      <c r="H460" t="s">
        <v>62</v>
      </c>
      <c r="J460" t="s">
        <v>167</v>
      </c>
      <c r="L460" t="s">
        <v>167</v>
      </c>
      <c r="M460" t="s">
        <v>167</v>
      </c>
    </row>
    <row r="461" spans="1:13" x14ac:dyDescent="0.45">
      <c r="A461" t="s">
        <v>353</v>
      </c>
      <c r="B461" t="s">
        <v>360</v>
      </c>
      <c r="C461" t="s">
        <v>298</v>
      </c>
      <c r="D461" t="s">
        <v>165</v>
      </c>
      <c r="E461" t="s">
        <v>39</v>
      </c>
      <c r="G461" t="s">
        <v>170</v>
      </c>
      <c r="H461" t="s">
        <v>49</v>
      </c>
      <c r="J461" t="s">
        <v>167</v>
      </c>
      <c r="L461" t="s">
        <v>167</v>
      </c>
      <c r="M461" t="s">
        <v>167</v>
      </c>
    </row>
    <row r="462" spans="1:13" x14ac:dyDescent="0.45">
      <c r="A462" t="s">
        <v>353</v>
      </c>
      <c r="B462" t="s">
        <v>360</v>
      </c>
      <c r="C462" t="s">
        <v>298</v>
      </c>
      <c r="D462" t="s">
        <v>165</v>
      </c>
      <c r="E462" t="s">
        <v>97</v>
      </c>
      <c r="G462" t="s">
        <v>170</v>
      </c>
      <c r="H462" t="s">
        <v>44</v>
      </c>
      <c r="J462" t="s">
        <v>167</v>
      </c>
      <c r="L462" t="s">
        <v>167</v>
      </c>
      <c r="M462" t="s">
        <v>167</v>
      </c>
    </row>
    <row r="463" spans="1:13" x14ac:dyDescent="0.45">
      <c r="A463" t="s">
        <v>353</v>
      </c>
      <c r="B463" t="s">
        <v>360</v>
      </c>
      <c r="C463" t="s">
        <v>298</v>
      </c>
      <c r="D463" t="s">
        <v>165</v>
      </c>
      <c r="E463" t="s">
        <v>52</v>
      </c>
      <c r="G463" t="s">
        <v>170</v>
      </c>
      <c r="H463" t="s">
        <v>77</v>
      </c>
      <c r="J463" t="s">
        <v>167</v>
      </c>
      <c r="L463" t="s">
        <v>167</v>
      </c>
      <c r="M463" t="s">
        <v>167</v>
      </c>
    </row>
    <row r="464" spans="1:13" x14ac:dyDescent="0.45">
      <c r="A464" t="s">
        <v>362</v>
      </c>
      <c r="B464" t="s">
        <v>363</v>
      </c>
      <c r="C464" t="s">
        <v>171</v>
      </c>
      <c r="D464" t="s">
        <v>355</v>
      </c>
      <c r="E464" t="s">
        <v>144</v>
      </c>
      <c r="G464" t="s">
        <v>170</v>
      </c>
      <c r="H464" t="s">
        <v>266</v>
      </c>
      <c r="J464" t="s">
        <v>167</v>
      </c>
      <c r="L464" t="s">
        <v>167</v>
      </c>
      <c r="M464" t="s">
        <v>167</v>
      </c>
    </row>
    <row r="465" spans="1:13" x14ac:dyDescent="0.45">
      <c r="A465" t="s">
        <v>362</v>
      </c>
      <c r="B465" t="s">
        <v>363</v>
      </c>
      <c r="C465" t="s">
        <v>188</v>
      </c>
      <c r="D465" t="s">
        <v>355</v>
      </c>
      <c r="E465" t="s">
        <v>128</v>
      </c>
      <c r="G465" t="s">
        <v>170</v>
      </c>
      <c r="H465" t="s">
        <v>135</v>
      </c>
      <c r="J465" t="s">
        <v>167</v>
      </c>
      <c r="L465" t="s">
        <v>167</v>
      </c>
      <c r="M465" t="s">
        <v>167</v>
      </c>
    </row>
    <row r="466" spans="1:13" x14ac:dyDescent="0.45">
      <c r="A466" t="s">
        <v>362</v>
      </c>
      <c r="B466" t="s">
        <v>363</v>
      </c>
      <c r="C466" t="s">
        <v>183</v>
      </c>
      <c r="D466" t="s">
        <v>355</v>
      </c>
      <c r="E466" t="s">
        <v>58</v>
      </c>
      <c r="G466" t="s">
        <v>170</v>
      </c>
      <c r="H466" t="s">
        <v>48</v>
      </c>
      <c r="J466" t="s">
        <v>167</v>
      </c>
      <c r="L466" t="s">
        <v>167</v>
      </c>
      <c r="M466" t="s">
        <v>167</v>
      </c>
    </row>
    <row r="467" spans="1:13" x14ac:dyDescent="0.45">
      <c r="A467" t="s">
        <v>362</v>
      </c>
      <c r="B467" t="s">
        <v>364</v>
      </c>
      <c r="C467" t="s">
        <v>188</v>
      </c>
      <c r="D467" t="s">
        <v>357</v>
      </c>
      <c r="E467" t="s">
        <v>137</v>
      </c>
      <c r="G467" t="s">
        <v>170</v>
      </c>
      <c r="H467" t="s">
        <v>269</v>
      </c>
      <c r="J467" t="s">
        <v>167</v>
      </c>
      <c r="L467" t="s">
        <v>167</v>
      </c>
      <c r="M467" t="s">
        <v>167</v>
      </c>
    </row>
    <row r="468" spans="1:13" x14ac:dyDescent="0.45">
      <c r="A468" t="s">
        <v>362</v>
      </c>
      <c r="B468" t="s">
        <v>364</v>
      </c>
      <c r="C468" t="s">
        <v>185</v>
      </c>
      <c r="D468" t="s">
        <v>357</v>
      </c>
      <c r="E468" t="s">
        <v>111</v>
      </c>
      <c r="G468" t="s">
        <v>170</v>
      </c>
      <c r="H468" t="s">
        <v>256</v>
      </c>
      <c r="J468" t="s">
        <v>167</v>
      </c>
      <c r="L468" t="s">
        <v>167</v>
      </c>
      <c r="M468" t="s">
        <v>167</v>
      </c>
    </row>
    <row r="469" spans="1:13" x14ac:dyDescent="0.45">
      <c r="A469" t="s">
        <v>362</v>
      </c>
      <c r="B469" t="s">
        <v>365</v>
      </c>
      <c r="C469" t="s">
        <v>183</v>
      </c>
      <c r="D469" t="s">
        <v>180</v>
      </c>
      <c r="E469" t="s">
        <v>74</v>
      </c>
      <c r="G469" t="s">
        <v>170</v>
      </c>
      <c r="H469" t="s">
        <v>59</v>
      </c>
      <c r="J469" t="s">
        <v>167</v>
      </c>
      <c r="L469" t="s">
        <v>167</v>
      </c>
      <c r="M469" t="s">
        <v>167</v>
      </c>
    </row>
    <row r="470" spans="1:13" x14ac:dyDescent="0.45">
      <c r="A470" t="s">
        <v>362</v>
      </c>
      <c r="B470" t="s">
        <v>365</v>
      </c>
      <c r="C470" t="s">
        <v>171</v>
      </c>
      <c r="D470" t="s">
        <v>180</v>
      </c>
      <c r="E470" t="s">
        <v>98</v>
      </c>
      <c r="G470" t="s">
        <v>170</v>
      </c>
      <c r="H470" t="s">
        <v>108</v>
      </c>
      <c r="J470" t="s">
        <v>167</v>
      </c>
      <c r="L470" t="s">
        <v>167</v>
      </c>
      <c r="M470" t="s">
        <v>167</v>
      </c>
    </row>
    <row r="471" spans="1:13" x14ac:dyDescent="0.45">
      <c r="A471" t="s">
        <v>362</v>
      </c>
      <c r="B471" t="s">
        <v>366</v>
      </c>
      <c r="C471" t="s">
        <v>298</v>
      </c>
      <c r="D471" t="s">
        <v>211</v>
      </c>
      <c r="E471" t="s">
        <v>38</v>
      </c>
      <c r="G471" t="s">
        <v>170</v>
      </c>
      <c r="H471" t="s">
        <v>27</v>
      </c>
      <c r="J471" t="s">
        <v>167</v>
      </c>
      <c r="L471" t="s">
        <v>167</v>
      </c>
      <c r="M471" t="s">
        <v>167</v>
      </c>
    </row>
    <row r="472" spans="1:13" x14ac:dyDescent="0.45">
      <c r="A472" t="s">
        <v>362</v>
      </c>
      <c r="B472" t="s">
        <v>366</v>
      </c>
      <c r="C472" t="s">
        <v>214</v>
      </c>
      <c r="D472" t="s">
        <v>211</v>
      </c>
      <c r="E472" t="s">
        <v>44</v>
      </c>
      <c r="G472" t="s">
        <v>170</v>
      </c>
      <c r="H472" t="s">
        <v>132</v>
      </c>
      <c r="J472" t="s">
        <v>167</v>
      </c>
      <c r="L472" t="s">
        <v>167</v>
      </c>
      <c r="M472" t="s">
        <v>167</v>
      </c>
    </row>
    <row r="473" spans="1:13" x14ac:dyDescent="0.45">
      <c r="A473" t="s">
        <v>362</v>
      </c>
      <c r="B473" t="s">
        <v>366</v>
      </c>
      <c r="C473" t="s">
        <v>290</v>
      </c>
      <c r="D473" t="s">
        <v>211</v>
      </c>
      <c r="E473" t="s">
        <v>320</v>
      </c>
      <c r="G473" t="s">
        <v>170</v>
      </c>
      <c r="H473" t="s">
        <v>261</v>
      </c>
      <c r="J473" t="s">
        <v>167</v>
      </c>
      <c r="L473" t="s">
        <v>167</v>
      </c>
      <c r="M473" t="s">
        <v>167</v>
      </c>
    </row>
    <row r="474" spans="1:13" x14ac:dyDescent="0.45">
      <c r="A474" t="s">
        <v>362</v>
      </c>
      <c r="B474" t="s">
        <v>366</v>
      </c>
      <c r="C474" t="s">
        <v>298</v>
      </c>
      <c r="D474" t="s">
        <v>211</v>
      </c>
      <c r="E474" t="s">
        <v>2</v>
      </c>
      <c r="G474" t="s">
        <v>170</v>
      </c>
      <c r="H474" t="s">
        <v>51</v>
      </c>
      <c r="J474" t="s">
        <v>167</v>
      </c>
      <c r="L474" t="s">
        <v>167</v>
      </c>
      <c r="M474" t="s">
        <v>167</v>
      </c>
    </row>
    <row r="475" spans="1:13" x14ac:dyDescent="0.45">
      <c r="A475" t="s">
        <v>362</v>
      </c>
      <c r="B475" t="s">
        <v>367</v>
      </c>
      <c r="C475" t="s">
        <v>298</v>
      </c>
      <c r="D475" t="s">
        <v>165</v>
      </c>
      <c r="E475" t="s">
        <v>10</v>
      </c>
      <c r="G475" t="s">
        <v>170</v>
      </c>
      <c r="H475" t="s">
        <v>16</v>
      </c>
      <c r="J475" t="s">
        <v>167</v>
      </c>
      <c r="L475" t="s">
        <v>167</v>
      </c>
      <c r="M475" t="s">
        <v>167</v>
      </c>
    </row>
    <row r="476" spans="1:13" x14ac:dyDescent="0.45">
      <c r="A476" t="s">
        <v>362</v>
      </c>
      <c r="B476" t="s">
        <v>367</v>
      </c>
      <c r="C476" t="s">
        <v>298</v>
      </c>
      <c r="D476" t="s">
        <v>165</v>
      </c>
      <c r="E476" t="s">
        <v>182</v>
      </c>
      <c r="G476" t="s">
        <v>170</v>
      </c>
      <c r="H476" t="s">
        <v>70</v>
      </c>
      <c r="J476" t="s">
        <v>167</v>
      </c>
      <c r="L476" t="s">
        <v>167</v>
      </c>
      <c r="M476" t="s">
        <v>167</v>
      </c>
    </row>
    <row r="477" spans="1:13" x14ac:dyDescent="0.45">
      <c r="A477" t="s">
        <v>362</v>
      </c>
      <c r="B477" t="s">
        <v>367</v>
      </c>
      <c r="C477" t="s">
        <v>298</v>
      </c>
      <c r="D477" t="s">
        <v>165</v>
      </c>
      <c r="E477" t="s">
        <v>100</v>
      </c>
      <c r="G477" t="s">
        <v>170</v>
      </c>
      <c r="H477" t="s">
        <v>92</v>
      </c>
      <c r="J477" t="s">
        <v>167</v>
      </c>
      <c r="L477" t="s">
        <v>167</v>
      </c>
      <c r="M477" t="s">
        <v>167</v>
      </c>
    </row>
    <row r="478" spans="1:13" x14ac:dyDescent="0.45">
      <c r="A478" t="s">
        <v>362</v>
      </c>
      <c r="B478" t="s">
        <v>367</v>
      </c>
      <c r="C478" t="s">
        <v>298</v>
      </c>
      <c r="D478" t="s">
        <v>165</v>
      </c>
      <c r="E478" t="s">
        <v>95</v>
      </c>
      <c r="G478" t="s">
        <v>170</v>
      </c>
      <c r="H478" t="s">
        <v>122</v>
      </c>
      <c r="J478" t="s">
        <v>167</v>
      </c>
      <c r="L478" t="s">
        <v>167</v>
      </c>
      <c r="M478" t="s">
        <v>167</v>
      </c>
    </row>
    <row r="479" spans="1:13" x14ac:dyDescent="0.45">
      <c r="A479" t="s">
        <v>362</v>
      </c>
      <c r="B479" t="s">
        <v>367</v>
      </c>
      <c r="C479" t="s">
        <v>298</v>
      </c>
      <c r="D479" t="s">
        <v>165</v>
      </c>
      <c r="E479" t="s">
        <v>42</v>
      </c>
      <c r="G479" t="s">
        <v>170</v>
      </c>
      <c r="H479" t="s">
        <v>9</v>
      </c>
      <c r="J479" t="s">
        <v>167</v>
      </c>
      <c r="L479" t="s">
        <v>167</v>
      </c>
      <c r="M479" t="s">
        <v>167</v>
      </c>
    </row>
    <row r="480" spans="1:13" x14ac:dyDescent="0.45">
      <c r="A480" t="s">
        <v>362</v>
      </c>
      <c r="B480" t="s">
        <v>367</v>
      </c>
      <c r="C480" t="s">
        <v>298</v>
      </c>
      <c r="D480" t="s">
        <v>165</v>
      </c>
      <c r="E480" t="s">
        <v>120</v>
      </c>
      <c r="G480" t="s">
        <v>170</v>
      </c>
      <c r="H480" t="s">
        <v>130</v>
      </c>
      <c r="J480" t="s">
        <v>167</v>
      </c>
      <c r="L480" t="s">
        <v>167</v>
      </c>
      <c r="M480" t="s">
        <v>167</v>
      </c>
    </row>
    <row r="481" spans="1:13" x14ac:dyDescent="0.45">
      <c r="A481" t="s">
        <v>362</v>
      </c>
      <c r="B481" t="s">
        <v>367</v>
      </c>
      <c r="C481" t="s">
        <v>298</v>
      </c>
      <c r="D481" t="s">
        <v>165</v>
      </c>
      <c r="E481" t="s">
        <v>93</v>
      </c>
      <c r="G481" t="s">
        <v>170</v>
      </c>
      <c r="H481" t="s">
        <v>69</v>
      </c>
      <c r="J481" t="s">
        <v>167</v>
      </c>
      <c r="L481" t="s">
        <v>167</v>
      </c>
      <c r="M481" t="s">
        <v>167</v>
      </c>
    </row>
    <row r="482" spans="1:13" x14ac:dyDescent="0.45">
      <c r="A482" t="s">
        <v>362</v>
      </c>
      <c r="B482" t="s">
        <v>367</v>
      </c>
      <c r="C482" t="s">
        <v>298</v>
      </c>
      <c r="D482" t="s">
        <v>165</v>
      </c>
      <c r="E482" t="s">
        <v>199</v>
      </c>
      <c r="G482" t="s">
        <v>170</v>
      </c>
      <c r="H482" t="s">
        <v>25</v>
      </c>
      <c r="J482" t="s">
        <v>167</v>
      </c>
      <c r="L482" t="s">
        <v>167</v>
      </c>
      <c r="M482" t="s">
        <v>167</v>
      </c>
    </row>
    <row r="483" spans="1:13" x14ac:dyDescent="0.45">
      <c r="A483" t="s">
        <v>362</v>
      </c>
      <c r="B483" t="s">
        <v>367</v>
      </c>
      <c r="C483" t="s">
        <v>298</v>
      </c>
      <c r="D483" t="s">
        <v>165</v>
      </c>
      <c r="E483" t="s">
        <v>72</v>
      </c>
      <c r="G483" t="s">
        <v>170</v>
      </c>
      <c r="H483" t="s">
        <v>145</v>
      </c>
      <c r="J483" t="s">
        <v>167</v>
      </c>
      <c r="L483" t="s">
        <v>167</v>
      </c>
      <c r="M483" t="s">
        <v>167</v>
      </c>
    </row>
    <row r="484" spans="1:13" x14ac:dyDescent="0.45">
      <c r="A484" t="s">
        <v>362</v>
      </c>
      <c r="B484" t="s">
        <v>367</v>
      </c>
      <c r="C484" t="s">
        <v>218</v>
      </c>
      <c r="D484" t="s">
        <v>165</v>
      </c>
      <c r="E484" t="s">
        <v>136</v>
      </c>
      <c r="G484" t="s">
        <v>170</v>
      </c>
      <c r="H484" t="s">
        <v>116</v>
      </c>
      <c r="J484" t="s">
        <v>167</v>
      </c>
      <c r="L484" t="s">
        <v>167</v>
      </c>
      <c r="M484" t="s">
        <v>167</v>
      </c>
    </row>
    <row r="485" spans="1:13" x14ac:dyDescent="0.45">
      <c r="A485" t="s">
        <v>362</v>
      </c>
      <c r="B485" t="s">
        <v>367</v>
      </c>
      <c r="C485" t="s">
        <v>298</v>
      </c>
      <c r="D485" t="s">
        <v>165</v>
      </c>
      <c r="E485" t="s">
        <v>61</v>
      </c>
      <c r="G485" t="s">
        <v>170</v>
      </c>
      <c r="H485" t="s">
        <v>22</v>
      </c>
      <c r="J485" t="s">
        <v>167</v>
      </c>
      <c r="L485" t="s">
        <v>167</v>
      </c>
      <c r="M485" t="s">
        <v>167</v>
      </c>
    </row>
    <row r="486" spans="1:13" x14ac:dyDescent="0.45">
      <c r="A486" t="s">
        <v>362</v>
      </c>
      <c r="B486" t="s">
        <v>367</v>
      </c>
      <c r="C486" t="s">
        <v>171</v>
      </c>
      <c r="D486" t="s">
        <v>165</v>
      </c>
      <c r="E486" t="s">
        <v>99</v>
      </c>
      <c r="G486" t="s">
        <v>170</v>
      </c>
      <c r="H486" t="s">
        <v>112</v>
      </c>
      <c r="J486" t="s">
        <v>167</v>
      </c>
      <c r="L486" t="s">
        <v>167</v>
      </c>
      <c r="M486" t="s">
        <v>167</v>
      </c>
    </row>
    <row r="487" spans="1:13" x14ac:dyDescent="0.45">
      <c r="A487" t="s">
        <v>362</v>
      </c>
      <c r="B487" t="s">
        <v>367</v>
      </c>
      <c r="C487" t="s">
        <v>164</v>
      </c>
      <c r="D487" t="s">
        <v>165</v>
      </c>
      <c r="E487" t="s">
        <v>106</v>
      </c>
      <c r="G487" t="s">
        <v>170</v>
      </c>
      <c r="H487" t="s">
        <v>115</v>
      </c>
      <c r="J487" t="s">
        <v>167</v>
      </c>
      <c r="L487" t="s">
        <v>167</v>
      </c>
      <c r="M487" t="s">
        <v>167</v>
      </c>
    </row>
    <row r="488" spans="1:13" x14ac:dyDescent="0.45">
      <c r="A488" t="s">
        <v>362</v>
      </c>
      <c r="B488" t="s">
        <v>367</v>
      </c>
      <c r="C488" t="s">
        <v>298</v>
      </c>
      <c r="D488" t="s">
        <v>165</v>
      </c>
      <c r="E488" t="s">
        <v>83</v>
      </c>
      <c r="G488" t="s">
        <v>170</v>
      </c>
      <c r="H488" t="s">
        <v>241</v>
      </c>
      <c r="J488" t="s">
        <v>167</v>
      </c>
      <c r="L488" t="s">
        <v>167</v>
      </c>
      <c r="M488" t="s">
        <v>167</v>
      </c>
    </row>
    <row r="489" spans="1:13" x14ac:dyDescent="0.45">
      <c r="A489" t="s">
        <v>362</v>
      </c>
      <c r="B489" t="s">
        <v>367</v>
      </c>
      <c r="C489" t="s">
        <v>298</v>
      </c>
      <c r="D489" t="s">
        <v>165</v>
      </c>
      <c r="E489" t="s">
        <v>4</v>
      </c>
      <c r="G489" t="s">
        <v>170</v>
      </c>
      <c r="H489" t="s">
        <v>8</v>
      </c>
      <c r="J489" t="s">
        <v>167</v>
      </c>
      <c r="L489" t="s">
        <v>167</v>
      </c>
      <c r="M489" t="s">
        <v>167</v>
      </c>
    </row>
    <row r="490" spans="1:13" x14ac:dyDescent="0.45">
      <c r="A490" t="s">
        <v>362</v>
      </c>
      <c r="B490" t="s">
        <v>367</v>
      </c>
      <c r="C490" t="s">
        <v>298</v>
      </c>
      <c r="D490" t="s">
        <v>165</v>
      </c>
      <c r="E490" t="s">
        <v>177</v>
      </c>
      <c r="G490" t="s">
        <v>170</v>
      </c>
      <c r="H490" t="s">
        <v>97</v>
      </c>
      <c r="J490" t="s">
        <v>167</v>
      </c>
      <c r="L490" t="s">
        <v>167</v>
      </c>
      <c r="M490" t="s">
        <v>167</v>
      </c>
    </row>
    <row r="491" spans="1:13" x14ac:dyDescent="0.45">
      <c r="A491" t="s">
        <v>362</v>
      </c>
      <c r="B491" t="s">
        <v>367</v>
      </c>
      <c r="C491" t="s">
        <v>298</v>
      </c>
      <c r="D491" t="s">
        <v>165</v>
      </c>
      <c r="E491" t="s">
        <v>32</v>
      </c>
      <c r="G491" t="s">
        <v>170</v>
      </c>
      <c r="H491" t="s">
        <v>40</v>
      </c>
      <c r="J491" t="s">
        <v>167</v>
      </c>
      <c r="L491" t="s">
        <v>167</v>
      </c>
      <c r="M491" t="s">
        <v>167</v>
      </c>
    </row>
    <row r="492" spans="1:13" x14ac:dyDescent="0.45">
      <c r="A492" t="s">
        <v>362</v>
      </c>
      <c r="B492" t="s">
        <v>367</v>
      </c>
      <c r="C492" t="s">
        <v>298</v>
      </c>
      <c r="D492" t="s">
        <v>165</v>
      </c>
      <c r="E492" t="s">
        <v>332</v>
      </c>
      <c r="G492" t="s">
        <v>170</v>
      </c>
      <c r="H492" t="s">
        <v>96</v>
      </c>
      <c r="J492" t="s">
        <v>167</v>
      </c>
      <c r="L492" t="s">
        <v>167</v>
      </c>
      <c r="M492" t="s">
        <v>167</v>
      </c>
    </row>
    <row r="493" spans="1:13" x14ac:dyDescent="0.45">
      <c r="A493" t="s">
        <v>362</v>
      </c>
      <c r="B493" t="s">
        <v>367</v>
      </c>
      <c r="C493" t="s">
        <v>168</v>
      </c>
      <c r="D493" t="s">
        <v>165</v>
      </c>
      <c r="E493" t="s">
        <v>50</v>
      </c>
      <c r="G493" t="s">
        <v>170</v>
      </c>
      <c r="H493" t="s">
        <v>118</v>
      </c>
      <c r="J493" t="s">
        <v>167</v>
      </c>
      <c r="L493" t="s">
        <v>167</v>
      </c>
      <c r="M493" t="s">
        <v>167</v>
      </c>
    </row>
    <row r="494" spans="1:13" x14ac:dyDescent="0.45">
      <c r="A494" t="s">
        <v>362</v>
      </c>
      <c r="B494" t="s">
        <v>367</v>
      </c>
      <c r="C494" t="s">
        <v>298</v>
      </c>
      <c r="D494" t="s">
        <v>165</v>
      </c>
      <c r="E494" t="s">
        <v>289</v>
      </c>
      <c r="G494" t="s">
        <v>170</v>
      </c>
      <c r="H494" t="s">
        <v>30</v>
      </c>
      <c r="J494" t="s">
        <v>167</v>
      </c>
      <c r="L494" t="s">
        <v>167</v>
      </c>
      <c r="M494" t="s">
        <v>167</v>
      </c>
    </row>
    <row r="495" spans="1:13" x14ac:dyDescent="0.45">
      <c r="A495" t="s">
        <v>362</v>
      </c>
      <c r="B495" t="s">
        <v>367</v>
      </c>
      <c r="C495" t="s">
        <v>298</v>
      </c>
      <c r="D495" t="s">
        <v>165</v>
      </c>
      <c r="E495" t="s">
        <v>142</v>
      </c>
      <c r="G495" t="s">
        <v>170</v>
      </c>
      <c r="H495" t="s">
        <v>71</v>
      </c>
      <c r="J495" t="s">
        <v>167</v>
      </c>
      <c r="L495" t="s">
        <v>167</v>
      </c>
      <c r="M495" t="s">
        <v>167</v>
      </c>
    </row>
    <row r="496" spans="1:13" x14ac:dyDescent="0.45">
      <c r="A496" t="s">
        <v>362</v>
      </c>
      <c r="B496" t="s">
        <v>367</v>
      </c>
      <c r="C496" t="s">
        <v>298</v>
      </c>
      <c r="D496" t="s">
        <v>165</v>
      </c>
      <c r="E496" t="s">
        <v>62</v>
      </c>
      <c r="G496" t="s">
        <v>170</v>
      </c>
      <c r="H496" t="s">
        <v>54</v>
      </c>
      <c r="J496" t="s">
        <v>167</v>
      </c>
      <c r="L496" t="s">
        <v>167</v>
      </c>
      <c r="M496" t="s">
        <v>167</v>
      </c>
    </row>
    <row r="497" spans="1:13" x14ac:dyDescent="0.45">
      <c r="A497" t="s">
        <v>362</v>
      </c>
      <c r="B497" t="s">
        <v>367</v>
      </c>
      <c r="C497" t="s">
        <v>298</v>
      </c>
      <c r="D497" t="s">
        <v>165</v>
      </c>
      <c r="E497" t="s">
        <v>65</v>
      </c>
      <c r="G497" t="s">
        <v>170</v>
      </c>
      <c r="H497" t="s">
        <v>80</v>
      </c>
      <c r="J497" t="s">
        <v>167</v>
      </c>
      <c r="L497" t="s">
        <v>167</v>
      </c>
      <c r="M497" t="s">
        <v>167</v>
      </c>
    </row>
    <row r="498" spans="1:13" x14ac:dyDescent="0.45">
      <c r="A498" t="s">
        <v>362</v>
      </c>
      <c r="B498" t="s">
        <v>367</v>
      </c>
      <c r="C498" t="s">
        <v>298</v>
      </c>
      <c r="D498" t="s">
        <v>165</v>
      </c>
      <c r="E498" t="s">
        <v>315</v>
      </c>
      <c r="G498" t="s">
        <v>170</v>
      </c>
      <c r="H498" t="s">
        <v>89</v>
      </c>
      <c r="J498" t="s">
        <v>167</v>
      </c>
      <c r="L498" t="s">
        <v>167</v>
      </c>
      <c r="M498" t="s">
        <v>167</v>
      </c>
    </row>
    <row r="499" spans="1:13" x14ac:dyDescent="0.45">
      <c r="A499" t="s">
        <v>362</v>
      </c>
      <c r="B499" t="s">
        <v>367</v>
      </c>
      <c r="C499" t="s">
        <v>298</v>
      </c>
      <c r="D499" t="s">
        <v>165</v>
      </c>
      <c r="E499" t="s">
        <v>244</v>
      </c>
      <c r="G499" t="s">
        <v>170</v>
      </c>
      <c r="H499" t="s">
        <v>66</v>
      </c>
      <c r="J499" t="s">
        <v>167</v>
      </c>
      <c r="L499" t="s">
        <v>167</v>
      </c>
      <c r="M499" t="s">
        <v>167</v>
      </c>
    </row>
    <row r="500" spans="1:13" x14ac:dyDescent="0.45">
      <c r="A500" t="s">
        <v>362</v>
      </c>
      <c r="B500" t="s">
        <v>367</v>
      </c>
      <c r="C500" t="s">
        <v>298</v>
      </c>
      <c r="D500" t="s">
        <v>165</v>
      </c>
      <c r="E500" t="s">
        <v>6</v>
      </c>
      <c r="G500" t="s">
        <v>170</v>
      </c>
      <c r="H500" t="s">
        <v>94</v>
      </c>
      <c r="J500" t="s">
        <v>167</v>
      </c>
      <c r="L500" t="s">
        <v>167</v>
      </c>
      <c r="M500" t="s">
        <v>167</v>
      </c>
    </row>
    <row r="501" spans="1:13" x14ac:dyDescent="0.45">
      <c r="A501" t="s">
        <v>362</v>
      </c>
      <c r="B501" t="s">
        <v>367</v>
      </c>
      <c r="C501" t="s">
        <v>298</v>
      </c>
      <c r="D501" t="s">
        <v>165</v>
      </c>
      <c r="E501" t="s">
        <v>84</v>
      </c>
      <c r="G501" t="s">
        <v>170</v>
      </c>
      <c r="H501" t="s">
        <v>102</v>
      </c>
      <c r="J501" t="s">
        <v>167</v>
      </c>
      <c r="L501" t="s">
        <v>167</v>
      </c>
      <c r="M501" t="s">
        <v>167</v>
      </c>
    </row>
    <row r="502" spans="1:13" x14ac:dyDescent="0.45">
      <c r="A502" t="s">
        <v>362</v>
      </c>
      <c r="B502" t="s">
        <v>367</v>
      </c>
      <c r="C502" t="s">
        <v>298</v>
      </c>
      <c r="D502" t="s">
        <v>165</v>
      </c>
      <c r="E502" t="s">
        <v>246</v>
      </c>
      <c r="G502" t="s">
        <v>170</v>
      </c>
      <c r="H502" t="s">
        <v>29</v>
      </c>
      <c r="J502" t="s">
        <v>167</v>
      </c>
      <c r="L502" t="s">
        <v>167</v>
      </c>
      <c r="M502" t="s">
        <v>167</v>
      </c>
    </row>
    <row r="503" spans="1:13" x14ac:dyDescent="0.45">
      <c r="A503" t="s">
        <v>362</v>
      </c>
      <c r="B503" t="s">
        <v>367</v>
      </c>
      <c r="C503" t="s">
        <v>168</v>
      </c>
      <c r="D503" t="s">
        <v>165</v>
      </c>
      <c r="E503" t="s">
        <v>119</v>
      </c>
      <c r="G503" t="s">
        <v>170</v>
      </c>
      <c r="H503" t="s">
        <v>121</v>
      </c>
      <c r="J503" t="s">
        <v>167</v>
      </c>
      <c r="L503" t="s">
        <v>167</v>
      </c>
      <c r="M503" t="s">
        <v>167</v>
      </c>
    </row>
    <row r="504" spans="1:13" x14ac:dyDescent="0.45">
      <c r="A504" t="s">
        <v>362</v>
      </c>
      <c r="B504" t="s">
        <v>367</v>
      </c>
      <c r="C504" t="s">
        <v>298</v>
      </c>
      <c r="D504" t="s">
        <v>165</v>
      </c>
      <c r="E504" t="s">
        <v>335</v>
      </c>
      <c r="G504" t="s">
        <v>170</v>
      </c>
      <c r="H504" t="s">
        <v>90</v>
      </c>
      <c r="J504" t="s">
        <v>167</v>
      </c>
      <c r="L504" t="s">
        <v>167</v>
      </c>
      <c r="M504" t="s">
        <v>167</v>
      </c>
    </row>
    <row r="505" spans="1:13" x14ac:dyDescent="0.45">
      <c r="A505" t="s">
        <v>362</v>
      </c>
      <c r="B505" t="s">
        <v>367</v>
      </c>
      <c r="C505" t="s">
        <v>298</v>
      </c>
      <c r="D505" t="s">
        <v>165</v>
      </c>
      <c r="E505" t="s">
        <v>126</v>
      </c>
      <c r="G505" t="s">
        <v>170</v>
      </c>
      <c r="H505" t="s">
        <v>43</v>
      </c>
      <c r="J505" t="s">
        <v>167</v>
      </c>
      <c r="L505" t="s">
        <v>167</v>
      </c>
      <c r="M505" t="s">
        <v>167</v>
      </c>
    </row>
    <row r="506" spans="1:13" x14ac:dyDescent="0.45">
      <c r="A506" t="s">
        <v>362</v>
      </c>
      <c r="B506" t="s">
        <v>367</v>
      </c>
      <c r="C506" t="s">
        <v>298</v>
      </c>
      <c r="D506" t="s">
        <v>165</v>
      </c>
      <c r="E506" t="s">
        <v>11</v>
      </c>
      <c r="G506" t="s">
        <v>166</v>
      </c>
      <c r="H506" t="s">
        <v>63</v>
      </c>
      <c r="J506" t="s">
        <v>167</v>
      </c>
      <c r="L506" t="s">
        <v>167</v>
      </c>
      <c r="M506" t="s">
        <v>167</v>
      </c>
    </row>
    <row r="507" spans="1:13" x14ac:dyDescent="0.45">
      <c r="A507" t="s">
        <v>362</v>
      </c>
      <c r="B507" t="s">
        <v>367</v>
      </c>
      <c r="C507" t="s">
        <v>298</v>
      </c>
      <c r="D507" t="s">
        <v>165</v>
      </c>
      <c r="E507" t="s">
        <v>81</v>
      </c>
      <c r="G507" t="s">
        <v>170</v>
      </c>
      <c r="H507" t="s">
        <v>313</v>
      </c>
      <c r="J507" t="s">
        <v>167</v>
      </c>
      <c r="L507" t="s">
        <v>167</v>
      </c>
      <c r="M507" t="s">
        <v>167</v>
      </c>
    </row>
    <row r="508" spans="1:13" x14ac:dyDescent="0.45">
      <c r="A508" t="s">
        <v>362</v>
      </c>
      <c r="B508" t="s">
        <v>367</v>
      </c>
      <c r="C508" t="s">
        <v>298</v>
      </c>
      <c r="D508" t="s">
        <v>165</v>
      </c>
      <c r="E508" t="s">
        <v>109</v>
      </c>
      <c r="G508" t="s">
        <v>170</v>
      </c>
      <c r="H508" t="s">
        <v>33</v>
      </c>
      <c r="J508" t="s">
        <v>167</v>
      </c>
      <c r="L508" t="s">
        <v>167</v>
      </c>
      <c r="M508" t="s">
        <v>167</v>
      </c>
    </row>
    <row r="509" spans="1:13" x14ac:dyDescent="0.45">
      <c r="A509" t="s">
        <v>362</v>
      </c>
      <c r="B509" t="s">
        <v>367</v>
      </c>
      <c r="C509" t="s">
        <v>298</v>
      </c>
      <c r="D509" t="s">
        <v>165</v>
      </c>
      <c r="E509" t="s">
        <v>47</v>
      </c>
      <c r="G509" t="s">
        <v>170</v>
      </c>
      <c r="H509" t="s">
        <v>17</v>
      </c>
      <c r="J509" t="s">
        <v>167</v>
      </c>
      <c r="L509" t="s">
        <v>167</v>
      </c>
      <c r="M509" t="s">
        <v>167</v>
      </c>
    </row>
    <row r="510" spans="1:13" x14ac:dyDescent="0.45">
      <c r="A510" t="s">
        <v>362</v>
      </c>
      <c r="B510" t="s">
        <v>367</v>
      </c>
      <c r="C510" t="s">
        <v>298</v>
      </c>
      <c r="D510" t="s">
        <v>165</v>
      </c>
      <c r="E510" t="s">
        <v>276</v>
      </c>
      <c r="G510" t="s">
        <v>170</v>
      </c>
      <c r="H510" t="s">
        <v>55</v>
      </c>
      <c r="J510" t="s">
        <v>167</v>
      </c>
      <c r="L510" t="s">
        <v>167</v>
      </c>
      <c r="M510" t="s">
        <v>167</v>
      </c>
    </row>
    <row r="511" spans="1:13" x14ac:dyDescent="0.45">
      <c r="A511" t="s">
        <v>362</v>
      </c>
      <c r="B511" t="s">
        <v>367</v>
      </c>
      <c r="C511" t="s">
        <v>298</v>
      </c>
      <c r="D511" t="s">
        <v>165</v>
      </c>
      <c r="E511" t="s">
        <v>172</v>
      </c>
      <c r="G511" t="s">
        <v>170</v>
      </c>
      <c r="H511" t="s">
        <v>124</v>
      </c>
      <c r="J511" t="s">
        <v>167</v>
      </c>
      <c r="L511" t="s">
        <v>167</v>
      </c>
      <c r="M511" t="s">
        <v>167</v>
      </c>
    </row>
    <row r="512" spans="1:13" x14ac:dyDescent="0.45">
      <c r="A512" t="s">
        <v>362</v>
      </c>
      <c r="B512" t="s">
        <v>367</v>
      </c>
      <c r="C512" t="s">
        <v>298</v>
      </c>
      <c r="D512" t="s">
        <v>165</v>
      </c>
      <c r="E512" t="s">
        <v>14</v>
      </c>
      <c r="G512" t="s">
        <v>170</v>
      </c>
      <c r="H512" t="s">
        <v>105</v>
      </c>
      <c r="J512" t="s">
        <v>167</v>
      </c>
      <c r="L512" t="s">
        <v>167</v>
      </c>
      <c r="M512" t="s">
        <v>167</v>
      </c>
    </row>
    <row r="513" spans="1:13" x14ac:dyDescent="0.45">
      <c r="A513" t="s">
        <v>362</v>
      </c>
      <c r="B513" t="s">
        <v>367</v>
      </c>
      <c r="C513" t="s">
        <v>298</v>
      </c>
      <c r="D513" t="s">
        <v>165</v>
      </c>
      <c r="E513" t="s">
        <v>215</v>
      </c>
      <c r="G513" t="s">
        <v>170</v>
      </c>
      <c r="H513" t="s">
        <v>79</v>
      </c>
      <c r="J513" t="s">
        <v>167</v>
      </c>
      <c r="L513" t="s">
        <v>167</v>
      </c>
      <c r="M513" t="s">
        <v>167</v>
      </c>
    </row>
    <row r="514" spans="1:13" x14ac:dyDescent="0.45">
      <c r="A514" t="s">
        <v>362</v>
      </c>
      <c r="B514" t="s">
        <v>367</v>
      </c>
      <c r="C514" t="s">
        <v>298</v>
      </c>
      <c r="D514" t="s">
        <v>165</v>
      </c>
      <c r="E514" t="s">
        <v>125</v>
      </c>
      <c r="G514" t="s">
        <v>170</v>
      </c>
      <c r="H514" t="s">
        <v>127</v>
      </c>
      <c r="J514" t="s">
        <v>167</v>
      </c>
      <c r="L514" t="s">
        <v>167</v>
      </c>
      <c r="M514" t="s">
        <v>167</v>
      </c>
    </row>
    <row r="515" spans="1:13" x14ac:dyDescent="0.45">
      <c r="A515" t="s">
        <v>362</v>
      </c>
      <c r="B515" t="s">
        <v>367</v>
      </c>
      <c r="C515" t="s">
        <v>298</v>
      </c>
      <c r="D515" t="s">
        <v>165</v>
      </c>
      <c r="E515" t="s">
        <v>75</v>
      </c>
      <c r="G515" t="s">
        <v>170</v>
      </c>
      <c r="H515" t="s">
        <v>67</v>
      </c>
      <c r="J515" t="s">
        <v>167</v>
      </c>
      <c r="L515" t="s">
        <v>167</v>
      </c>
      <c r="M515" t="s">
        <v>167</v>
      </c>
    </row>
    <row r="516" spans="1:13" x14ac:dyDescent="0.45">
      <c r="A516" t="s">
        <v>362</v>
      </c>
      <c r="B516" t="s">
        <v>367</v>
      </c>
      <c r="C516" t="s">
        <v>298</v>
      </c>
      <c r="D516" t="s">
        <v>165</v>
      </c>
      <c r="E516" t="s">
        <v>129</v>
      </c>
      <c r="G516" t="s">
        <v>170</v>
      </c>
      <c r="H516" t="s">
        <v>139</v>
      </c>
      <c r="J516" t="s">
        <v>167</v>
      </c>
      <c r="L516" t="s">
        <v>167</v>
      </c>
      <c r="M516" t="s">
        <v>167</v>
      </c>
    </row>
    <row r="517" spans="1:13" x14ac:dyDescent="0.45">
      <c r="A517" t="s">
        <v>362</v>
      </c>
      <c r="B517" t="s">
        <v>367</v>
      </c>
      <c r="C517" t="s">
        <v>298</v>
      </c>
      <c r="D517" t="s">
        <v>165</v>
      </c>
      <c r="E517" t="s">
        <v>87</v>
      </c>
      <c r="G517" t="s">
        <v>170</v>
      </c>
      <c r="H517" t="s">
        <v>77</v>
      </c>
      <c r="J517" t="s">
        <v>167</v>
      </c>
      <c r="L517" t="s">
        <v>167</v>
      </c>
      <c r="M517" t="s">
        <v>167</v>
      </c>
    </row>
    <row r="518" spans="1:13" x14ac:dyDescent="0.45">
      <c r="A518" t="s">
        <v>362</v>
      </c>
      <c r="B518" t="s">
        <v>367</v>
      </c>
      <c r="C518" t="s">
        <v>298</v>
      </c>
      <c r="D518" t="s">
        <v>165</v>
      </c>
      <c r="E518" t="s">
        <v>114</v>
      </c>
      <c r="G518" t="s">
        <v>170</v>
      </c>
      <c r="H518" t="s">
        <v>28</v>
      </c>
      <c r="J518" t="s">
        <v>167</v>
      </c>
      <c r="L518" t="s">
        <v>167</v>
      </c>
      <c r="M518" t="s">
        <v>167</v>
      </c>
    </row>
    <row r="519" spans="1:13" x14ac:dyDescent="0.45">
      <c r="A519" t="s">
        <v>362</v>
      </c>
      <c r="B519" t="s">
        <v>367</v>
      </c>
      <c r="C519" t="s">
        <v>164</v>
      </c>
      <c r="D519" t="s">
        <v>165</v>
      </c>
      <c r="E519" t="s">
        <v>110</v>
      </c>
      <c r="G519" t="s">
        <v>170</v>
      </c>
      <c r="H519" t="s">
        <v>138</v>
      </c>
      <c r="J519" t="s">
        <v>167</v>
      </c>
      <c r="L519" t="s">
        <v>167</v>
      </c>
      <c r="M519" t="s">
        <v>167</v>
      </c>
    </row>
    <row r="520" spans="1:13" x14ac:dyDescent="0.45">
      <c r="A520" t="s">
        <v>362</v>
      </c>
      <c r="B520" t="s">
        <v>367</v>
      </c>
      <c r="C520" t="s">
        <v>218</v>
      </c>
      <c r="D520" t="s">
        <v>165</v>
      </c>
      <c r="E520" t="s">
        <v>134</v>
      </c>
      <c r="G520" t="s">
        <v>170</v>
      </c>
      <c r="H520" t="s">
        <v>133</v>
      </c>
      <c r="J520" t="s">
        <v>167</v>
      </c>
      <c r="L520" t="s">
        <v>167</v>
      </c>
      <c r="M520" t="s">
        <v>167</v>
      </c>
    </row>
    <row r="521" spans="1:13" x14ac:dyDescent="0.45">
      <c r="A521" t="s">
        <v>362</v>
      </c>
      <c r="B521" t="s">
        <v>367</v>
      </c>
      <c r="C521" t="s">
        <v>298</v>
      </c>
      <c r="D521" t="s">
        <v>165</v>
      </c>
      <c r="E521" t="s">
        <v>52</v>
      </c>
      <c r="G521" t="s">
        <v>170</v>
      </c>
      <c r="H521" t="s">
        <v>86</v>
      </c>
      <c r="J521" t="s">
        <v>167</v>
      </c>
      <c r="L521" t="s">
        <v>167</v>
      </c>
      <c r="M521" t="s">
        <v>167</v>
      </c>
    </row>
    <row r="522" spans="1:13" x14ac:dyDescent="0.45">
      <c r="A522" t="s">
        <v>362</v>
      </c>
      <c r="B522" t="s">
        <v>367</v>
      </c>
      <c r="C522" t="s">
        <v>298</v>
      </c>
      <c r="D522" t="s">
        <v>165</v>
      </c>
      <c r="E522" t="s">
        <v>117</v>
      </c>
      <c r="G522" t="s">
        <v>170</v>
      </c>
      <c r="H522" t="s">
        <v>205</v>
      </c>
      <c r="J522" t="s">
        <v>167</v>
      </c>
      <c r="L522" t="s">
        <v>167</v>
      </c>
      <c r="M522" t="s">
        <v>167</v>
      </c>
    </row>
    <row r="523" spans="1:13" x14ac:dyDescent="0.45">
      <c r="A523" t="s">
        <v>368</v>
      </c>
      <c r="B523" t="s">
        <v>369</v>
      </c>
      <c r="C523" t="s">
        <v>183</v>
      </c>
      <c r="D523" t="s">
        <v>355</v>
      </c>
      <c r="E523" t="s">
        <v>256</v>
      </c>
      <c r="G523" t="s">
        <v>170</v>
      </c>
      <c r="H523" t="s">
        <v>137</v>
      </c>
      <c r="J523" t="s">
        <v>167</v>
      </c>
      <c r="L523" t="s">
        <v>167</v>
      </c>
      <c r="M523" t="s">
        <v>167</v>
      </c>
    </row>
    <row r="524" spans="1:13" x14ac:dyDescent="0.45">
      <c r="A524" t="s">
        <v>368</v>
      </c>
      <c r="B524" t="s">
        <v>369</v>
      </c>
      <c r="C524" t="s">
        <v>171</v>
      </c>
      <c r="D524" t="s">
        <v>355</v>
      </c>
      <c r="E524" t="s">
        <v>269</v>
      </c>
      <c r="G524" t="s">
        <v>170</v>
      </c>
      <c r="H524" t="s">
        <v>128</v>
      </c>
      <c r="J524" t="s">
        <v>167</v>
      </c>
      <c r="L524" t="s">
        <v>167</v>
      </c>
      <c r="M524" t="s">
        <v>167</v>
      </c>
    </row>
    <row r="525" spans="1:13" x14ac:dyDescent="0.45">
      <c r="A525" t="s">
        <v>368</v>
      </c>
      <c r="B525" t="s">
        <v>370</v>
      </c>
      <c r="C525" t="s">
        <v>185</v>
      </c>
      <c r="D525" t="s">
        <v>357</v>
      </c>
      <c r="E525" t="s">
        <v>56</v>
      </c>
      <c r="G525" t="s">
        <v>170</v>
      </c>
      <c r="H525" t="s">
        <v>144</v>
      </c>
      <c r="J525" t="s">
        <v>167</v>
      </c>
      <c r="L525" t="s">
        <v>167</v>
      </c>
      <c r="M525" t="s">
        <v>167</v>
      </c>
    </row>
    <row r="526" spans="1:13" x14ac:dyDescent="0.45">
      <c r="A526" t="s">
        <v>368</v>
      </c>
      <c r="B526" t="s">
        <v>370</v>
      </c>
      <c r="C526" t="s">
        <v>183</v>
      </c>
      <c r="D526" t="s">
        <v>357</v>
      </c>
      <c r="E526" t="s">
        <v>266</v>
      </c>
      <c r="G526" t="s">
        <v>170</v>
      </c>
      <c r="H526" t="s">
        <v>82</v>
      </c>
      <c r="J526" t="s">
        <v>167</v>
      </c>
      <c r="L526" t="s">
        <v>167</v>
      </c>
      <c r="M526" t="s">
        <v>167</v>
      </c>
    </row>
    <row r="527" spans="1:13" x14ac:dyDescent="0.45">
      <c r="A527" t="s">
        <v>368</v>
      </c>
      <c r="B527" t="s">
        <v>371</v>
      </c>
      <c r="C527" t="s">
        <v>185</v>
      </c>
      <c r="D527" t="s">
        <v>180</v>
      </c>
      <c r="E527" t="s">
        <v>118</v>
      </c>
      <c r="G527" t="s">
        <v>170</v>
      </c>
      <c r="H527" t="s">
        <v>127</v>
      </c>
      <c r="J527" t="s">
        <v>167</v>
      </c>
      <c r="L527" t="s">
        <v>167</v>
      </c>
      <c r="M527" t="s">
        <v>167</v>
      </c>
    </row>
    <row r="528" spans="1:13" x14ac:dyDescent="0.45">
      <c r="A528" t="s">
        <v>368</v>
      </c>
      <c r="B528" t="s">
        <v>371</v>
      </c>
      <c r="C528" t="s">
        <v>183</v>
      </c>
      <c r="D528" t="s">
        <v>180</v>
      </c>
      <c r="E528" t="s">
        <v>88</v>
      </c>
      <c r="G528" t="s">
        <v>170</v>
      </c>
      <c r="H528" t="s">
        <v>104</v>
      </c>
      <c r="J528" t="s">
        <v>167</v>
      </c>
      <c r="L528" t="s">
        <v>167</v>
      </c>
      <c r="M528" t="s">
        <v>167</v>
      </c>
    </row>
    <row r="529" spans="1:13" x14ac:dyDescent="0.45">
      <c r="A529" t="s">
        <v>368</v>
      </c>
      <c r="B529" t="s">
        <v>372</v>
      </c>
      <c r="C529" t="s">
        <v>214</v>
      </c>
      <c r="D529" t="s">
        <v>211</v>
      </c>
      <c r="E529" t="s">
        <v>53</v>
      </c>
      <c r="G529" t="s">
        <v>170</v>
      </c>
      <c r="H529" t="s">
        <v>246</v>
      </c>
      <c r="J529" t="s">
        <v>167</v>
      </c>
      <c r="L529" t="s">
        <v>167</v>
      </c>
      <c r="M529" t="s">
        <v>167</v>
      </c>
    </row>
    <row r="530" spans="1:13" x14ac:dyDescent="0.45">
      <c r="A530" t="s">
        <v>368</v>
      </c>
      <c r="B530" t="s">
        <v>372</v>
      </c>
      <c r="C530" t="s">
        <v>183</v>
      </c>
      <c r="D530" t="s">
        <v>211</v>
      </c>
      <c r="E530" t="s">
        <v>66</v>
      </c>
      <c r="G530" t="s">
        <v>170</v>
      </c>
      <c r="H530" t="s">
        <v>74</v>
      </c>
      <c r="J530" t="s">
        <v>167</v>
      </c>
      <c r="L530" t="s">
        <v>167</v>
      </c>
      <c r="M530" t="s">
        <v>167</v>
      </c>
    </row>
    <row r="531" spans="1:13" x14ac:dyDescent="0.45">
      <c r="A531" t="s">
        <v>368</v>
      </c>
      <c r="B531" t="s">
        <v>372</v>
      </c>
      <c r="C531" t="s">
        <v>298</v>
      </c>
      <c r="D531" t="s">
        <v>211</v>
      </c>
      <c r="E531" t="s">
        <v>77</v>
      </c>
      <c r="G531" t="s">
        <v>170</v>
      </c>
      <c r="H531" t="s">
        <v>305</v>
      </c>
      <c r="J531" t="s">
        <v>167</v>
      </c>
      <c r="L531" t="s">
        <v>167</v>
      </c>
      <c r="M531" t="s">
        <v>167</v>
      </c>
    </row>
    <row r="532" spans="1:13" x14ac:dyDescent="0.45">
      <c r="A532" t="s">
        <v>368</v>
      </c>
      <c r="B532" t="s">
        <v>373</v>
      </c>
      <c r="C532" t="s">
        <v>298</v>
      </c>
      <c r="D532" t="s">
        <v>165</v>
      </c>
      <c r="E532" t="s">
        <v>89</v>
      </c>
      <c r="G532" t="s">
        <v>170</v>
      </c>
      <c r="H532" t="s">
        <v>105</v>
      </c>
      <c r="J532" t="s">
        <v>167</v>
      </c>
      <c r="L532" t="s">
        <v>167</v>
      </c>
      <c r="M532" t="s">
        <v>167</v>
      </c>
    </row>
    <row r="533" spans="1:13" x14ac:dyDescent="0.45">
      <c r="A533" t="s">
        <v>368</v>
      </c>
      <c r="B533" t="s">
        <v>373</v>
      </c>
      <c r="C533" t="s">
        <v>298</v>
      </c>
      <c r="D533" t="s">
        <v>165</v>
      </c>
      <c r="E533" t="s">
        <v>42</v>
      </c>
      <c r="G533" t="s">
        <v>170</v>
      </c>
      <c r="H533" t="s">
        <v>62</v>
      </c>
      <c r="J533" t="s">
        <v>167</v>
      </c>
      <c r="L533" t="s">
        <v>167</v>
      </c>
      <c r="M533" t="s">
        <v>167</v>
      </c>
    </row>
    <row r="534" spans="1:13" x14ac:dyDescent="0.45">
      <c r="A534" t="s">
        <v>368</v>
      </c>
      <c r="B534" t="s">
        <v>373</v>
      </c>
      <c r="C534" t="s">
        <v>298</v>
      </c>
      <c r="D534" t="s">
        <v>165</v>
      </c>
      <c r="E534" t="s">
        <v>71</v>
      </c>
      <c r="G534" t="s">
        <v>170</v>
      </c>
      <c r="H534" t="s">
        <v>75</v>
      </c>
      <c r="J534" t="s">
        <v>167</v>
      </c>
      <c r="L534" t="s">
        <v>167</v>
      </c>
      <c r="M534" t="s">
        <v>167</v>
      </c>
    </row>
    <row r="535" spans="1:13" x14ac:dyDescent="0.45">
      <c r="A535" t="s">
        <v>368</v>
      </c>
      <c r="B535" t="s">
        <v>373</v>
      </c>
      <c r="C535" t="s">
        <v>298</v>
      </c>
      <c r="D535" t="s">
        <v>165</v>
      </c>
      <c r="E535" t="s">
        <v>261</v>
      </c>
      <c r="G535" t="s">
        <v>170</v>
      </c>
      <c r="H535" t="s">
        <v>199</v>
      </c>
      <c r="J535" t="s">
        <v>167</v>
      </c>
      <c r="L535" t="s">
        <v>167</v>
      </c>
      <c r="M535" t="s">
        <v>167</v>
      </c>
    </row>
    <row r="536" spans="1:13" x14ac:dyDescent="0.45">
      <c r="A536" t="s">
        <v>368</v>
      </c>
      <c r="B536" t="s">
        <v>373</v>
      </c>
      <c r="C536" t="s">
        <v>298</v>
      </c>
      <c r="D536" t="s">
        <v>165</v>
      </c>
      <c r="E536" t="s">
        <v>133</v>
      </c>
      <c r="G536" t="s">
        <v>170</v>
      </c>
      <c r="H536" t="s">
        <v>81</v>
      </c>
      <c r="J536" t="s">
        <v>167</v>
      </c>
      <c r="L536" t="s">
        <v>167</v>
      </c>
      <c r="M536" t="s">
        <v>167</v>
      </c>
    </row>
    <row r="537" spans="1:13" x14ac:dyDescent="0.45">
      <c r="A537" t="s">
        <v>368</v>
      </c>
      <c r="B537" t="s">
        <v>373</v>
      </c>
      <c r="C537" t="s">
        <v>298</v>
      </c>
      <c r="D537" t="s">
        <v>165</v>
      </c>
      <c r="E537" t="s">
        <v>72</v>
      </c>
      <c r="G537" t="s">
        <v>170</v>
      </c>
      <c r="H537" t="s">
        <v>313</v>
      </c>
      <c r="J537" t="s">
        <v>167</v>
      </c>
      <c r="L537" t="s">
        <v>167</v>
      </c>
      <c r="M537" t="s">
        <v>167</v>
      </c>
    </row>
    <row r="538" spans="1:13" x14ac:dyDescent="0.45">
      <c r="A538" t="s">
        <v>368</v>
      </c>
      <c r="B538" t="s">
        <v>373</v>
      </c>
      <c r="C538" t="s">
        <v>298</v>
      </c>
      <c r="D538" t="s">
        <v>165</v>
      </c>
      <c r="E538" t="s">
        <v>136</v>
      </c>
      <c r="G538" t="s">
        <v>170</v>
      </c>
      <c r="H538" t="s">
        <v>43</v>
      </c>
      <c r="J538" t="s">
        <v>167</v>
      </c>
      <c r="L538" t="s">
        <v>167</v>
      </c>
      <c r="M538" t="s">
        <v>167</v>
      </c>
    </row>
    <row r="539" spans="1:13" x14ac:dyDescent="0.45">
      <c r="A539" t="s">
        <v>368</v>
      </c>
      <c r="B539" t="s">
        <v>373</v>
      </c>
      <c r="C539" t="s">
        <v>298</v>
      </c>
      <c r="D539" t="s">
        <v>165</v>
      </c>
      <c r="E539" t="s">
        <v>92</v>
      </c>
      <c r="G539" t="s">
        <v>170</v>
      </c>
      <c r="H539" t="s">
        <v>61</v>
      </c>
      <c r="J539" t="s">
        <v>167</v>
      </c>
      <c r="L539" t="s">
        <v>167</v>
      </c>
      <c r="M539" t="s">
        <v>167</v>
      </c>
    </row>
    <row r="540" spans="1:13" x14ac:dyDescent="0.45">
      <c r="A540" t="s">
        <v>368</v>
      </c>
      <c r="B540" t="s">
        <v>373</v>
      </c>
      <c r="C540" t="s">
        <v>298</v>
      </c>
      <c r="D540" t="s">
        <v>165</v>
      </c>
      <c r="E540" t="s">
        <v>145</v>
      </c>
      <c r="G540" t="s">
        <v>170</v>
      </c>
      <c r="H540" t="s">
        <v>131</v>
      </c>
      <c r="J540" t="s">
        <v>167</v>
      </c>
      <c r="L540" t="s">
        <v>167</v>
      </c>
      <c r="M540" t="s">
        <v>167</v>
      </c>
    </row>
    <row r="541" spans="1:13" x14ac:dyDescent="0.45">
      <c r="A541" t="s">
        <v>368</v>
      </c>
      <c r="B541" t="s">
        <v>373</v>
      </c>
      <c r="C541" t="s">
        <v>298</v>
      </c>
      <c r="D541" t="s">
        <v>165</v>
      </c>
      <c r="E541" t="s">
        <v>38</v>
      </c>
      <c r="G541" t="s">
        <v>170</v>
      </c>
      <c r="H541" t="s">
        <v>286</v>
      </c>
      <c r="J541" t="s">
        <v>167</v>
      </c>
      <c r="L541" t="s">
        <v>167</v>
      </c>
      <c r="M541" t="s">
        <v>167</v>
      </c>
    </row>
    <row r="542" spans="1:13" x14ac:dyDescent="0.45">
      <c r="A542" t="s">
        <v>368</v>
      </c>
      <c r="B542" t="s">
        <v>373</v>
      </c>
      <c r="C542" t="s">
        <v>298</v>
      </c>
      <c r="D542" t="s">
        <v>165</v>
      </c>
      <c r="E542" t="s">
        <v>98</v>
      </c>
      <c r="G542" t="s">
        <v>170</v>
      </c>
      <c r="H542" t="s">
        <v>20</v>
      </c>
      <c r="J542" t="s">
        <v>167</v>
      </c>
      <c r="L542" t="s">
        <v>167</v>
      </c>
      <c r="M542" t="s">
        <v>167</v>
      </c>
    </row>
    <row r="543" spans="1:13" x14ac:dyDescent="0.45">
      <c r="A543" t="s">
        <v>368</v>
      </c>
      <c r="B543" t="s">
        <v>373</v>
      </c>
      <c r="C543" t="s">
        <v>298</v>
      </c>
      <c r="D543" t="s">
        <v>165</v>
      </c>
      <c r="E543" t="s">
        <v>63</v>
      </c>
      <c r="G543" t="s">
        <v>170</v>
      </c>
      <c r="H543" t="s">
        <v>59</v>
      </c>
      <c r="J543" t="s">
        <v>167</v>
      </c>
      <c r="L543" t="s">
        <v>167</v>
      </c>
      <c r="M543" t="s">
        <v>167</v>
      </c>
    </row>
    <row r="544" spans="1:13" x14ac:dyDescent="0.45">
      <c r="A544" t="s">
        <v>368</v>
      </c>
      <c r="B544" t="s">
        <v>373</v>
      </c>
      <c r="C544" t="s">
        <v>298</v>
      </c>
      <c r="D544" t="s">
        <v>165</v>
      </c>
      <c r="E544" t="s">
        <v>94</v>
      </c>
      <c r="G544" t="s">
        <v>170</v>
      </c>
      <c r="H544" t="s">
        <v>2</v>
      </c>
      <c r="J544" t="s">
        <v>167</v>
      </c>
      <c r="L544" t="s">
        <v>167</v>
      </c>
      <c r="M544" t="s">
        <v>167</v>
      </c>
    </row>
    <row r="545" spans="1:13" x14ac:dyDescent="0.45">
      <c r="A545" t="s">
        <v>368</v>
      </c>
      <c r="B545" t="s">
        <v>373</v>
      </c>
      <c r="C545" t="s">
        <v>298</v>
      </c>
      <c r="D545" t="s">
        <v>165</v>
      </c>
      <c r="E545" t="s">
        <v>288</v>
      </c>
      <c r="G545" t="s">
        <v>170</v>
      </c>
      <c r="H545" t="s">
        <v>31</v>
      </c>
      <c r="J545" t="s">
        <v>167</v>
      </c>
      <c r="L545" t="s">
        <v>167</v>
      </c>
      <c r="M545" t="s">
        <v>167</v>
      </c>
    </row>
    <row r="546" spans="1:13" x14ac:dyDescent="0.45">
      <c r="A546" t="s">
        <v>368</v>
      </c>
      <c r="B546" t="s">
        <v>373</v>
      </c>
      <c r="C546" t="s">
        <v>298</v>
      </c>
      <c r="D546" t="s">
        <v>165</v>
      </c>
      <c r="E546" t="s">
        <v>142</v>
      </c>
      <c r="G546" t="s">
        <v>170</v>
      </c>
      <c r="H546" t="s">
        <v>134</v>
      </c>
      <c r="J546" t="s">
        <v>167</v>
      </c>
      <c r="L546" t="s">
        <v>167</v>
      </c>
      <c r="M546" t="s">
        <v>167</v>
      </c>
    </row>
    <row r="547" spans="1:13" x14ac:dyDescent="0.45">
      <c r="A547" t="s">
        <v>368</v>
      </c>
      <c r="B547" t="s">
        <v>373</v>
      </c>
      <c r="C547" t="s">
        <v>298</v>
      </c>
      <c r="D547" t="s">
        <v>165</v>
      </c>
      <c r="E547" t="s">
        <v>315</v>
      </c>
      <c r="G547" t="s">
        <v>170</v>
      </c>
      <c r="H547" t="s">
        <v>14</v>
      </c>
      <c r="J547" t="s">
        <v>167</v>
      </c>
      <c r="L547" t="s">
        <v>167</v>
      </c>
      <c r="M547" t="s">
        <v>167</v>
      </c>
    </row>
    <row r="548" spans="1:13" x14ac:dyDescent="0.45">
      <c r="A548" t="s">
        <v>368</v>
      </c>
      <c r="B548" t="s">
        <v>373</v>
      </c>
      <c r="C548" t="s">
        <v>298</v>
      </c>
      <c r="D548" t="s">
        <v>165</v>
      </c>
      <c r="E548" t="s">
        <v>194</v>
      </c>
      <c r="G548" t="s">
        <v>170</v>
      </c>
      <c r="H548" t="s">
        <v>48</v>
      </c>
      <c r="J548" t="s">
        <v>167</v>
      </c>
      <c r="L548" t="s">
        <v>167</v>
      </c>
      <c r="M548" t="s">
        <v>167</v>
      </c>
    </row>
    <row r="549" spans="1:13" x14ac:dyDescent="0.45">
      <c r="A549" t="s">
        <v>368</v>
      </c>
      <c r="B549" t="s">
        <v>373</v>
      </c>
      <c r="C549" t="s">
        <v>298</v>
      </c>
      <c r="D549" t="s">
        <v>165</v>
      </c>
      <c r="E549" t="s">
        <v>55</v>
      </c>
      <c r="G549" t="s">
        <v>170</v>
      </c>
      <c r="H549" t="s">
        <v>85</v>
      </c>
      <c r="J549" t="s">
        <v>167</v>
      </c>
      <c r="L549" t="s">
        <v>167</v>
      </c>
      <c r="M549" t="s">
        <v>167</v>
      </c>
    </row>
    <row r="550" spans="1:13" x14ac:dyDescent="0.45">
      <c r="A550" t="s">
        <v>368</v>
      </c>
      <c r="B550" t="s">
        <v>373</v>
      </c>
      <c r="C550" t="s">
        <v>298</v>
      </c>
      <c r="D550" t="s">
        <v>165</v>
      </c>
      <c r="E550" t="s">
        <v>96</v>
      </c>
      <c r="G550" t="s">
        <v>170</v>
      </c>
      <c r="H550" t="s">
        <v>6</v>
      </c>
      <c r="J550" t="s">
        <v>167</v>
      </c>
      <c r="L550" t="s">
        <v>167</v>
      </c>
      <c r="M550" t="s">
        <v>167</v>
      </c>
    </row>
    <row r="551" spans="1:13" x14ac:dyDescent="0.45">
      <c r="A551" t="s">
        <v>368</v>
      </c>
      <c r="B551" t="s">
        <v>373</v>
      </c>
      <c r="C551" t="s">
        <v>298</v>
      </c>
      <c r="D551" t="s">
        <v>165</v>
      </c>
      <c r="E551" t="s">
        <v>352</v>
      </c>
      <c r="G551" t="s">
        <v>170</v>
      </c>
      <c r="H551" t="s">
        <v>10</v>
      </c>
      <c r="J551" t="s">
        <v>167</v>
      </c>
      <c r="L551" t="s">
        <v>167</v>
      </c>
      <c r="M551" t="s">
        <v>167</v>
      </c>
    </row>
    <row r="552" spans="1:13" x14ac:dyDescent="0.45">
      <c r="A552" t="s">
        <v>368</v>
      </c>
      <c r="B552" t="s">
        <v>373</v>
      </c>
      <c r="C552" t="s">
        <v>298</v>
      </c>
      <c r="D552" t="s">
        <v>165</v>
      </c>
      <c r="E552" t="s">
        <v>84</v>
      </c>
      <c r="G552" t="s">
        <v>170</v>
      </c>
      <c r="H552" t="s">
        <v>13</v>
      </c>
      <c r="J552" t="s">
        <v>167</v>
      </c>
      <c r="L552" t="s">
        <v>167</v>
      </c>
      <c r="M552" t="s">
        <v>167</v>
      </c>
    </row>
    <row r="553" spans="1:13" x14ac:dyDescent="0.45">
      <c r="A553" t="s">
        <v>368</v>
      </c>
      <c r="B553" t="s">
        <v>373</v>
      </c>
      <c r="C553" t="s">
        <v>223</v>
      </c>
      <c r="D553" t="s">
        <v>165</v>
      </c>
      <c r="E553" t="s">
        <v>119</v>
      </c>
      <c r="G553" t="s">
        <v>170</v>
      </c>
      <c r="H553" t="s">
        <v>99</v>
      </c>
      <c r="J553" t="s">
        <v>167</v>
      </c>
      <c r="L553" t="s">
        <v>167</v>
      </c>
      <c r="M553" t="s">
        <v>167</v>
      </c>
    </row>
    <row r="554" spans="1:13" x14ac:dyDescent="0.45">
      <c r="A554" t="s">
        <v>368</v>
      </c>
      <c r="B554" t="s">
        <v>373</v>
      </c>
      <c r="C554" t="s">
        <v>298</v>
      </c>
      <c r="D554" t="s">
        <v>165</v>
      </c>
      <c r="E554" t="s">
        <v>64</v>
      </c>
      <c r="G554" t="s">
        <v>170</v>
      </c>
      <c r="H554" t="s">
        <v>114</v>
      </c>
      <c r="J554" t="s">
        <v>167</v>
      </c>
      <c r="L554" t="s">
        <v>167</v>
      </c>
      <c r="M554" t="s">
        <v>167</v>
      </c>
    </row>
    <row r="555" spans="1:13" x14ac:dyDescent="0.45">
      <c r="A555" t="s">
        <v>368</v>
      </c>
      <c r="B555" t="s">
        <v>373</v>
      </c>
      <c r="C555" t="s">
        <v>298</v>
      </c>
      <c r="D555" t="s">
        <v>165</v>
      </c>
      <c r="E555" t="s">
        <v>67</v>
      </c>
      <c r="G555" t="s">
        <v>170</v>
      </c>
      <c r="H555" t="s">
        <v>120</v>
      </c>
      <c r="J555" t="s">
        <v>167</v>
      </c>
      <c r="L555" t="s">
        <v>167</v>
      </c>
      <c r="M555" t="s">
        <v>167</v>
      </c>
    </row>
    <row r="556" spans="1:13" x14ac:dyDescent="0.45">
      <c r="A556" t="s">
        <v>368</v>
      </c>
      <c r="B556" t="s">
        <v>373</v>
      </c>
      <c r="C556" t="s">
        <v>218</v>
      </c>
      <c r="D556" t="s">
        <v>165</v>
      </c>
      <c r="E556" t="s">
        <v>86</v>
      </c>
      <c r="G556" t="s">
        <v>170</v>
      </c>
      <c r="H556" t="s">
        <v>49</v>
      </c>
      <c r="J556" t="s">
        <v>167</v>
      </c>
      <c r="L556" t="s">
        <v>167</v>
      </c>
      <c r="M556" t="s">
        <v>167</v>
      </c>
    </row>
    <row r="557" spans="1:13" x14ac:dyDescent="0.45">
      <c r="A557" t="s">
        <v>368</v>
      </c>
      <c r="B557" t="s">
        <v>373</v>
      </c>
      <c r="C557" t="s">
        <v>164</v>
      </c>
      <c r="D557" t="s">
        <v>165</v>
      </c>
      <c r="E557" t="s">
        <v>11</v>
      </c>
      <c r="G557" t="s">
        <v>166</v>
      </c>
      <c r="H557" t="s">
        <v>116</v>
      </c>
      <c r="J557" t="s">
        <v>167</v>
      </c>
      <c r="L557" t="s">
        <v>167</v>
      </c>
      <c r="M557" t="s">
        <v>167</v>
      </c>
    </row>
    <row r="558" spans="1:13" x14ac:dyDescent="0.45">
      <c r="A558" t="s">
        <v>368</v>
      </c>
      <c r="B558" t="s">
        <v>373</v>
      </c>
      <c r="C558" t="s">
        <v>298</v>
      </c>
      <c r="D558" t="s">
        <v>165</v>
      </c>
      <c r="E558" t="s">
        <v>345</v>
      </c>
      <c r="G558" t="s">
        <v>170</v>
      </c>
      <c r="H558" t="s">
        <v>233</v>
      </c>
      <c r="J558" t="s">
        <v>167</v>
      </c>
      <c r="L558" t="s">
        <v>167</v>
      </c>
      <c r="M558" t="s">
        <v>167</v>
      </c>
    </row>
    <row r="559" spans="1:13" x14ac:dyDescent="0.45">
      <c r="A559" t="s">
        <v>368</v>
      </c>
      <c r="B559" t="s">
        <v>373</v>
      </c>
      <c r="C559" t="s">
        <v>298</v>
      </c>
      <c r="D559" t="s">
        <v>165</v>
      </c>
      <c r="E559" t="s">
        <v>320</v>
      </c>
      <c r="G559" t="s">
        <v>170</v>
      </c>
      <c r="H559" t="s">
        <v>93</v>
      </c>
      <c r="J559" t="s">
        <v>167</v>
      </c>
      <c r="L559" t="s">
        <v>167</v>
      </c>
      <c r="M559" t="s">
        <v>167</v>
      </c>
    </row>
    <row r="560" spans="1:13" x14ac:dyDescent="0.45">
      <c r="A560" t="s">
        <v>368</v>
      </c>
      <c r="B560" t="s">
        <v>373</v>
      </c>
      <c r="C560" t="s">
        <v>298</v>
      </c>
      <c r="D560" t="s">
        <v>165</v>
      </c>
      <c r="E560" t="s">
        <v>29</v>
      </c>
      <c r="G560" t="s">
        <v>170</v>
      </c>
      <c r="H560" t="s">
        <v>90</v>
      </c>
      <c r="J560" t="s">
        <v>167</v>
      </c>
      <c r="L560" t="s">
        <v>167</v>
      </c>
      <c r="M560" t="s">
        <v>167</v>
      </c>
    </row>
    <row r="561" spans="1:13" x14ac:dyDescent="0.45">
      <c r="A561" t="s">
        <v>368</v>
      </c>
      <c r="B561" t="s">
        <v>373</v>
      </c>
      <c r="C561" t="s">
        <v>298</v>
      </c>
      <c r="D561" t="s">
        <v>165</v>
      </c>
      <c r="E561" t="s">
        <v>15</v>
      </c>
      <c r="G561" t="s">
        <v>170</v>
      </c>
      <c r="H561" t="s">
        <v>52</v>
      </c>
      <c r="J561" t="s">
        <v>167</v>
      </c>
      <c r="L561" t="s">
        <v>167</v>
      </c>
      <c r="M561" t="s">
        <v>167</v>
      </c>
    </row>
    <row r="562" spans="1:13" x14ac:dyDescent="0.45">
      <c r="A562" t="s">
        <v>368</v>
      </c>
      <c r="B562" t="s">
        <v>373</v>
      </c>
      <c r="C562" t="s">
        <v>218</v>
      </c>
      <c r="D562" t="s">
        <v>165</v>
      </c>
      <c r="E562" t="s">
        <v>109</v>
      </c>
      <c r="G562" t="s">
        <v>170</v>
      </c>
      <c r="H562" t="s">
        <v>138</v>
      </c>
      <c r="J562" t="s">
        <v>167</v>
      </c>
      <c r="L562" t="s">
        <v>167</v>
      </c>
      <c r="M562" t="s">
        <v>167</v>
      </c>
    </row>
    <row r="563" spans="1:13" x14ac:dyDescent="0.45">
      <c r="A563" t="s">
        <v>368</v>
      </c>
      <c r="B563" t="s">
        <v>373</v>
      </c>
      <c r="C563" t="s">
        <v>171</v>
      </c>
      <c r="D563" t="s">
        <v>165</v>
      </c>
      <c r="E563" t="s">
        <v>205</v>
      </c>
      <c r="G563" t="s">
        <v>170</v>
      </c>
      <c r="H563" t="s">
        <v>44</v>
      </c>
      <c r="J563" t="s">
        <v>167</v>
      </c>
      <c r="L563" t="s">
        <v>167</v>
      </c>
      <c r="M563" t="s">
        <v>167</v>
      </c>
    </row>
    <row r="564" spans="1:13" x14ac:dyDescent="0.45">
      <c r="A564" t="s">
        <v>368</v>
      </c>
      <c r="B564" t="s">
        <v>373</v>
      </c>
      <c r="C564" t="s">
        <v>298</v>
      </c>
      <c r="D564" t="s">
        <v>165</v>
      </c>
      <c r="E564" t="s">
        <v>172</v>
      </c>
      <c r="G564" t="s">
        <v>170</v>
      </c>
      <c r="H564" t="s">
        <v>27</v>
      </c>
      <c r="J564" t="s">
        <v>167</v>
      </c>
      <c r="L564" t="s">
        <v>167</v>
      </c>
      <c r="M564" t="s">
        <v>167</v>
      </c>
    </row>
    <row r="565" spans="1:13" x14ac:dyDescent="0.45">
      <c r="A565" t="s">
        <v>368</v>
      </c>
      <c r="B565" t="s">
        <v>373</v>
      </c>
      <c r="C565" t="s">
        <v>298</v>
      </c>
      <c r="D565" t="s">
        <v>165</v>
      </c>
      <c r="E565" t="s">
        <v>122</v>
      </c>
      <c r="G565" t="s">
        <v>170</v>
      </c>
      <c r="H565" t="s">
        <v>50</v>
      </c>
      <c r="J565" t="s">
        <v>167</v>
      </c>
      <c r="L565" t="s">
        <v>167</v>
      </c>
      <c r="M565" t="s">
        <v>167</v>
      </c>
    </row>
    <row r="566" spans="1:13" x14ac:dyDescent="0.45">
      <c r="A566" t="s">
        <v>368</v>
      </c>
      <c r="B566" t="s">
        <v>373</v>
      </c>
      <c r="C566" t="s">
        <v>298</v>
      </c>
      <c r="D566" t="s">
        <v>165</v>
      </c>
      <c r="E566" t="s">
        <v>139</v>
      </c>
      <c r="G566" t="s">
        <v>170</v>
      </c>
      <c r="H566" t="s">
        <v>106</v>
      </c>
      <c r="J566" t="s">
        <v>167</v>
      </c>
      <c r="L566" t="s">
        <v>167</v>
      </c>
      <c r="M566" t="s">
        <v>167</v>
      </c>
    </row>
    <row r="567" spans="1:13" x14ac:dyDescent="0.45">
      <c r="A567" t="s">
        <v>368</v>
      </c>
      <c r="B567" t="s">
        <v>373</v>
      </c>
      <c r="C567" t="s">
        <v>298</v>
      </c>
      <c r="D567" t="s">
        <v>165</v>
      </c>
      <c r="E567" t="s">
        <v>8</v>
      </c>
      <c r="G567" t="s">
        <v>170</v>
      </c>
      <c r="H567" t="s">
        <v>130</v>
      </c>
      <c r="J567" t="s">
        <v>167</v>
      </c>
      <c r="L567" t="s">
        <v>167</v>
      </c>
      <c r="M567" t="s">
        <v>167</v>
      </c>
    </row>
    <row r="568" spans="1:13" x14ac:dyDescent="0.45">
      <c r="A568" t="s">
        <v>368</v>
      </c>
      <c r="B568" t="s">
        <v>373</v>
      </c>
      <c r="C568" t="s">
        <v>298</v>
      </c>
      <c r="D568" t="s">
        <v>165</v>
      </c>
      <c r="E568" t="s">
        <v>69</v>
      </c>
      <c r="G568" t="s">
        <v>170</v>
      </c>
      <c r="H568" t="s">
        <v>215</v>
      </c>
      <c r="J568" t="s">
        <v>167</v>
      </c>
      <c r="L568" t="s">
        <v>167</v>
      </c>
      <c r="M568" t="s">
        <v>167</v>
      </c>
    </row>
    <row r="569" spans="1:13" x14ac:dyDescent="0.45">
      <c r="A569" t="s">
        <v>368</v>
      </c>
      <c r="B569" t="s">
        <v>373</v>
      </c>
      <c r="C569" t="s">
        <v>298</v>
      </c>
      <c r="D569" t="s">
        <v>165</v>
      </c>
      <c r="E569" t="s">
        <v>241</v>
      </c>
      <c r="G569" t="s">
        <v>170</v>
      </c>
      <c r="H569" t="s">
        <v>129</v>
      </c>
      <c r="J569" t="s">
        <v>167</v>
      </c>
      <c r="L569" t="s">
        <v>167</v>
      </c>
      <c r="M569" t="s">
        <v>167</v>
      </c>
    </row>
    <row r="570" spans="1:13" x14ac:dyDescent="0.45">
      <c r="A570" t="s">
        <v>368</v>
      </c>
      <c r="B570" t="s">
        <v>373</v>
      </c>
      <c r="C570" t="s">
        <v>185</v>
      </c>
      <c r="D570" t="s">
        <v>165</v>
      </c>
      <c r="E570" t="s">
        <v>58</v>
      </c>
      <c r="G570" t="s">
        <v>170</v>
      </c>
      <c r="H570" t="s">
        <v>95</v>
      </c>
      <c r="J570" t="s">
        <v>167</v>
      </c>
      <c r="L570" t="s">
        <v>167</v>
      </c>
      <c r="M570" t="s">
        <v>167</v>
      </c>
    </row>
    <row r="571" spans="1:13" x14ac:dyDescent="0.45">
      <c r="A571" t="s">
        <v>368</v>
      </c>
      <c r="B571" t="s">
        <v>373</v>
      </c>
      <c r="C571" t="s">
        <v>298</v>
      </c>
      <c r="D571" t="s">
        <v>165</v>
      </c>
      <c r="E571" t="s">
        <v>33</v>
      </c>
      <c r="G571" t="s">
        <v>170</v>
      </c>
      <c r="H571" t="s">
        <v>126</v>
      </c>
      <c r="J571" t="s">
        <v>167</v>
      </c>
      <c r="L571" t="s">
        <v>167</v>
      </c>
      <c r="M571" t="s">
        <v>167</v>
      </c>
    </row>
    <row r="572" spans="1:13" x14ac:dyDescent="0.45">
      <c r="A572" t="s">
        <v>368</v>
      </c>
      <c r="B572" t="s">
        <v>373</v>
      </c>
      <c r="C572" t="s">
        <v>298</v>
      </c>
      <c r="D572" t="s">
        <v>165</v>
      </c>
      <c r="E572" t="s">
        <v>323</v>
      </c>
      <c r="G572" t="s">
        <v>170</v>
      </c>
      <c r="H572" t="s">
        <v>32</v>
      </c>
      <c r="J572" t="s">
        <v>167</v>
      </c>
      <c r="L572" t="s">
        <v>167</v>
      </c>
      <c r="M572" t="s">
        <v>167</v>
      </c>
    </row>
    <row r="573" spans="1:13" x14ac:dyDescent="0.45">
      <c r="A573" t="s">
        <v>368</v>
      </c>
      <c r="B573" t="s">
        <v>373</v>
      </c>
      <c r="C573" t="s">
        <v>185</v>
      </c>
      <c r="D573" t="s">
        <v>165</v>
      </c>
      <c r="E573" t="s">
        <v>121</v>
      </c>
      <c r="G573" t="s">
        <v>170</v>
      </c>
      <c r="H573" t="s">
        <v>117</v>
      </c>
      <c r="J573" t="s">
        <v>167</v>
      </c>
      <c r="L573" t="s">
        <v>167</v>
      </c>
      <c r="M573" t="s">
        <v>167</v>
      </c>
    </row>
    <row r="574" spans="1:13" x14ac:dyDescent="0.45">
      <c r="A574" t="s">
        <v>368</v>
      </c>
      <c r="B574" t="s">
        <v>373</v>
      </c>
      <c r="C574" t="s">
        <v>218</v>
      </c>
      <c r="D574" t="s">
        <v>165</v>
      </c>
      <c r="E574" t="s">
        <v>346</v>
      </c>
      <c r="G574" t="s">
        <v>170</v>
      </c>
      <c r="H574" t="s">
        <v>231</v>
      </c>
      <c r="J574" t="s">
        <v>167</v>
      </c>
      <c r="L574" t="s">
        <v>167</v>
      </c>
      <c r="M574" t="s">
        <v>167</v>
      </c>
    </row>
    <row r="575" spans="1:13" x14ac:dyDescent="0.45">
      <c r="A575" t="s">
        <v>368</v>
      </c>
      <c r="B575" t="s">
        <v>373</v>
      </c>
      <c r="C575" t="s">
        <v>298</v>
      </c>
      <c r="D575" t="s">
        <v>165</v>
      </c>
      <c r="E575" t="s">
        <v>110</v>
      </c>
      <c r="G575" t="s">
        <v>170</v>
      </c>
      <c r="H575" t="s">
        <v>124</v>
      </c>
      <c r="J575" t="s">
        <v>167</v>
      </c>
      <c r="L575" t="s">
        <v>167</v>
      </c>
      <c r="M575" t="s">
        <v>167</v>
      </c>
    </row>
    <row r="576" spans="1:13" x14ac:dyDescent="0.45">
      <c r="A576" t="s">
        <v>368</v>
      </c>
      <c r="B576" t="s">
        <v>373</v>
      </c>
      <c r="C576" t="s">
        <v>298</v>
      </c>
      <c r="D576" t="s">
        <v>165</v>
      </c>
      <c r="E576" t="s">
        <v>39</v>
      </c>
      <c r="G576" t="s">
        <v>170</v>
      </c>
      <c r="H576" t="s">
        <v>102</v>
      </c>
      <c r="J576" t="s">
        <v>167</v>
      </c>
      <c r="L576" t="s">
        <v>167</v>
      </c>
      <c r="M576" t="s">
        <v>167</v>
      </c>
    </row>
    <row r="577" spans="1:13" x14ac:dyDescent="0.45">
      <c r="A577" t="s">
        <v>368</v>
      </c>
      <c r="B577" t="s">
        <v>373</v>
      </c>
      <c r="C577" t="s">
        <v>214</v>
      </c>
      <c r="D577" t="s">
        <v>165</v>
      </c>
      <c r="E577" t="s">
        <v>97</v>
      </c>
      <c r="G577" t="s">
        <v>170</v>
      </c>
      <c r="H577" t="s">
        <v>123</v>
      </c>
      <c r="J577" t="s">
        <v>167</v>
      </c>
      <c r="L577" t="s">
        <v>167</v>
      </c>
      <c r="M577" t="s">
        <v>167</v>
      </c>
    </row>
    <row r="578" spans="1:13" x14ac:dyDescent="0.45">
      <c r="A578" t="s">
        <v>368</v>
      </c>
      <c r="B578" t="s">
        <v>373</v>
      </c>
      <c r="C578" t="s">
        <v>298</v>
      </c>
      <c r="D578" t="s">
        <v>165</v>
      </c>
      <c r="E578" t="s">
        <v>30</v>
      </c>
      <c r="G578" t="s">
        <v>170</v>
      </c>
      <c r="H578" t="s">
        <v>22</v>
      </c>
      <c r="J578" t="s">
        <v>167</v>
      </c>
      <c r="L578" t="s">
        <v>167</v>
      </c>
      <c r="M578" t="s">
        <v>167</v>
      </c>
    </row>
    <row r="579" spans="1:13" x14ac:dyDescent="0.45">
      <c r="A579" t="s">
        <v>368</v>
      </c>
      <c r="B579" t="s">
        <v>374</v>
      </c>
      <c r="C579" t="s">
        <v>174</v>
      </c>
      <c r="D579" t="s">
        <v>175</v>
      </c>
      <c r="E579" t="s">
        <v>132</v>
      </c>
      <c r="G579" t="s">
        <v>170</v>
      </c>
      <c r="H579" t="s">
        <v>177</v>
      </c>
      <c r="J579" t="s">
        <v>167</v>
      </c>
      <c r="L579" t="s">
        <v>167</v>
      </c>
      <c r="M579" t="s">
        <v>167</v>
      </c>
    </row>
    <row r="580" spans="1:13" x14ac:dyDescent="0.45">
      <c r="A580" t="s">
        <v>375</v>
      </c>
      <c r="B580" t="s">
        <v>376</v>
      </c>
      <c r="C580" t="s">
        <v>183</v>
      </c>
      <c r="D580" t="s">
        <v>355</v>
      </c>
      <c r="E580" t="s">
        <v>65</v>
      </c>
      <c r="G580" t="s">
        <v>170</v>
      </c>
      <c r="H580" t="s">
        <v>125</v>
      </c>
      <c r="J580" t="s">
        <v>167</v>
      </c>
      <c r="L580" t="s">
        <v>167</v>
      </c>
      <c r="M580" t="s">
        <v>167</v>
      </c>
    </row>
    <row r="581" spans="1:13" x14ac:dyDescent="0.45">
      <c r="A581" t="s">
        <v>375</v>
      </c>
      <c r="B581" t="s">
        <v>376</v>
      </c>
      <c r="C581" t="s">
        <v>171</v>
      </c>
      <c r="D581" t="s">
        <v>355</v>
      </c>
      <c r="E581" t="s">
        <v>128</v>
      </c>
      <c r="G581" t="s">
        <v>170</v>
      </c>
      <c r="H581" t="s">
        <v>256</v>
      </c>
      <c r="J581" t="s">
        <v>167</v>
      </c>
      <c r="L581" t="s">
        <v>167</v>
      </c>
      <c r="M581" t="s">
        <v>167</v>
      </c>
    </row>
    <row r="582" spans="1:13" x14ac:dyDescent="0.45">
      <c r="A582" t="s">
        <v>375</v>
      </c>
      <c r="B582" t="s">
        <v>376</v>
      </c>
      <c r="C582" t="s">
        <v>185</v>
      </c>
      <c r="D582" t="s">
        <v>355</v>
      </c>
      <c r="E582" t="s">
        <v>135</v>
      </c>
      <c r="G582" t="s">
        <v>170</v>
      </c>
      <c r="H582" t="s">
        <v>137</v>
      </c>
      <c r="J582" t="s">
        <v>167</v>
      </c>
      <c r="L582" t="s">
        <v>167</v>
      </c>
      <c r="M582" t="s">
        <v>167</v>
      </c>
    </row>
    <row r="583" spans="1:13" x14ac:dyDescent="0.45">
      <c r="A583" t="s">
        <v>375</v>
      </c>
      <c r="B583" t="s">
        <v>377</v>
      </c>
      <c r="C583" t="s">
        <v>185</v>
      </c>
      <c r="D583" t="s">
        <v>357</v>
      </c>
      <c r="E583" t="s">
        <v>82</v>
      </c>
      <c r="G583" t="s">
        <v>170</v>
      </c>
      <c r="H583" t="s">
        <v>56</v>
      </c>
      <c r="J583" t="s">
        <v>167</v>
      </c>
      <c r="L583" t="s">
        <v>167</v>
      </c>
      <c r="M583" t="s">
        <v>167</v>
      </c>
    </row>
    <row r="584" spans="1:13" x14ac:dyDescent="0.45">
      <c r="A584" t="s">
        <v>375</v>
      </c>
      <c r="B584" t="s">
        <v>377</v>
      </c>
      <c r="C584" t="s">
        <v>183</v>
      </c>
      <c r="D584" t="s">
        <v>357</v>
      </c>
      <c r="E584" t="s">
        <v>144</v>
      </c>
      <c r="G584" t="s">
        <v>170</v>
      </c>
      <c r="H584" t="s">
        <v>111</v>
      </c>
      <c r="J584" t="s">
        <v>167</v>
      </c>
      <c r="L584" t="s">
        <v>167</v>
      </c>
      <c r="M584" t="s">
        <v>167</v>
      </c>
    </row>
    <row r="585" spans="1:13" x14ac:dyDescent="0.45">
      <c r="A585" t="s">
        <v>375</v>
      </c>
      <c r="B585" t="s">
        <v>378</v>
      </c>
      <c r="C585" t="s">
        <v>183</v>
      </c>
      <c r="D585" t="s">
        <v>180</v>
      </c>
      <c r="E585" t="s">
        <v>33</v>
      </c>
      <c r="G585" t="s">
        <v>170</v>
      </c>
      <c r="H585" t="s">
        <v>136</v>
      </c>
      <c r="J585" t="s">
        <v>167</v>
      </c>
      <c r="L585" t="s">
        <v>167</v>
      </c>
      <c r="M585" t="s">
        <v>167</v>
      </c>
    </row>
    <row r="586" spans="1:13" x14ac:dyDescent="0.45">
      <c r="A586" t="s">
        <v>375</v>
      </c>
      <c r="B586" t="s">
        <v>379</v>
      </c>
      <c r="C586" t="s">
        <v>185</v>
      </c>
      <c r="D586" t="s">
        <v>211</v>
      </c>
      <c r="E586" t="s">
        <v>98</v>
      </c>
      <c r="G586" t="s">
        <v>170</v>
      </c>
      <c r="H586" t="s">
        <v>138</v>
      </c>
      <c r="J586" t="s">
        <v>167</v>
      </c>
      <c r="L586" t="s">
        <v>167</v>
      </c>
      <c r="M586" t="s">
        <v>167</v>
      </c>
    </row>
    <row r="587" spans="1:13" x14ac:dyDescent="0.45">
      <c r="A587" t="s">
        <v>375</v>
      </c>
      <c r="B587" t="s">
        <v>379</v>
      </c>
      <c r="C587" t="s">
        <v>171</v>
      </c>
      <c r="D587" t="s">
        <v>211</v>
      </c>
      <c r="E587" t="s">
        <v>123</v>
      </c>
      <c r="G587" t="s">
        <v>170</v>
      </c>
      <c r="H587" t="s">
        <v>53</v>
      </c>
      <c r="J587" t="s">
        <v>167</v>
      </c>
      <c r="L587" t="s">
        <v>167</v>
      </c>
      <c r="M587" t="s">
        <v>167</v>
      </c>
    </row>
    <row r="588" spans="1:13" x14ac:dyDescent="0.45">
      <c r="A588" t="s">
        <v>375</v>
      </c>
      <c r="B588" t="s">
        <v>379</v>
      </c>
      <c r="C588" t="s">
        <v>183</v>
      </c>
      <c r="D588" t="s">
        <v>211</v>
      </c>
      <c r="E588" t="s">
        <v>70</v>
      </c>
      <c r="G588" t="s">
        <v>170</v>
      </c>
      <c r="H588" t="s">
        <v>83</v>
      </c>
      <c r="J588" t="s">
        <v>167</v>
      </c>
      <c r="L588" t="s">
        <v>167</v>
      </c>
      <c r="M588" t="s">
        <v>167</v>
      </c>
    </row>
    <row r="589" spans="1:13" x14ac:dyDescent="0.45">
      <c r="A589" t="s">
        <v>375</v>
      </c>
      <c r="B589" t="s">
        <v>380</v>
      </c>
      <c r="C589" t="s">
        <v>164</v>
      </c>
      <c r="D589" t="s">
        <v>165</v>
      </c>
      <c r="E589" t="s">
        <v>112</v>
      </c>
      <c r="G589" t="s">
        <v>170</v>
      </c>
      <c r="H589" t="s">
        <v>115</v>
      </c>
      <c r="J589" t="s">
        <v>167</v>
      </c>
      <c r="L589" t="s">
        <v>167</v>
      </c>
      <c r="M589" t="s">
        <v>167</v>
      </c>
    </row>
    <row r="590" spans="1:13" x14ac:dyDescent="0.45">
      <c r="A590" t="s">
        <v>375</v>
      </c>
      <c r="B590" t="s">
        <v>380</v>
      </c>
      <c r="C590" t="s">
        <v>298</v>
      </c>
      <c r="D590" t="s">
        <v>165</v>
      </c>
      <c r="E590" t="s">
        <v>311</v>
      </c>
      <c r="G590" t="s">
        <v>170</v>
      </c>
      <c r="H590" t="s">
        <v>199</v>
      </c>
      <c r="J590" t="s">
        <v>167</v>
      </c>
      <c r="L590" t="s">
        <v>167</v>
      </c>
      <c r="M590" t="s">
        <v>167</v>
      </c>
    </row>
    <row r="591" spans="1:13" x14ac:dyDescent="0.45">
      <c r="A591" t="s">
        <v>375</v>
      </c>
      <c r="B591" t="s">
        <v>380</v>
      </c>
      <c r="C591" t="s">
        <v>298</v>
      </c>
      <c r="D591" t="s">
        <v>165</v>
      </c>
      <c r="E591" t="s">
        <v>100</v>
      </c>
      <c r="G591" t="s">
        <v>170</v>
      </c>
      <c r="H591" t="s">
        <v>37</v>
      </c>
      <c r="J591" t="s">
        <v>167</v>
      </c>
      <c r="L591" t="s">
        <v>167</v>
      </c>
      <c r="M591" t="s">
        <v>167</v>
      </c>
    </row>
    <row r="592" spans="1:13" x14ac:dyDescent="0.45">
      <c r="A592" t="s">
        <v>375</v>
      </c>
      <c r="B592" t="s">
        <v>380</v>
      </c>
      <c r="C592" t="s">
        <v>298</v>
      </c>
      <c r="D592" t="s">
        <v>165</v>
      </c>
      <c r="E592" t="s">
        <v>133</v>
      </c>
      <c r="G592" t="s">
        <v>170</v>
      </c>
      <c r="H592" t="s">
        <v>131</v>
      </c>
      <c r="J592" t="s">
        <v>167</v>
      </c>
      <c r="L592" t="s">
        <v>167</v>
      </c>
      <c r="M592" t="s">
        <v>167</v>
      </c>
    </row>
    <row r="593" spans="1:13" x14ac:dyDescent="0.45">
      <c r="A593" t="s">
        <v>375</v>
      </c>
      <c r="B593" t="s">
        <v>380</v>
      </c>
      <c r="C593" t="s">
        <v>298</v>
      </c>
      <c r="D593" t="s">
        <v>165</v>
      </c>
      <c r="E593" t="s">
        <v>80</v>
      </c>
      <c r="G593" t="s">
        <v>170</v>
      </c>
      <c r="H593" t="s">
        <v>58</v>
      </c>
      <c r="J593" t="s">
        <v>167</v>
      </c>
      <c r="L593" t="s">
        <v>167</v>
      </c>
      <c r="M593" t="s">
        <v>167</v>
      </c>
    </row>
    <row r="594" spans="1:13" x14ac:dyDescent="0.45">
      <c r="A594" t="s">
        <v>375</v>
      </c>
      <c r="B594" t="s">
        <v>380</v>
      </c>
      <c r="C594" t="s">
        <v>171</v>
      </c>
      <c r="D594" t="s">
        <v>165</v>
      </c>
      <c r="E594" t="s">
        <v>99</v>
      </c>
      <c r="G594" t="s">
        <v>170</v>
      </c>
      <c r="H594" t="s">
        <v>132</v>
      </c>
      <c r="J594" t="s">
        <v>167</v>
      </c>
      <c r="L594" t="s">
        <v>167</v>
      </c>
      <c r="M594" t="s">
        <v>167</v>
      </c>
    </row>
    <row r="595" spans="1:13" x14ac:dyDescent="0.45">
      <c r="A595" t="s">
        <v>375</v>
      </c>
      <c r="B595" t="s">
        <v>380</v>
      </c>
      <c r="C595" t="s">
        <v>298</v>
      </c>
      <c r="D595" t="s">
        <v>165</v>
      </c>
      <c r="E595" t="s">
        <v>27</v>
      </c>
      <c r="G595" t="s">
        <v>170</v>
      </c>
      <c r="H595" t="s">
        <v>286</v>
      </c>
      <c r="J595" t="s">
        <v>167</v>
      </c>
      <c r="L595" t="s">
        <v>167</v>
      </c>
      <c r="M595" t="s">
        <v>167</v>
      </c>
    </row>
    <row r="596" spans="1:13" x14ac:dyDescent="0.45">
      <c r="A596" t="s">
        <v>375</v>
      </c>
      <c r="B596" t="s">
        <v>380</v>
      </c>
      <c r="C596" t="s">
        <v>218</v>
      </c>
      <c r="D596" t="s">
        <v>165</v>
      </c>
      <c r="E596" t="s">
        <v>4</v>
      </c>
      <c r="G596" t="s">
        <v>166</v>
      </c>
      <c r="H596" t="s">
        <v>54</v>
      </c>
      <c r="J596" t="s">
        <v>167</v>
      </c>
      <c r="L596" t="s">
        <v>167</v>
      </c>
      <c r="M596" t="s">
        <v>167</v>
      </c>
    </row>
    <row r="597" spans="1:13" x14ac:dyDescent="0.45">
      <c r="A597" t="s">
        <v>375</v>
      </c>
      <c r="B597" t="s">
        <v>380</v>
      </c>
      <c r="C597" t="s">
        <v>298</v>
      </c>
      <c r="D597" t="s">
        <v>165</v>
      </c>
      <c r="E597" t="s">
        <v>118</v>
      </c>
      <c r="G597" t="s">
        <v>170</v>
      </c>
      <c r="H597" t="s">
        <v>48</v>
      </c>
      <c r="J597" t="s">
        <v>167</v>
      </c>
      <c r="L597" t="s">
        <v>167</v>
      </c>
      <c r="M597" t="s">
        <v>167</v>
      </c>
    </row>
    <row r="598" spans="1:13" x14ac:dyDescent="0.45">
      <c r="A598" t="s">
        <v>375</v>
      </c>
      <c r="B598" t="s">
        <v>380</v>
      </c>
      <c r="C598" t="s">
        <v>185</v>
      </c>
      <c r="D598" t="s">
        <v>165</v>
      </c>
      <c r="E598" t="s">
        <v>177</v>
      </c>
      <c r="G598" t="s">
        <v>170</v>
      </c>
      <c r="H598" t="s">
        <v>44</v>
      </c>
      <c r="J598" t="s">
        <v>167</v>
      </c>
      <c r="L598" t="s">
        <v>167</v>
      </c>
      <c r="M598" t="s">
        <v>167</v>
      </c>
    </row>
    <row r="599" spans="1:13" x14ac:dyDescent="0.45">
      <c r="A599" t="s">
        <v>375</v>
      </c>
      <c r="B599" t="s">
        <v>380</v>
      </c>
      <c r="C599" t="s">
        <v>298</v>
      </c>
      <c r="D599" t="s">
        <v>165</v>
      </c>
      <c r="E599" t="s">
        <v>102</v>
      </c>
      <c r="G599" t="s">
        <v>170</v>
      </c>
      <c r="H599" t="s">
        <v>96</v>
      </c>
      <c r="J599" t="s">
        <v>167</v>
      </c>
      <c r="L599" t="s">
        <v>167</v>
      </c>
      <c r="M599" t="s">
        <v>167</v>
      </c>
    </row>
    <row r="600" spans="1:13" x14ac:dyDescent="0.45">
      <c r="A600" t="s">
        <v>375</v>
      </c>
      <c r="B600" t="s">
        <v>380</v>
      </c>
      <c r="C600" t="s">
        <v>298</v>
      </c>
      <c r="D600" t="s">
        <v>165</v>
      </c>
      <c r="E600" t="s">
        <v>289</v>
      </c>
      <c r="G600" t="s">
        <v>170</v>
      </c>
      <c r="H600" t="s">
        <v>32</v>
      </c>
      <c r="J600" t="s">
        <v>167</v>
      </c>
      <c r="L600" t="s">
        <v>167</v>
      </c>
      <c r="M600" t="s">
        <v>167</v>
      </c>
    </row>
    <row r="601" spans="1:13" x14ac:dyDescent="0.45">
      <c r="A601" t="s">
        <v>375</v>
      </c>
      <c r="B601" t="s">
        <v>380</v>
      </c>
      <c r="C601" t="s">
        <v>298</v>
      </c>
      <c r="D601" t="s">
        <v>165</v>
      </c>
      <c r="E601" t="s">
        <v>62</v>
      </c>
      <c r="G601" t="s">
        <v>170</v>
      </c>
      <c r="H601" t="s">
        <v>16</v>
      </c>
      <c r="J601" t="s">
        <v>167</v>
      </c>
      <c r="L601" t="s">
        <v>167</v>
      </c>
      <c r="M601" t="s">
        <v>167</v>
      </c>
    </row>
    <row r="602" spans="1:13" x14ac:dyDescent="0.45">
      <c r="A602" t="s">
        <v>375</v>
      </c>
      <c r="B602" t="s">
        <v>380</v>
      </c>
      <c r="C602" t="s">
        <v>298</v>
      </c>
      <c r="D602" t="s">
        <v>165</v>
      </c>
      <c r="E602" t="s">
        <v>194</v>
      </c>
      <c r="G602" t="s">
        <v>170</v>
      </c>
      <c r="H602" t="s">
        <v>108</v>
      </c>
      <c r="J602" t="s">
        <v>167</v>
      </c>
      <c r="L602" t="s">
        <v>167</v>
      </c>
      <c r="M602" t="s">
        <v>167</v>
      </c>
    </row>
    <row r="603" spans="1:13" x14ac:dyDescent="0.45">
      <c r="A603" t="s">
        <v>375</v>
      </c>
      <c r="B603" t="s">
        <v>380</v>
      </c>
      <c r="C603" t="s">
        <v>298</v>
      </c>
      <c r="D603" t="s">
        <v>165</v>
      </c>
      <c r="E603" t="s">
        <v>66</v>
      </c>
      <c r="G603" t="s">
        <v>170</v>
      </c>
      <c r="H603" t="s">
        <v>28</v>
      </c>
      <c r="J603" t="s">
        <v>167</v>
      </c>
      <c r="L603" t="s">
        <v>167</v>
      </c>
      <c r="M603" t="s">
        <v>167</v>
      </c>
    </row>
    <row r="604" spans="1:13" x14ac:dyDescent="0.45">
      <c r="A604" t="s">
        <v>375</v>
      </c>
      <c r="B604" t="s">
        <v>380</v>
      </c>
      <c r="C604" t="s">
        <v>270</v>
      </c>
      <c r="D604" t="s">
        <v>165</v>
      </c>
      <c r="E604" t="s">
        <v>381</v>
      </c>
      <c r="G604" t="s">
        <v>170</v>
      </c>
      <c r="H604" t="s">
        <v>17</v>
      </c>
      <c r="J604" t="s">
        <v>167</v>
      </c>
      <c r="L604" t="s">
        <v>167</v>
      </c>
      <c r="M604" t="s">
        <v>167</v>
      </c>
    </row>
    <row r="605" spans="1:13" x14ac:dyDescent="0.45">
      <c r="A605" t="s">
        <v>375</v>
      </c>
      <c r="B605" t="s">
        <v>380</v>
      </c>
      <c r="C605" t="s">
        <v>251</v>
      </c>
      <c r="D605" t="s">
        <v>165</v>
      </c>
      <c r="E605" t="s">
        <v>231</v>
      </c>
      <c r="G605" t="s">
        <v>170</v>
      </c>
      <c r="H605" t="s">
        <v>105</v>
      </c>
      <c r="J605" t="s">
        <v>167</v>
      </c>
      <c r="L605" t="s">
        <v>167</v>
      </c>
      <c r="M605" t="s">
        <v>167</v>
      </c>
    </row>
    <row r="606" spans="1:13" x14ac:dyDescent="0.45">
      <c r="A606" t="s">
        <v>375</v>
      </c>
      <c r="B606" t="s">
        <v>380</v>
      </c>
      <c r="C606" t="s">
        <v>298</v>
      </c>
      <c r="D606" t="s">
        <v>165</v>
      </c>
      <c r="E606" t="s">
        <v>43</v>
      </c>
      <c r="G606" t="s">
        <v>170</v>
      </c>
      <c r="H606" t="s">
        <v>241</v>
      </c>
      <c r="J606" t="s">
        <v>167</v>
      </c>
      <c r="L606" t="s">
        <v>167</v>
      </c>
      <c r="M606" t="s">
        <v>167</v>
      </c>
    </row>
    <row r="607" spans="1:13" x14ac:dyDescent="0.45">
      <c r="A607" t="s">
        <v>375</v>
      </c>
      <c r="B607" t="s">
        <v>380</v>
      </c>
      <c r="C607" t="s">
        <v>218</v>
      </c>
      <c r="D607" t="s">
        <v>165</v>
      </c>
      <c r="E607" t="s">
        <v>266</v>
      </c>
      <c r="G607" t="s">
        <v>170</v>
      </c>
      <c r="H607" t="s">
        <v>269</v>
      </c>
      <c r="J607" t="s">
        <v>167</v>
      </c>
      <c r="L607" t="s">
        <v>167</v>
      </c>
      <c r="M607" t="s">
        <v>167</v>
      </c>
    </row>
    <row r="608" spans="1:13" x14ac:dyDescent="0.45">
      <c r="A608" t="s">
        <v>375</v>
      </c>
      <c r="B608" t="s">
        <v>380</v>
      </c>
      <c r="C608" t="s">
        <v>298</v>
      </c>
      <c r="D608" t="s">
        <v>165</v>
      </c>
      <c r="E608" t="s">
        <v>85</v>
      </c>
      <c r="G608" t="s">
        <v>170</v>
      </c>
      <c r="H608" t="s">
        <v>94</v>
      </c>
      <c r="J608" t="s">
        <v>167</v>
      </c>
      <c r="L608" t="s">
        <v>167</v>
      </c>
      <c r="M608" t="s">
        <v>167</v>
      </c>
    </row>
    <row r="609" spans="1:13" x14ac:dyDescent="0.45">
      <c r="A609" t="s">
        <v>375</v>
      </c>
      <c r="B609" t="s">
        <v>380</v>
      </c>
      <c r="C609" t="s">
        <v>298</v>
      </c>
      <c r="D609" t="s">
        <v>165</v>
      </c>
      <c r="E609" t="s">
        <v>233</v>
      </c>
      <c r="G609" t="s">
        <v>170</v>
      </c>
      <c r="H609" t="s">
        <v>89</v>
      </c>
      <c r="J609" t="s">
        <v>167</v>
      </c>
      <c r="L609" t="s">
        <v>167</v>
      </c>
      <c r="M609" t="s">
        <v>167</v>
      </c>
    </row>
    <row r="610" spans="1:13" x14ac:dyDescent="0.45">
      <c r="A610" t="s">
        <v>375</v>
      </c>
      <c r="B610" t="s">
        <v>380</v>
      </c>
      <c r="C610" t="s">
        <v>298</v>
      </c>
      <c r="D610" t="s">
        <v>165</v>
      </c>
      <c r="E610" t="s">
        <v>116</v>
      </c>
      <c r="G610" t="s">
        <v>170</v>
      </c>
      <c r="H610" t="s">
        <v>109</v>
      </c>
      <c r="J610" t="s">
        <v>167</v>
      </c>
      <c r="L610" t="s">
        <v>167</v>
      </c>
      <c r="M610" t="s">
        <v>167</v>
      </c>
    </row>
    <row r="611" spans="1:13" x14ac:dyDescent="0.45">
      <c r="A611" t="s">
        <v>375</v>
      </c>
      <c r="B611" t="s">
        <v>380</v>
      </c>
      <c r="C611" t="s">
        <v>298</v>
      </c>
      <c r="D611" t="s">
        <v>165</v>
      </c>
      <c r="E611" t="s">
        <v>64</v>
      </c>
      <c r="G611" t="s">
        <v>170</v>
      </c>
      <c r="H611" t="s">
        <v>38</v>
      </c>
      <c r="J611" t="s">
        <v>167</v>
      </c>
      <c r="L611" t="s">
        <v>167</v>
      </c>
      <c r="M611" t="s">
        <v>167</v>
      </c>
    </row>
    <row r="612" spans="1:13" x14ac:dyDescent="0.45">
      <c r="A612" t="s">
        <v>375</v>
      </c>
      <c r="B612" t="s">
        <v>380</v>
      </c>
      <c r="C612" t="s">
        <v>298</v>
      </c>
      <c r="D612" t="s">
        <v>165</v>
      </c>
      <c r="E612" t="s">
        <v>86</v>
      </c>
      <c r="G612" t="s">
        <v>170</v>
      </c>
      <c r="H612" t="s">
        <v>51</v>
      </c>
      <c r="J612" t="s">
        <v>167</v>
      </c>
      <c r="L612" t="s">
        <v>167</v>
      </c>
      <c r="M612" t="s">
        <v>167</v>
      </c>
    </row>
    <row r="613" spans="1:13" x14ac:dyDescent="0.45">
      <c r="A613" t="s">
        <v>375</v>
      </c>
      <c r="B613" t="s">
        <v>380</v>
      </c>
      <c r="C613" t="s">
        <v>298</v>
      </c>
      <c r="D613" t="s">
        <v>165</v>
      </c>
      <c r="E613" t="s">
        <v>13</v>
      </c>
      <c r="G613" t="s">
        <v>170</v>
      </c>
      <c r="H613" t="s">
        <v>15</v>
      </c>
      <c r="J613" t="s">
        <v>167</v>
      </c>
      <c r="L613" t="s">
        <v>167</v>
      </c>
      <c r="M613" t="s">
        <v>167</v>
      </c>
    </row>
    <row r="614" spans="1:13" x14ac:dyDescent="0.45">
      <c r="A614" t="s">
        <v>375</v>
      </c>
      <c r="B614" t="s">
        <v>380</v>
      </c>
      <c r="C614" t="s">
        <v>298</v>
      </c>
      <c r="D614" t="s">
        <v>165</v>
      </c>
      <c r="E614" t="s">
        <v>127</v>
      </c>
      <c r="G614" t="s">
        <v>170</v>
      </c>
      <c r="H614" t="s">
        <v>20</v>
      </c>
      <c r="J614" t="s">
        <v>167</v>
      </c>
      <c r="L614" t="s">
        <v>167</v>
      </c>
      <c r="M614" t="s">
        <v>167</v>
      </c>
    </row>
    <row r="615" spans="1:13" x14ac:dyDescent="0.45">
      <c r="A615" t="s">
        <v>375</v>
      </c>
      <c r="B615" t="s">
        <v>380</v>
      </c>
      <c r="C615" t="s">
        <v>298</v>
      </c>
      <c r="D615" t="s">
        <v>165</v>
      </c>
      <c r="E615" t="s">
        <v>2</v>
      </c>
      <c r="G615" t="s">
        <v>170</v>
      </c>
      <c r="H615" t="s">
        <v>6</v>
      </c>
      <c r="J615" t="s">
        <v>167</v>
      </c>
      <c r="L615" t="s">
        <v>167</v>
      </c>
      <c r="M615" t="s">
        <v>167</v>
      </c>
    </row>
    <row r="616" spans="1:13" x14ac:dyDescent="0.45">
      <c r="A616" t="s">
        <v>375</v>
      </c>
      <c r="B616" t="s">
        <v>380</v>
      </c>
      <c r="C616" t="s">
        <v>298</v>
      </c>
      <c r="D616" t="s">
        <v>165</v>
      </c>
      <c r="E616" t="s">
        <v>104</v>
      </c>
      <c r="G616" t="s">
        <v>170</v>
      </c>
      <c r="H616" t="s">
        <v>172</v>
      </c>
      <c r="J616" t="s">
        <v>167</v>
      </c>
      <c r="L616" t="s">
        <v>167</v>
      </c>
      <c r="M616" t="s">
        <v>167</v>
      </c>
    </row>
    <row r="617" spans="1:13" x14ac:dyDescent="0.45">
      <c r="A617" t="s">
        <v>375</v>
      </c>
      <c r="B617" t="s">
        <v>380</v>
      </c>
      <c r="C617" t="s">
        <v>298</v>
      </c>
      <c r="D617" t="s">
        <v>165</v>
      </c>
      <c r="E617" t="s">
        <v>276</v>
      </c>
      <c r="G617" t="s">
        <v>170</v>
      </c>
      <c r="H617" t="s">
        <v>39</v>
      </c>
      <c r="J617" t="s">
        <v>167</v>
      </c>
      <c r="L617" t="s">
        <v>167</v>
      </c>
      <c r="M617" t="s">
        <v>167</v>
      </c>
    </row>
    <row r="618" spans="1:13" x14ac:dyDescent="0.45">
      <c r="A618" t="s">
        <v>375</v>
      </c>
      <c r="B618" t="s">
        <v>380</v>
      </c>
      <c r="C618" t="s">
        <v>298</v>
      </c>
      <c r="D618" t="s">
        <v>165</v>
      </c>
      <c r="E618" t="s">
        <v>124</v>
      </c>
      <c r="G618" t="s">
        <v>170</v>
      </c>
      <c r="H618" t="s">
        <v>209</v>
      </c>
      <c r="J618" t="s">
        <v>167</v>
      </c>
      <c r="L618" t="s">
        <v>167</v>
      </c>
      <c r="M618" t="s">
        <v>167</v>
      </c>
    </row>
    <row r="619" spans="1:13" x14ac:dyDescent="0.45">
      <c r="A619" t="s">
        <v>375</v>
      </c>
      <c r="B619" t="s">
        <v>380</v>
      </c>
      <c r="C619" t="s">
        <v>298</v>
      </c>
      <c r="D619" t="s">
        <v>165</v>
      </c>
      <c r="E619" t="s">
        <v>14</v>
      </c>
      <c r="G619" t="s">
        <v>170</v>
      </c>
      <c r="H619" t="s">
        <v>47</v>
      </c>
      <c r="J619" t="s">
        <v>167</v>
      </c>
      <c r="L619" t="s">
        <v>167</v>
      </c>
      <c r="M619" t="s">
        <v>167</v>
      </c>
    </row>
    <row r="620" spans="1:13" x14ac:dyDescent="0.45">
      <c r="A620" t="s">
        <v>375</v>
      </c>
      <c r="B620" t="s">
        <v>380</v>
      </c>
      <c r="C620" t="s">
        <v>298</v>
      </c>
      <c r="D620" t="s">
        <v>165</v>
      </c>
      <c r="E620" t="s">
        <v>215</v>
      </c>
      <c r="G620" t="s">
        <v>170</v>
      </c>
      <c r="H620" t="s">
        <v>93</v>
      </c>
      <c r="J620" t="s">
        <v>167</v>
      </c>
      <c r="L620" t="s">
        <v>167</v>
      </c>
      <c r="M620" t="s">
        <v>167</v>
      </c>
    </row>
    <row r="621" spans="1:13" x14ac:dyDescent="0.45">
      <c r="A621" t="s">
        <v>375</v>
      </c>
      <c r="B621" t="s">
        <v>380</v>
      </c>
      <c r="C621" t="s">
        <v>298</v>
      </c>
      <c r="D621" t="s">
        <v>165</v>
      </c>
      <c r="E621" t="s">
        <v>69</v>
      </c>
      <c r="G621" t="s">
        <v>170</v>
      </c>
      <c r="H621" t="s">
        <v>25</v>
      </c>
      <c r="J621" t="s">
        <v>167</v>
      </c>
      <c r="L621" t="s">
        <v>167</v>
      </c>
      <c r="M621" t="s">
        <v>167</v>
      </c>
    </row>
    <row r="622" spans="1:13" x14ac:dyDescent="0.45">
      <c r="A622" t="s">
        <v>375</v>
      </c>
      <c r="B622" t="s">
        <v>380</v>
      </c>
      <c r="C622" t="s">
        <v>298</v>
      </c>
      <c r="D622" t="s">
        <v>165</v>
      </c>
      <c r="E622" t="s">
        <v>75</v>
      </c>
      <c r="G622" t="s">
        <v>170</v>
      </c>
      <c r="H622" t="s">
        <v>145</v>
      </c>
      <c r="J622" t="s">
        <v>167</v>
      </c>
      <c r="L622" t="s">
        <v>167</v>
      </c>
      <c r="M622" t="s">
        <v>167</v>
      </c>
    </row>
    <row r="623" spans="1:13" x14ac:dyDescent="0.45">
      <c r="A623" t="s">
        <v>375</v>
      </c>
      <c r="B623" t="s">
        <v>380</v>
      </c>
      <c r="C623" t="s">
        <v>298</v>
      </c>
      <c r="D623" t="s">
        <v>165</v>
      </c>
      <c r="E623" t="s">
        <v>129</v>
      </c>
      <c r="G623" t="s">
        <v>170</v>
      </c>
      <c r="H623" t="s">
        <v>182</v>
      </c>
      <c r="J623" t="s">
        <v>167</v>
      </c>
      <c r="L623" t="s">
        <v>167</v>
      </c>
      <c r="M623" t="s">
        <v>167</v>
      </c>
    </row>
    <row r="624" spans="1:13" x14ac:dyDescent="0.45">
      <c r="A624" t="s">
        <v>375</v>
      </c>
      <c r="B624" t="s">
        <v>380</v>
      </c>
      <c r="C624" t="s">
        <v>298</v>
      </c>
      <c r="D624" t="s">
        <v>165</v>
      </c>
      <c r="E624" t="s">
        <v>87</v>
      </c>
      <c r="G624" t="s">
        <v>170</v>
      </c>
      <c r="H624" t="s">
        <v>84</v>
      </c>
      <c r="J624" t="s">
        <v>167</v>
      </c>
      <c r="L624" t="s">
        <v>167</v>
      </c>
      <c r="M624" t="s">
        <v>167</v>
      </c>
    </row>
    <row r="625" spans="1:13" x14ac:dyDescent="0.45">
      <c r="A625" t="s">
        <v>375</v>
      </c>
      <c r="B625" t="s">
        <v>380</v>
      </c>
      <c r="C625" t="s">
        <v>298</v>
      </c>
      <c r="D625" t="s">
        <v>165</v>
      </c>
      <c r="E625" t="s">
        <v>130</v>
      </c>
      <c r="G625" t="s">
        <v>170</v>
      </c>
      <c r="H625" t="s">
        <v>42</v>
      </c>
      <c r="J625" t="s">
        <v>167</v>
      </c>
      <c r="L625" t="s">
        <v>167</v>
      </c>
      <c r="M625" t="s">
        <v>167</v>
      </c>
    </row>
    <row r="626" spans="1:13" x14ac:dyDescent="0.45">
      <c r="A626" t="s">
        <v>375</v>
      </c>
      <c r="B626" t="s">
        <v>380</v>
      </c>
      <c r="C626" t="s">
        <v>298</v>
      </c>
      <c r="D626" t="s">
        <v>165</v>
      </c>
      <c r="E626" t="s">
        <v>59</v>
      </c>
      <c r="G626" t="s">
        <v>170</v>
      </c>
      <c r="H626" t="s">
        <v>88</v>
      </c>
      <c r="J626" t="s">
        <v>167</v>
      </c>
      <c r="L626" t="s">
        <v>167</v>
      </c>
      <c r="M626" t="s">
        <v>167</v>
      </c>
    </row>
    <row r="627" spans="1:13" x14ac:dyDescent="0.45">
      <c r="A627" t="s">
        <v>375</v>
      </c>
      <c r="B627" t="s">
        <v>380</v>
      </c>
      <c r="C627" t="s">
        <v>298</v>
      </c>
      <c r="D627" t="s">
        <v>165</v>
      </c>
      <c r="E627" t="s">
        <v>52</v>
      </c>
      <c r="G627" t="s">
        <v>170</v>
      </c>
      <c r="H627" t="s">
        <v>49</v>
      </c>
      <c r="J627" t="s">
        <v>167</v>
      </c>
      <c r="L627" t="s">
        <v>167</v>
      </c>
      <c r="M627" t="s">
        <v>167</v>
      </c>
    </row>
    <row r="628" spans="1:13" x14ac:dyDescent="0.45">
      <c r="A628" t="s">
        <v>375</v>
      </c>
      <c r="B628" t="s">
        <v>380</v>
      </c>
      <c r="C628" t="s">
        <v>168</v>
      </c>
      <c r="D628" t="s">
        <v>165</v>
      </c>
      <c r="E628" t="s">
        <v>117</v>
      </c>
      <c r="G628" t="s">
        <v>170</v>
      </c>
      <c r="H628" t="s">
        <v>119</v>
      </c>
      <c r="J628" t="s">
        <v>167</v>
      </c>
      <c r="L628" t="s">
        <v>167</v>
      </c>
      <c r="M628" t="s">
        <v>167</v>
      </c>
    </row>
    <row r="629" spans="1:13" x14ac:dyDescent="0.45">
      <c r="A629" t="s">
        <v>382</v>
      </c>
      <c r="B629" t="s">
        <v>383</v>
      </c>
      <c r="C629" t="s">
        <v>298</v>
      </c>
      <c r="D629" t="s">
        <v>355</v>
      </c>
      <c r="E629" t="s">
        <v>71</v>
      </c>
      <c r="G629" t="s">
        <v>170</v>
      </c>
      <c r="H629" t="s">
        <v>72</v>
      </c>
      <c r="J629" t="s">
        <v>167</v>
      </c>
      <c r="L629" t="s">
        <v>167</v>
      </c>
      <c r="M629" t="s">
        <v>167</v>
      </c>
    </row>
    <row r="630" spans="1:13" x14ac:dyDescent="0.45">
      <c r="A630" t="s">
        <v>382</v>
      </c>
      <c r="B630" t="s">
        <v>383</v>
      </c>
      <c r="C630" t="s">
        <v>298</v>
      </c>
      <c r="D630" t="s">
        <v>355</v>
      </c>
      <c r="E630" t="s">
        <v>245</v>
      </c>
      <c r="G630" t="s">
        <v>170</v>
      </c>
      <c r="H630" t="s">
        <v>120</v>
      </c>
      <c r="J630" t="s">
        <v>167</v>
      </c>
      <c r="L630" t="s">
        <v>167</v>
      </c>
      <c r="M630" t="s">
        <v>167</v>
      </c>
    </row>
    <row r="631" spans="1:13" x14ac:dyDescent="0.45">
      <c r="A631" t="s">
        <v>382</v>
      </c>
      <c r="B631" t="s">
        <v>384</v>
      </c>
      <c r="C631" t="s">
        <v>185</v>
      </c>
      <c r="D631" t="s">
        <v>357</v>
      </c>
      <c r="E631" t="s">
        <v>67</v>
      </c>
      <c r="G631" t="s">
        <v>170</v>
      </c>
      <c r="H631" t="s">
        <v>134</v>
      </c>
      <c r="J631" t="s">
        <v>167</v>
      </c>
      <c r="L631" t="s">
        <v>167</v>
      </c>
      <c r="M631" t="s">
        <v>167</v>
      </c>
    </row>
    <row r="632" spans="1:13" x14ac:dyDescent="0.45">
      <c r="A632" t="s">
        <v>382</v>
      </c>
      <c r="B632" t="s">
        <v>384</v>
      </c>
      <c r="C632" t="s">
        <v>185</v>
      </c>
      <c r="D632" t="s">
        <v>357</v>
      </c>
      <c r="E632" t="s">
        <v>81</v>
      </c>
      <c r="G632" t="s">
        <v>170</v>
      </c>
      <c r="H632" t="s">
        <v>142</v>
      </c>
      <c r="J632" t="s">
        <v>167</v>
      </c>
      <c r="L632" t="s">
        <v>167</v>
      </c>
      <c r="M632" t="s">
        <v>167</v>
      </c>
    </row>
    <row r="633" spans="1:13" x14ac:dyDescent="0.45">
      <c r="A633" t="s">
        <v>382</v>
      </c>
      <c r="B633" t="s">
        <v>385</v>
      </c>
      <c r="C633" t="s">
        <v>171</v>
      </c>
      <c r="D633" t="s">
        <v>180</v>
      </c>
      <c r="E633" t="s">
        <v>20</v>
      </c>
      <c r="G633" t="s">
        <v>170</v>
      </c>
      <c r="H633" t="s">
        <v>80</v>
      </c>
      <c r="J633" t="s">
        <v>167</v>
      </c>
      <c r="L633" t="s">
        <v>167</v>
      </c>
      <c r="M633" t="s">
        <v>167</v>
      </c>
    </row>
    <row r="634" spans="1:13" x14ac:dyDescent="0.45">
      <c r="A634" t="s">
        <v>382</v>
      </c>
      <c r="B634" t="s">
        <v>385</v>
      </c>
      <c r="C634" t="s">
        <v>171</v>
      </c>
      <c r="D634" t="s">
        <v>180</v>
      </c>
      <c r="E634" t="s">
        <v>83</v>
      </c>
      <c r="G634" t="s">
        <v>170</v>
      </c>
      <c r="H634" t="s">
        <v>106</v>
      </c>
      <c r="J634" t="s">
        <v>167</v>
      </c>
      <c r="L634" t="s">
        <v>167</v>
      </c>
      <c r="M634" t="s">
        <v>167</v>
      </c>
    </row>
    <row r="635" spans="1:13" x14ac:dyDescent="0.45">
      <c r="A635" t="s">
        <v>382</v>
      </c>
      <c r="B635" t="s">
        <v>386</v>
      </c>
      <c r="C635" t="s">
        <v>171</v>
      </c>
      <c r="D635" t="s">
        <v>211</v>
      </c>
      <c r="E635" t="s">
        <v>90</v>
      </c>
      <c r="G635" t="s">
        <v>170</v>
      </c>
      <c r="H635" t="s">
        <v>110</v>
      </c>
      <c r="J635" t="s">
        <v>167</v>
      </c>
      <c r="L635" t="s">
        <v>167</v>
      </c>
      <c r="M635" t="s">
        <v>167</v>
      </c>
    </row>
    <row r="636" spans="1:13" x14ac:dyDescent="0.45">
      <c r="A636" t="s">
        <v>382</v>
      </c>
      <c r="B636" t="s">
        <v>386</v>
      </c>
      <c r="C636" t="s">
        <v>188</v>
      </c>
      <c r="D636" t="s">
        <v>211</v>
      </c>
      <c r="E636" t="s">
        <v>332</v>
      </c>
      <c r="G636" t="s">
        <v>170</v>
      </c>
      <c r="H636" t="s">
        <v>87</v>
      </c>
      <c r="J636" t="s">
        <v>167</v>
      </c>
      <c r="L636" t="s">
        <v>167</v>
      </c>
      <c r="M636" t="s">
        <v>167</v>
      </c>
    </row>
    <row r="637" spans="1:13" x14ac:dyDescent="0.45">
      <c r="A637" t="s">
        <v>382</v>
      </c>
      <c r="B637" t="s">
        <v>386</v>
      </c>
      <c r="C637" t="s">
        <v>214</v>
      </c>
      <c r="D637" t="s">
        <v>211</v>
      </c>
      <c r="E637" t="s">
        <v>119</v>
      </c>
      <c r="G637" t="s">
        <v>170</v>
      </c>
      <c r="H637" t="s">
        <v>123</v>
      </c>
      <c r="J637" t="s">
        <v>167</v>
      </c>
      <c r="L637" t="s">
        <v>167</v>
      </c>
      <c r="M637" t="s">
        <v>167</v>
      </c>
    </row>
    <row r="638" spans="1:13" x14ac:dyDescent="0.45">
      <c r="A638" t="s">
        <v>382</v>
      </c>
      <c r="B638" t="s">
        <v>386</v>
      </c>
      <c r="C638" t="s">
        <v>188</v>
      </c>
      <c r="D638" t="s">
        <v>211</v>
      </c>
      <c r="E638" t="s">
        <v>109</v>
      </c>
      <c r="G638" t="s">
        <v>170</v>
      </c>
      <c r="H638" t="s">
        <v>43</v>
      </c>
      <c r="J638" t="s">
        <v>167</v>
      </c>
      <c r="L638" t="s">
        <v>167</v>
      </c>
      <c r="M638" t="s">
        <v>167</v>
      </c>
    </row>
    <row r="639" spans="1:13" x14ac:dyDescent="0.45">
      <c r="A639" t="s">
        <v>382</v>
      </c>
      <c r="B639" t="s">
        <v>387</v>
      </c>
      <c r="C639" t="s">
        <v>298</v>
      </c>
      <c r="D639" t="s">
        <v>165</v>
      </c>
      <c r="E639" t="s">
        <v>10</v>
      </c>
      <c r="G639" t="s">
        <v>170</v>
      </c>
      <c r="H639" t="s">
        <v>277</v>
      </c>
      <c r="J639" t="s">
        <v>167</v>
      </c>
      <c r="L639" t="s">
        <v>167</v>
      </c>
      <c r="M639" t="s">
        <v>167</v>
      </c>
    </row>
    <row r="640" spans="1:13" x14ac:dyDescent="0.45">
      <c r="A640" t="s">
        <v>382</v>
      </c>
      <c r="B640" t="s">
        <v>387</v>
      </c>
      <c r="C640" t="s">
        <v>298</v>
      </c>
      <c r="D640" t="s">
        <v>165</v>
      </c>
      <c r="E640" t="s">
        <v>95</v>
      </c>
      <c r="G640" t="s">
        <v>170</v>
      </c>
      <c r="H640" t="s">
        <v>65</v>
      </c>
      <c r="J640" t="s">
        <v>167</v>
      </c>
      <c r="L640" t="s">
        <v>167</v>
      </c>
      <c r="M640" t="s">
        <v>167</v>
      </c>
    </row>
    <row r="641" spans="1:13" x14ac:dyDescent="0.45">
      <c r="A641" t="s">
        <v>382</v>
      </c>
      <c r="B641" t="s">
        <v>387</v>
      </c>
      <c r="C641" t="s">
        <v>298</v>
      </c>
      <c r="D641" t="s">
        <v>165</v>
      </c>
      <c r="E641" t="s">
        <v>115</v>
      </c>
      <c r="G641" t="s">
        <v>170</v>
      </c>
      <c r="H641" t="s">
        <v>126</v>
      </c>
      <c r="J641" t="s">
        <v>167</v>
      </c>
      <c r="L641" t="s">
        <v>167</v>
      </c>
      <c r="M641" t="s">
        <v>167</v>
      </c>
    </row>
    <row r="642" spans="1:13" x14ac:dyDescent="0.45">
      <c r="A642" t="s">
        <v>382</v>
      </c>
      <c r="B642" t="s">
        <v>387</v>
      </c>
      <c r="C642" t="s">
        <v>298</v>
      </c>
      <c r="D642" t="s">
        <v>165</v>
      </c>
      <c r="E642" t="s">
        <v>261</v>
      </c>
      <c r="G642" t="s">
        <v>170</v>
      </c>
      <c r="H642" t="s">
        <v>79</v>
      </c>
      <c r="J642" t="s">
        <v>167</v>
      </c>
      <c r="L642" t="s">
        <v>167</v>
      </c>
      <c r="M642" t="s">
        <v>167</v>
      </c>
    </row>
    <row r="643" spans="1:13" x14ac:dyDescent="0.45">
      <c r="A643" t="s">
        <v>382</v>
      </c>
      <c r="B643" t="s">
        <v>387</v>
      </c>
      <c r="C643" t="s">
        <v>298</v>
      </c>
      <c r="D643" t="s">
        <v>165</v>
      </c>
      <c r="E643" t="s">
        <v>199</v>
      </c>
      <c r="G643" t="s">
        <v>170</v>
      </c>
      <c r="H643" t="s">
        <v>100</v>
      </c>
      <c r="J643" t="s">
        <v>167</v>
      </c>
      <c r="L643" t="s">
        <v>167</v>
      </c>
      <c r="M643" t="s">
        <v>167</v>
      </c>
    </row>
    <row r="644" spans="1:13" x14ac:dyDescent="0.45">
      <c r="A644" t="s">
        <v>382</v>
      </c>
      <c r="B644" t="s">
        <v>387</v>
      </c>
      <c r="C644" t="s">
        <v>298</v>
      </c>
      <c r="D644" t="s">
        <v>165</v>
      </c>
      <c r="E644" t="s">
        <v>351</v>
      </c>
      <c r="G644" t="s">
        <v>170</v>
      </c>
      <c r="H644" t="s">
        <v>59</v>
      </c>
      <c r="J644" t="s">
        <v>167</v>
      </c>
      <c r="L644" t="s">
        <v>167</v>
      </c>
      <c r="M644" t="s">
        <v>167</v>
      </c>
    </row>
    <row r="645" spans="1:13" x14ac:dyDescent="0.45">
      <c r="A645" t="s">
        <v>382</v>
      </c>
      <c r="B645" t="s">
        <v>387</v>
      </c>
      <c r="C645" t="s">
        <v>298</v>
      </c>
      <c r="D645" t="s">
        <v>165</v>
      </c>
      <c r="E645" t="s">
        <v>61</v>
      </c>
      <c r="G645" t="s">
        <v>170</v>
      </c>
      <c r="H645" t="s">
        <v>69</v>
      </c>
      <c r="J645" t="s">
        <v>167</v>
      </c>
      <c r="L645" t="s">
        <v>167</v>
      </c>
      <c r="M645" t="s">
        <v>167</v>
      </c>
    </row>
    <row r="646" spans="1:13" x14ac:dyDescent="0.45">
      <c r="A646" t="s">
        <v>382</v>
      </c>
      <c r="B646" t="s">
        <v>387</v>
      </c>
      <c r="C646" t="s">
        <v>298</v>
      </c>
      <c r="D646" t="s">
        <v>165</v>
      </c>
      <c r="E646" t="s">
        <v>138</v>
      </c>
      <c r="G646" t="s">
        <v>170</v>
      </c>
      <c r="H646" t="s">
        <v>182</v>
      </c>
      <c r="J646" t="s">
        <v>167</v>
      </c>
      <c r="L646" t="s">
        <v>167</v>
      </c>
      <c r="M646" t="s">
        <v>167</v>
      </c>
    </row>
    <row r="647" spans="1:13" x14ac:dyDescent="0.45">
      <c r="A647" t="s">
        <v>382</v>
      </c>
      <c r="B647" t="s">
        <v>387</v>
      </c>
      <c r="C647" t="s">
        <v>298</v>
      </c>
      <c r="D647" t="s">
        <v>165</v>
      </c>
      <c r="E647" t="s">
        <v>27</v>
      </c>
      <c r="G647" t="s">
        <v>170</v>
      </c>
      <c r="H647" t="s">
        <v>209</v>
      </c>
      <c r="J647" t="s">
        <v>167</v>
      </c>
      <c r="L647" t="s">
        <v>167</v>
      </c>
      <c r="M647" t="s">
        <v>167</v>
      </c>
    </row>
    <row r="648" spans="1:13" x14ac:dyDescent="0.45">
      <c r="A648" t="s">
        <v>382</v>
      </c>
      <c r="B648" t="s">
        <v>387</v>
      </c>
      <c r="C648" t="s">
        <v>164</v>
      </c>
      <c r="D648" t="s">
        <v>165</v>
      </c>
      <c r="E648" t="s">
        <v>54</v>
      </c>
      <c r="G648" t="s">
        <v>170</v>
      </c>
      <c r="H648" t="s">
        <v>8</v>
      </c>
      <c r="J648" t="s">
        <v>167</v>
      </c>
      <c r="L648" t="s">
        <v>167</v>
      </c>
      <c r="M648" t="s">
        <v>167</v>
      </c>
    </row>
    <row r="649" spans="1:13" x14ac:dyDescent="0.45">
      <c r="A649" t="s">
        <v>382</v>
      </c>
      <c r="B649" t="s">
        <v>387</v>
      </c>
      <c r="C649" t="s">
        <v>183</v>
      </c>
      <c r="D649" t="s">
        <v>165</v>
      </c>
      <c r="E649" t="s">
        <v>38</v>
      </c>
      <c r="G649" t="s">
        <v>170</v>
      </c>
      <c r="H649" t="s">
        <v>11</v>
      </c>
      <c r="J649" t="s">
        <v>167</v>
      </c>
      <c r="L649" t="s">
        <v>167</v>
      </c>
      <c r="M649" t="s">
        <v>167</v>
      </c>
    </row>
    <row r="650" spans="1:13" x14ac:dyDescent="0.45">
      <c r="A650" t="s">
        <v>382</v>
      </c>
      <c r="B650" t="s">
        <v>387</v>
      </c>
      <c r="C650" t="s">
        <v>298</v>
      </c>
      <c r="D650" t="s">
        <v>165</v>
      </c>
      <c r="E650" t="s">
        <v>44</v>
      </c>
      <c r="G650" t="s">
        <v>170</v>
      </c>
      <c r="H650" t="s">
        <v>112</v>
      </c>
      <c r="J650" t="s">
        <v>167</v>
      </c>
      <c r="L650" t="s">
        <v>167</v>
      </c>
      <c r="M650" t="s">
        <v>167</v>
      </c>
    </row>
    <row r="651" spans="1:13" x14ac:dyDescent="0.45">
      <c r="A651" t="s">
        <v>382</v>
      </c>
      <c r="B651" t="s">
        <v>387</v>
      </c>
      <c r="C651" t="s">
        <v>298</v>
      </c>
      <c r="D651" t="s">
        <v>165</v>
      </c>
      <c r="E651" t="s">
        <v>4</v>
      </c>
      <c r="G651" t="s">
        <v>170</v>
      </c>
      <c r="H651" t="s">
        <v>233</v>
      </c>
      <c r="J651" t="s">
        <v>167</v>
      </c>
      <c r="L651" t="s">
        <v>167</v>
      </c>
      <c r="M651" t="s">
        <v>167</v>
      </c>
    </row>
    <row r="652" spans="1:13" x14ac:dyDescent="0.45">
      <c r="A652" t="s">
        <v>382</v>
      </c>
      <c r="B652" t="s">
        <v>387</v>
      </c>
      <c r="C652" t="s">
        <v>298</v>
      </c>
      <c r="D652" t="s">
        <v>165</v>
      </c>
      <c r="E652" t="s">
        <v>98</v>
      </c>
      <c r="G652" t="s">
        <v>170</v>
      </c>
      <c r="H652" t="s">
        <v>50</v>
      </c>
      <c r="J652" t="s">
        <v>167</v>
      </c>
      <c r="L652" t="s">
        <v>167</v>
      </c>
      <c r="M652" t="s">
        <v>167</v>
      </c>
    </row>
    <row r="653" spans="1:13" x14ac:dyDescent="0.45">
      <c r="A653" t="s">
        <v>382</v>
      </c>
      <c r="B653" t="s">
        <v>387</v>
      </c>
      <c r="C653" t="s">
        <v>298</v>
      </c>
      <c r="D653" t="s">
        <v>165</v>
      </c>
      <c r="E653" t="s">
        <v>25</v>
      </c>
      <c r="G653" t="s">
        <v>170</v>
      </c>
      <c r="H653" t="s">
        <v>40</v>
      </c>
      <c r="J653" t="s">
        <v>167</v>
      </c>
      <c r="L653" t="s">
        <v>167</v>
      </c>
      <c r="M653" t="s">
        <v>167</v>
      </c>
    </row>
    <row r="654" spans="1:13" x14ac:dyDescent="0.45">
      <c r="A654" t="s">
        <v>382</v>
      </c>
      <c r="B654" t="s">
        <v>387</v>
      </c>
      <c r="C654" t="s">
        <v>292</v>
      </c>
      <c r="D654" t="s">
        <v>165</v>
      </c>
      <c r="E654" t="s">
        <v>82</v>
      </c>
      <c r="G654" t="s">
        <v>170</v>
      </c>
      <c r="H654" t="s">
        <v>128</v>
      </c>
      <c r="J654" t="s">
        <v>167</v>
      </c>
      <c r="L654" t="s">
        <v>167</v>
      </c>
      <c r="M654" t="s">
        <v>167</v>
      </c>
    </row>
    <row r="655" spans="1:13" x14ac:dyDescent="0.45">
      <c r="A655" t="s">
        <v>382</v>
      </c>
      <c r="B655" t="s">
        <v>387</v>
      </c>
      <c r="C655" t="s">
        <v>168</v>
      </c>
      <c r="D655" t="s">
        <v>165</v>
      </c>
      <c r="E655" t="s">
        <v>144</v>
      </c>
      <c r="G655" t="s">
        <v>170</v>
      </c>
      <c r="H655" t="s">
        <v>269</v>
      </c>
      <c r="J655" t="s">
        <v>167</v>
      </c>
      <c r="L655" t="s">
        <v>167</v>
      </c>
      <c r="M655" t="s">
        <v>167</v>
      </c>
    </row>
    <row r="656" spans="1:13" x14ac:dyDescent="0.45">
      <c r="A656" t="s">
        <v>382</v>
      </c>
      <c r="B656" t="s">
        <v>387</v>
      </c>
      <c r="C656" t="s">
        <v>316</v>
      </c>
      <c r="D656" t="s">
        <v>165</v>
      </c>
      <c r="E656" t="s">
        <v>56</v>
      </c>
      <c r="G656" t="s">
        <v>170</v>
      </c>
      <c r="H656" t="s">
        <v>266</v>
      </c>
      <c r="J656" t="s">
        <v>167</v>
      </c>
      <c r="L656" t="s">
        <v>167</v>
      </c>
      <c r="M656" t="s">
        <v>167</v>
      </c>
    </row>
    <row r="657" spans="1:13" x14ac:dyDescent="0.45">
      <c r="A657" t="s">
        <v>382</v>
      </c>
      <c r="B657" t="s">
        <v>387</v>
      </c>
      <c r="C657" t="s">
        <v>298</v>
      </c>
      <c r="D657" t="s">
        <v>165</v>
      </c>
      <c r="E657" t="s">
        <v>108</v>
      </c>
      <c r="G657" t="s">
        <v>170</v>
      </c>
      <c r="H657" t="s">
        <v>122</v>
      </c>
      <c r="J657" t="s">
        <v>167</v>
      </c>
      <c r="L657" t="s">
        <v>167</v>
      </c>
      <c r="M657" t="s">
        <v>167</v>
      </c>
    </row>
    <row r="658" spans="1:13" x14ac:dyDescent="0.45">
      <c r="A658" t="s">
        <v>382</v>
      </c>
      <c r="B658" t="s">
        <v>387</v>
      </c>
      <c r="C658" t="s">
        <v>298</v>
      </c>
      <c r="D658" t="s">
        <v>165</v>
      </c>
      <c r="E658" t="s">
        <v>55</v>
      </c>
      <c r="G658" t="s">
        <v>170</v>
      </c>
      <c r="H658" t="s">
        <v>2</v>
      </c>
      <c r="J658" t="s">
        <v>167</v>
      </c>
      <c r="L658" t="s">
        <v>167</v>
      </c>
      <c r="M658" t="s">
        <v>167</v>
      </c>
    </row>
    <row r="659" spans="1:13" x14ac:dyDescent="0.45">
      <c r="A659" t="s">
        <v>382</v>
      </c>
      <c r="B659" t="s">
        <v>387</v>
      </c>
      <c r="C659" t="s">
        <v>298</v>
      </c>
      <c r="D659" t="s">
        <v>165</v>
      </c>
      <c r="E659" t="s">
        <v>244</v>
      </c>
      <c r="G659" t="s">
        <v>170</v>
      </c>
      <c r="H659" t="s">
        <v>63</v>
      </c>
      <c r="J659" t="s">
        <v>167</v>
      </c>
      <c r="L659" t="s">
        <v>167</v>
      </c>
      <c r="M659" t="s">
        <v>167</v>
      </c>
    </row>
    <row r="660" spans="1:13" x14ac:dyDescent="0.45">
      <c r="A660" t="s">
        <v>382</v>
      </c>
      <c r="B660" t="s">
        <v>387</v>
      </c>
      <c r="C660" t="s">
        <v>298</v>
      </c>
      <c r="D660" t="s">
        <v>165</v>
      </c>
      <c r="E660" t="s">
        <v>6</v>
      </c>
      <c r="G660" t="s">
        <v>170</v>
      </c>
      <c r="H660" t="s">
        <v>102</v>
      </c>
      <c r="J660" t="s">
        <v>167</v>
      </c>
      <c r="L660" t="s">
        <v>167</v>
      </c>
      <c r="M660" t="s">
        <v>167</v>
      </c>
    </row>
    <row r="661" spans="1:13" x14ac:dyDescent="0.45">
      <c r="A661" t="s">
        <v>382</v>
      </c>
      <c r="B661" t="s">
        <v>387</v>
      </c>
      <c r="C661" t="s">
        <v>298</v>
      </c>
      <c r="D661" t="s">
        <v>165</v>
      </c>
      <c r="E661" t="s">
        <v>85</v>
      </c>
      <c r="G661" t="s">
        <v>170</v>
      </c>
      <c r="H661" t="s">
        <v>77</v>
      </c>
      <c r="J661" t="s">
        <v>167</v>
      </c>
      <c r="L661" t="s">
        <v>167</v>
      </c>
      <c r="M661" t="s">
        <v>167</v>
      </c>
    </row>
    <row r="662" spans="1:13" x14ac:dyDescent="0.45">
      <c r="A662" t="s">
        <v>382</v>
      </c>
      <c r="B662" t="s">
        <v>387</v>
      </c>
      <c r="C662" t="s">
        <v>298</v>
      </c>
      <c r="D662" t="s">
        <v>165</v>
      </c>
      <c r="E662" t="s">
        <v>105</v>
      </c>
      <c r="G662" t="s">
        <v>170</v>
      </c>
      <c r="H662" t="s">
        <v>16</v>
      </c>
      <c r="J662" t="s">
        <v>167</v>
      </c>
      <c r="L662" t="s">
        <v>167</v>
      </c>
      <c r="M662" t="s">
        <v>167</v>
      </c>
    </row>
    <row r="663" spans="1:13" x14ac:dyDescent="0.45">
      <c r="A663" t="s">
        <v>382</v>
      </c>
      <c r="B663" t="s">
        <v>387</v>
      </c>
      <c r="C663" t="s">
        <v>298</v>
      </c>
      <c r="D663" t="s">
        <v>165</v>
      </c>
      <c r="E663" t="s">
        <v>116</v>
      </c>
      <c r="G663" t="s">
        <v>170</v>
      </c>
      <c r="H663" t="s">
        <v>70</v>
      </c>
      <c r="J663" t="s">
        <v>167</v>
      </c>
      <c r="L663" t="s">
        <v>167</v>
      </c>
      <c r="M663" t="s">
        <v>167</v>
      </c>
    </row>
    <row r="664" spans="1:13" x14ac:dyDescent="0.45">
      <c r="A664" t="s">
        <v>382</v>
      </c>
      <c r="B664" t="s">
        <v>387</v>
      </c>
      <c r="C664" t="s">
        <v>298</v>
      </c>
      <c r="D664" t="s">
        <v>165</v>
      </c>
      <c r="E664" t="s">
        <v>132</v>
      </c>
      <c r="G664" t="s">
        <v>170</v>
      </c>
      <c r="H664" t="s">
        <v>53</v>
      </c>
      <c r="J664" t="s">
        <v>167</v>
      </c>
      <c r="L664" t="s">
        <v>167</v>
      </c>
      <c r="M664" t="s">
        <v>167</v>
      </c>
    </row>
    <row r="665" spans="1:13" x14ac:dyDescent="0.45">
      <c r="A665" t="s">
        <v>382</v>
      </c>
      <c r="B665" t="s">
        <v>387</v>
      </c>
      <c r="C665" t="s">
        <v>188</v>
      </c>
      <c r="D665" t="s">
        <v>165</v>
      </c>
      <c r="E665" t="s">
        <v>246</v>
      </c>
      <c r="G665" t="s">
        <v>170</v>
      </c>
      <c r="H665" t="s">
        <v>177</v>
      </c>
      <c r="J665" t="s">
        <v>167</v>
      </c>
      <c r="L665" t="s">
        <v>167</v>
      </c>
      <c r="M665" t="s">
        <v>167</v>
      </c>
    </row>
    <row r="666" spans="1:13" x14ac:dyDescent="0.45">
      <c r="A666" t="s">
        <v>382</v>
      </c>
      <c r="B666" t="s">
        <v>387</v>
      </c>
      <c r="C666" t="s">
        <v>298</v>
      </c>
      <c r="D666" t="s">
        <v>165</v>
      </c>
      <c r="E666" t="s">
        <v>345</v>
      </c>
      <c r="G666" t="s">
        <v>170</v>
      </c>
      <c r="H666" t="s">
        <v>9</v>
      </c>
      <c r="J666" t="s">
        <v>167</v>
      </c>
      <c r="L666" t="s">
        <v>167</v>
      </c>
      <c r="M666" t="s">
        <v>167</v>
      </c>
    </row>
    <row r="667" spans="1:13" x14ac:dyDescent="0.45">
      <c r="A667" t="s">
        <v>382</v>
      </c>
      <c r="B667" t="s">
        <v>387</v>
      </c>
      <c r="C667" t="s">
        <v>298</v>
      </c>
      <c r="D667" t="s">
        <v>165</v>
      </c>
      <c r="E667" t="s">
        <v>320</v>
      </c>
      <c r="G667" t="s">
        <v>170</v>
      </c>
      <c r="H667" t="s">
        <v>215</v>
      </c>
      <c r="J667" t="s">
        <v>167</v>
      </c>
      <c r="L667" t="s">
        <v>167</v>
      </c>
      <c r="M667" t="s">
        <v>167</v>
      </c>
    </row>
    <row r="668" spans="1:13" x14ac:dyDescent="0.45">
      <c r="A668" t="s">
        <v>382</v>
      </c>
      <c r="B668" t="s">
        <v>387</v>
      </c>
      <c r="C668" t="s">
        <v>298</v>
      </c>
      <c r="D668" t="s">
        <v>165</v>
      </c>
      <c r="E668" t="s">
        <v>51</v>
      </c>
      <c r="G668" t="s">
        <v>170</v>
      </c>
      <c r="H668" t="s">
        <v>13</v>
      </c>
      <c r="J668" t="s">
        <v>167</v>
      </c>
      <c r="L668" t="s">
        <v>167</v>
      </c>
      <c r="M668" t="s">
        <v>167</v>
      </c>
    </row>
    <row r="669" spans="1:13" x14ac:dyDescent="0.45">
      <c r="A669" t="s">
        <v>382</v>
      </c>
      <c r="B669" t="s">
        <v>387</v>
      </c>
      <c r="C669" t="s">
        <v>298</v>
      </c>
      <c r="D669" t="s">
        <v>165</v>
      </c>
      <c r="E669" t="s">
        <v>205</v>
      </c>
      <c r="G669" t="s">
        <v>170</v>
      </c>
      <c r="H669" t="s">
        <v>29</v>
      </c>
      <c r="J669" t="s">
        <v>167</v>
      </c>
      <c r="L669" t="s">
        <v>167</v>
      </c>
      <c r="M669" t="s">
        <v>167</v>
      </c>
    </row>
    <row r="670" spans="1:13" x14ac:dyDescent="0.45">
      <c r="A670" t="s">
        <v>382</v>
      </c>
      <c r="B670" t="s">
        <v>387</v>
      </c>
      <c r="C670" t="s">
        <v>298</v>
      </c>
      <c r="D670" t="s">
        <v>165</v>
      </c>
      <c r="E670" t="s">
        <v>47</v>
      </c>
      <c r="G670" t="s">
        <v>170</v>
      </c>
      <c r="H670" t="s">
        <v>130</v>
      </c>
      <c r="J670" t="s">
        <v>167</v>
      </c>
      <c r="L670" t="s">
        <v>167</v>
      </c>
      <c r="M670" t="s">
        <v>167</v>
      </c>
    </row>
    <row r="671" spans="1:13" x14ac:dyDescent="0.45">
      <c r="A671" t="s">
        <v>382</v>
      </c>
      <c r="B671" t="s">
        <v>387</v>
      </c>
      <c r="C671" t="s">
        <v>298</v>
      </c>
      <c r="D671" t="s">
        <v>165</v>
      </c>
      <c r="E671" t="s">
        <v>88</v>
      </c>
      <c r="G671" t="s">
        <v>170</v>
      </c>
      <c r="H671" t="s">
        <v>74</v>
      </c>
      <c r="J671" t="s">
        <v>167</v>
      </c>
      <c r="L671" t="s">
        <v>167</v>
      </c>
      <c r="M671" t="s">
        <v>167</v>
      </c>
    </row>
    <row r="672" spans="1:13" x14ac:dyDescent="0.45">
      <c r="A672" t="s">
        <v>382</v>
      </c>
      <c r="B672" t="s">
        <v>387</v>
      </c>
      <c r="C672" t="s">
        <v>298</v>
      </c>
      <c r="D672" t="s">
        <v>165</v>
      </c>
      <c r="E672" t="s">
        <v>139</v>
      </c>
      <c r="G672" t="s">
        <v>170</v>
      </c>
      <c r="H672" t="s">
        <v>33</v>
      </c>
      <c r="J672" t="s">
        <v>167</v>
      </c>
      <c r="L672" t="s">
        <v>167</v>
      </c>
      <c r="M672" t="s">
        <v>167</v>
      </c>
    </row>
    <row r="673" spans="1:13" x14ac:dyDescent="0.45">
      <c r="A673" t="s">
        <v>382</v>
      </c>
      <c r="B673" t="s">
        <v>387</v>
      </c>
      <c r="C673" t="s">
        <v>298</v>
      </c>
      <c r="D673" t="s">
        <v>165</v>
      </c>
      <c r="E673" t="s">
        <v>125</v>
      </c>
      <c r="G673" t="s">
        <v>170</v>
      </c>
      <c r="H673" t="s">
        <v>194</v>
      </c>
      <c r="J673" t="s">
        <v>167</v>
      </c>
      <c r="L673" t="s">
        <v>167</v>
      </c>
      <c r="M673" t="s">
        <v>167</v>
      </c>
    </row>
    <row r="674" spans="1:13" x14ac:dyDescent="0.45">
      <c r="A674" t="s">
        <v>382</v>
      </c>
      <c r="B674" t="s">
        <v>387</v>
      </c>
      <c r="C674" t="s">
        <v>298</v>
      </c>
      <c r="D674" t="s">
        <v>165</v>
      </c>
      <c r="E674" t="s">
        <v>121</v>
      </c>
      <c r="G674" t="s">
        <v>170</v>
      </c>
      <c r="H674" t="s">
        <v>97</v>
      </c>
      <c r="J674" t="s">
        <v>167</v>
      </c>
      <c r="L674" t="s">
        <v>167</v>
      </c>
      <c r="M674" t="s">
        <v>167</v>
      </c>
    </row>
    <row r="675" spans="1:13" x14ac:dyDescent="0.45">
      <c r="A675" t="s">
        <v>382</v>
      </c>
      <c r="B675" t="s">
        <v>387</v>
      </c>
      <c r="C675" t="s">
        <v>298</v>
      </c>
      <c r="D675" t="s">
        <v>165</v>
      </c>
      <c r="E675" t="s">
        <v>114</v>
      </c>
      <c r="G675" t="s">
        <v>170</v>
      </c>
      <c r="H675" t="s">
        <v>104</v>
      </c>
      <c r="J675" t="s">
        <v>167</v>
      </c>
      <c r="L675" t="s">
        <v>167</v>
      </c>
      <c r="M675" t="s">
        <v>167</v>
      </c>
    </row>
    <row r="676" spans="1:13" x14ac:dyDescent="0.45">
      <c r="A676" t="s">
        <v>382</v>
      </c>
      <c r="B676" t="s">
        <v>387</v>
      </c>
      <c r="C676" t="s">
        <v>298</v>
      </c>
      <c r="D676" t="s">
        <v>165</v>
      </c>
      <c r="E676" t="s">
        <v>39</v>
      </c>
      <c r="G676" t="s">
        <v>170</v>
      </c>
      <c r="H676" t="s">
        <v>15</v>
      </c>
      <c r="J676" t="s">
        <v>167</v>
      </c>
      <c r="L676" t="s">
        <v>167</v>
      </c>
      <c r="M676" t="s">
        <v>167</v>
      </c>
    </row>
    <row r="677" spans="1:13" x14ac:dyDescent="0.45">
      <c r="A677" t="s">
        <v>382</v>
      </c>
      <c r="B677" t="s">
        <v>387</v>
      </c>
      <c r="C677" t="s">
        <v>298</v>
      </c>
      <c r="D677" t="s">
        <v>165</v>
      </c>
      <c r="E677" t="s">
        <v>30</v>
      </c>
      <c r="G677" t="s">
        <v>170</v>
      </c>
      <c r="H677" t="s">
        <v>92</v>
      </c>
      <c r="J677" t="s">
        <v>167</v>
      </c>
      <c r="L677" t="s">
        <v>167</v>
      </c>
      <c r="M677" t="s">
        <v>167</v>
      </c>
    </row>
    <row r="678" spans="1:13" x14ac:dyDescent="0.45">
      <c r="A678" t="s">
        <v>382</v>
      </c>
      <c r="B678" t="s">
        <v>387</v>
      </c>
      <c r="C678" t="s">
        <v>191</v>
      </c>
      <c r="D678" t="s">
        <v>165</v>
      </c>
      <c r="E678" t="s">
        <v>111</v>
      </c>
      <c r="G678" t="s">
        <v>170</v>
      </c>
      <c r="H678" t="s">
        <v>135</v>
      </c>
      <c r="J678" t="s">
        <v>167</v>
      </c>
      <c r="L678" t="s">
        <v>167</v>
      </c>
      <c r="M678" t="s">
        <v>167</v>
      </c>
    </row>
    <row r="679" spans="1:13" x14ac:dyDescent="0.45">
      <c r="A679" t="s">
        <v>388</v>
      </c>
      <c r="B679" t="s">
        <v>389</v>
      </c>
      <c r="C679" t="s">
        <v>185</v>
      </c>
      <c r="D679" t="s">
        <v>355</v>
      </c>
      <c r="E679" t="s">
        <v>120</v>
      </c>
      <c r="G679" t="s">
        <v>170</v>
      </c>
      <c r="H679" t="s">
        <v>133</v>
      </c>
      <c r="J679" t="s">
        <v>167</v>
      </c>
      <c r="L679" t="s">
        <v>167</v>
      </c>
      <c r="M679" t="s">
        <v>167</v>
      </c>
    </row>
    <row r="680" spans="1:13" x14ac:dyDescent="0.45">
      <c r="A680" t="s">
        <v>388</v>
      </c>
      <c r="B680" t="s">
        <v>389</v>
      </c>
      <c r="C680" t="s">
        <v>185</v>
      </c>
      <c r="D680" t="s">
        <v>355</v>
      </c>
      <c r="E680" t="s">
        <v>72</v>
      </c>
      <c r="G680" t="s">
        <v>170</v>
      </c>
      <c r="H680" t="s">
        <v>75</v>
      </c>
      <c r="J680" t="s">
        <v>167</v>
      </c>
      <c r="L680" t="s">
        <v>167</v>
      </c>
      <c r="M680" t="s">
        <v>167</v>
      </c>
    </row>
    <row r="681" spans="1:13" x14ac:dyDescent="0.45">
      <c r="A681" t="s">
        <v>388</v>
      </c>
      <c r="B681" t="s">
        <v>389</v>
      </c>
      <c r="C681" t="s">
        <v>185</v>
      </c>
      <c r="D681" t="s">
        <v>355</v>
      </c>
      <c r="E681" t="s">
        <v>134</v>
      </c>
      <c r="G681" t="s">
        <v>170</v>
      </c>
      <c r="H681" t="s">
        <v>71</v>
      </c>
      <c r="J681" t="s">
        <v>167</v>
      </c>
      <c r="L681" t="s">
        <v>167</v>
      </c>
      <c r="M681" t="s">
        <v>167</v>
      </c>
    </row>
    <row r="682" spans="1:13" x14ac:dyDescent="0.45">
      <c r="A682" t="s">
        <v>388</v>
      </c>
      <c r="B682" t="s">
        <v>390</v>
      </c>
      <c r="C682" t="s">
        <v>185</v>
      </c>
      <c r="D682" t="s">
        <v>357</v>
      </c>
      <c r="E682" t="s">
        <v>131</v>
      </c>
      <c r="G682" t="s">
        <v>170</v>
      </c>
      <c r="H682" t="s">
        <v>67</v>
      </c>
      <c r="J682" t="s">
        <v>167</v>
      </c>
      <c r="L682" t="s">
        <v>167</v>
      </c>
      <c r="M682" t="s">
        <v>167</v>
      </c>
    </row>
    <row r="683" spans="1:13" x14ac:dyDescent="0.45">
      <c r="A683" t="s">
        <v>388</v>
      </c>
      <c r="B683" t="s">
        <v>390</v>
      </c>
      <c r="C683" t="s">
        <v>185</v>
      </c>
      <c r="D683" t="s">
        <v>357</v>
      </c>
      <c r="E683" t="s">
        <v>145</v>
      </c>
      <c r="G683" t="s">
        <v>170</v>
      </c>
      <c r="H683" t="s">
        <v>81</v>
      </c>
      <c r="J683" t="s">
        <v>167</v>
      </c>
      <c r="L683" t="s">
        <v>167</v>
      </c>
      <c r="M683" t="s">
        <v>167</v>
      </c>
    </row>
    <row r="684" spans="1:13" x14ac:dyDescent="0.45">
      <c r="A684" t="s">
        <v>388</v>
      </c>
      <c r="B684" t="s">
        <v>390</v>
      </c>
      <c r="C684" t="s">
        <v>185</v>
      </c>
      <c r="D684" t="s">
        <v>357</v>
      </c>
      <c r="E684" t="s">
        <v>142</v>
      </c>
      <c r="G684" t="s">
        <v>170</v>
      </c>
      <c r="H684" t="s">
        <v>313</v>
      </c>
      <c r="J684" t="s">
        <v>167</v>
      </c>
      <c r="L684" t="s">
        <v>167</v>
      </c>
      <c r="M684" t="s">
        <v>167</v>
      </c>
    </row>
    <row r="685" spans="1:13" x14ac:dyDescent="0.45">
      <c r="A685" t="s">
        <v>388</v>
      </c>
      <c r="B685" t="s">
        <v>391</v>
      </c>
      <c r="C685" t="s">
        <v>183</v>
      </c>
      <c r="D685" t="s">
        <v>180</v>
      </c>
      <c r="E685" t="s">
        <v>106</v>
      </c>
      <c r="G685" t="s">
        <v>170</v>
      </c>
      <c r="H685" t="s">
        <v>129</v>
      </c>
      <c r="J685" t="s">
        <v>167</v>
      </c>
      <c r="L685" t="s">
        <v>167</v>
      </c>
      <c r="M685" t="s">
        <v>167</v>
      </c>
    </row>
    <row r="686" spans="1:13" x14ac:dyDescent="0.45">
      <c r="A686" t="s">
        <v>388</v>
      </c>
      <c r="B686" t="s">
        <v>392</v>
      </c>
      <c r="C686" t="s">
        <v>290</v>
      </c>
      <c r="D686" t="s">
        <v>211</v>
      </c>
      <c r="E686" t="s">
        <v>32</v>
      </c>
      <c r="G686" t="s">
        <v>170</v>
      </c>
      <c r="H686" t="s">
        <v>22</v>
      </c>
      <c r="J686" t="s">
        <v>167</v>
      </c>
      <c r="L686" t="s">
        <v>167</v>
      </c>
      <c r="M686" t="s">
        <v>167</v>
      </c>
    </row>
    <row r="687" spans="1:13" x14ac:dyDescent="0.45">
      <c r="A687" t="s">
        <v>388</v>
      </c>
      <c r="B687" t="s">
        <v>392</v>
      </c>
      <c r="C687" t="s">
        <v>188</v>
      </c>
      <c r="D687" t="s">
        <v>211</v>
      </c>
      <c r="E687" t="s">
        <v>126</v>
      </c>
      <c r="G687" t="s">
        <v>170</v>
      </c>
      <c r="H687" t="s">
        <v>241</v>
      </c>
      <c r="J687" t="s">
        <v>167</v>
      </c>
      <c r="L687" t="s">
        <v>167</v>
      </c>
      <c r="M687" t="s">
        <v>167</v>
      </c>
    </row>
    <row r="688" spans="1:13" x14ac:dyDescent="0.45">
      <c r="A688" t="s">
        <v>388</v>
      </c>
      <c r="B688" t="s">
        <v>392</v>
      </c>
      <c r="C688" t="s">
        <v>188</v>
      </c>
      <c r="D688" t="s">
        <v>211</v>
      </c>
      <c r="E688" t="s">
        <v>87</v>
      </c>
      <c r="G688" t="s">
        <v>170</v>
      </c>
      <c r="H688" t="s">
        <v>39</v>
      </c>
      <c r="J688" t="s">
        <v>167</v>
      </c>
      <c r="L688" t="s">
        <v>167</v>
      </c>
      <c r="M688" t="s">
        <v>167</v>
      </c>
    </row>
    <row r="689" spans="1:13" x14ac:dyDescent="0.45">
      <c r="A689" t="s">
        <v>388</v>
      </c>
      <c r="B689" t="s">
        <v>392</v>
      </c>
      <c r="C689" t="s">
        <v>171</v>
      </c>
      <c r="D689" t="s">
        <v>211</v>
      </c>
      <c r="E689" t="s">
        <v>117</v>
      </c>
      <c r="G689" t="s">
        <v>170</v>
      </c>
      <c r="H689" t="s">
        <v>99</v>
      </c>
      <c r="J689" t="s">
        <v>167</v>
      </c>
      <c r="L689" t="s">
        <v>167</v>
      </c>
      <c r="M689" t="s">
        <v>167</v>
      </c>
    </row>
    <row r="690" spans="1:13" x14ac:dyDescent="0.45">
      <c r="A690" t="s">
        <v>388</v>
      </c>
      <c r="B690" t="s">
        <v>393</v>
      </c>
      <c r="C690" t="s">
        <v>298</v>
      </c>
      <c r="D690" t="s">
        <v>165</v>
      </c>
      <c r="E690" t="s">
        <v>182</v>
      </c>
      <c r="G690" t="s">
        <v>170</v>
      </c>
      <c r="H690" t="s">
        <v>43</v>
      </c>
      <c r="J690" t="s">
        <v>167</v>
      </c>
      <c r="L690" t="s">
        <v>167</v>
      </c>
      <c r="M690" t="s">
        <v>167</v>
      </c>
    </row>
    <row r="691" spans="1:13" x14ac:dyDescent="0.45">
      <c r="A691" t="s">
        <v>388</v>
      </c>
      <c r="B691" t="s">
        <v>393</v>
      </c>
      <c r="C691" t="s">
        <v>298</v>
      </c>
      <c r="D691" t="s">
        <v>165</v>
      </c>
      <c r="E691" t="s">
        <v>100</v>
      </c>
      <c r="G691" t="s">
        <v>170</v>
      </c>
      <c r="H691" t="s">
        <v>31</v>
      </c>
      <c r="J691" t="s">
        <v>167</v>
      </c>
      <c r="L691" t="s">
        <v>167</v>
      </c>
      <c r="M691" t="s">
        <v>167</v>
      </c>
    </row>
    <row r="692" spans="1:13" x14ac:dyDescent="0.45">
      <c r="A692" t="s">
        <v>388</v>
      </c>
      <c r="B692" t="s">
        <v>393</v>
      </c>
      <c r="C692" t="s">
        <v>298</v>
      </c>
      <c r="D692" t="s">
        <v>165</v>
      </c>
      <c r="E692" t="s">
        <v>95</v>
      </c>
      <c r="G692" t="s">
        <v>170</v>
      </c>
      <c r="H692" t="s">
        <v>98</v>
      </c>
      <c r="J692" t="s">
        <v>167</v>
      </c>
      <c r="L692" t="s">
        <v>167</v>
      </c>
      <c r="M692" t="s">
        <v>167</v>
      </c>
    </row>
    <row r="693" spans="1:13" x14ac:dyDescent="0.45">
      <c r="A693" t="s">
        <v>388</v>
      </c>
      <c r="B693" t="s">
        <v>393</v>
      </c>
      <c r="C693" t="s">
        <v>298</v>
      </c>
      <c r="D693" t="s">
        <v>165</v>
      </c>
      <c r="E693" t="s">
        <v>93</v>
      </c>
      <c r="G693" t="s">
        <v>170</v>
      </c>
      <c r="H693" t="s">
        <v>30</v>
      </c>
      <c r="J693" t="s">
        <v>167</v>
      </c>
      <c r="L693" t="s">
        <v>167</v>
      </c>
      <c r="M693" t="s">
        <v>167</v>
      </c>
    </row>
    <row r="694" spans="1:13" x14ac:dyDescent="0.45">
      <c r="A694" t="s">
        <v>388</v>
      </c>
      <c r="B694" t="s">
        <v>393</v>
      </c>
      <c r="C694" t="s">
        <v>185</v>
      </c>
      <c r="D694" t="s">
        <v>165</v>
      </c>
      <c r="E694" t="s">
        <v>53</v>
      </c>
      <c r="G694" t="s">
        <v>170</v>
      </c>
      <c r="H694" t="s">
        <v>205</v>
      </c>
      <c r="J694" t="s">
        <v>167</v>
      </c>
      <c r="L694" t="s">
        <v>167</v>
      </c>
      <c r="M694" t="s">
        <v>167</v>
      </c>
    </row>
    <row r="695" spans="1:13" x14ac:dyDescent="0.45">
      <c r="A695" t="s">
        <v>388</v>
      </c>
      <c r="B695" t="s">
        <v>393</v>
      </c>
      <c r="C695" t="s">
        <v>298</v>
      </c>
      <c r="D695" t="s">
        <v>165</v>
      </c>
      <c r="E695" t="s">
        <v>74</v>
      </c>
      <c r="G695" t="s">
        <v>170</v>
      </c>
      <c r="H695" t="s">
        <v>172</v>
      </c>
      <c r="J695" t="s">
        <v>167</v>
      </c>
      <c r="L695" t="s">
        <v>167</v>
      </c>
      <c r="M695" t="s">
        <v>167</v>
      </c>
    </row>
    <row r="696" spans="1:13" x14ac:dyDescent="0.45">
      <c r="A696" t="s">
        <v>388</v>
      </c>
      <c r="B696" t="s">
        <v>393</v>
      </c>
      <c r="C696" t="s">
        <v>298</v>
      </c>
      <c r="D696" t="s">
        <v>165</v>
      </c>
      <c r="E696" t="s">
        <v>92</v>
      </c>
      <c r="G696" t="s">
        <v>170</v>
      </c>
      <c r="H696" t="s">
        <v>25</v>
      </c>
      <c r="J696" t="s">
        <v>167</v>
      </c>
      <c r="L696" t="s">
        <v>167</v>
      </c>
      <c r="M696" t="s">
        <v>167</v>
      </c>
    </row>
    <row r="697" spans="1:13" x14ac:dyDescent="0.45">
      <c r="A697" t="s">
        <v>388</v>
      </c>
      <c r="B697" t="s">
        <v>393</v>
      </c>
      <c r="C697" t="s">
        <v>298</v>
      </c>
      <c r="D697" t="s">
        <v>165</v>
      </c>
      <c r="E697" t="s">
        <v>351</v>
      </c>
      <c r="G697" t="s">
        <v>170</v>
      </c>
      <c r="H697" t="s">
        <v>104</v>
      </c>
      <c r="J697" t="s">
        <v>167</v>
      </c>
      <c r="L697" t="s">
        <v>167</v>
      </c>
      <c r="M697" t="s">
        <v>167</v>
      </c>
    </row>
    <row r="698" spans="1:13" x14ac:dyDescent="0.45">
      <c r="A698" t="s">
        <v>388</v>
      </c>
      <c r="B698" t="s">
        <v>393</v>
      </c>
      <c r="C698" t="s">
        <v>298</v>
      </c>
      <c r="D698" t="s">
        <v>165</v>
      </c>
      <c r="E698" t="s">
        <v>80</v>
      </c>
      <c r="G698" t="s">
        <v>170</v>
      </c>
      <c r="H698" t="s">
        <v>108</v>
      </c>
      <c r="J698" t="s">
        <v>167</v>
      </c>
      <c r="L698" t="s">
        <v>167</v>
      </c>
      <c r="M698" t="s">
        <v>167</v>
      </c>
    </row>
    <row r="699" spans="1:13" x14ac:dyDescent="0.45">
      <c r="A699" t="s">
        <v>388</v>
      </c>
      <c r="B699" t="s">
        <v>393</v>
      </c>
      <c r="C699" t="s">
        <v>298</v>
      </c>
      <c r="D699" t="s">
        <v>165</v>
      </c>
      <c r="E699" t="s">
        <v>83</v>
      </c>
      <c r="G699" t="s">
        <v>170</v>
      </c>
      <c r="H699" t="s">
        <v>139</v>
      </c>
      <c r="J699" t="s">
        <v>167</v>
      </c>
      <c r="L699" t="s">
        <v>167</v>
      </c>
      <c r="M699" t="s">
        <v>167</v>
      </c>
    </row>
    <row r="700" spans="1:13" x14ac:dyDescent="0.45">
      <c r="A700" t="s">
        <v>388</v>
      </c>
      <c r="B700" t="s">
        <v>393</v>
      </c>
      <c r="C700" t="s">
        <v>257</v>
      </c>
      <c r="D700" t="s">
        <v>165</v>
      </c>
      <c r="E700" t="s">
        <v>137</v>
      </c>
      <c r="G700" t="s">
        <v>170</v>
      </c>
      <c r="H700" t="s">
        <v>82</v>
      </c>
      <c r="J700" t="s">
        <v>167</v>
      </c>
      <c r="L700" t="s">
        <v>167</v>
      </c>
      <c r="M700" t="s">
        <v>167</v>
      </c>
    </row>
    <row r="701" spans="1:13" x14ac:dyDescent="0.45">
      <c r="A701" t="s">
        <v>388</v>
      </c>
      <c r="B701" t="s">
        <v>393</v>
      </c>
      <c r="C701" t="s">
        <v>252</v>
      </c>
      <c r="D701" t="s">
        <v>165</v>
      </c>
      <c r="E701" t="s">
        <v>177</v>
      </c>
      <c r="G701" t="s">
        <v>170</v>
      </c>
      <c r="H701" t="s">
        <v>121</v>
      </c>
      <c r="J701" t="s">
        <v>167</v>
      </c>
      <c r="L701" t="s">
        <v>167</v>
      </c>
      <c r="M701" t="s">
        <v>167</v>
      </c>
    </row>
    <row r="702" spans="1:13" x14ac:dyDescent="0.45">
      <c r="A702" t="s">
        <v>388</v>
      </c>
      <c r="B702" t="s">
        <v>393</v>
      </c>
      <c r="C702" t="s">
        <v>298</v>
      </c>
      <c r="D702" t="s">
        <v>165</v>
      </c>
      <c r="E702" t="s">
        <v>50</v>
      </c>
      <c r="G702" t="s">
        <v>170</v>
      </c>
      <c r="H702" t="s">
        <v>127</v>
      </c>
      <c r="J702" t="s">
        <v>167</v>
      </c>
      <c r="L702" t="s">
        <v>167</v>
      </c>
      <c r="M702" t="s">
        <v>167</v>
      </c>
    </row>
    <row r="703" spans="1:13" x14ac:dyDescent="0.45">
      <c r="A703" t="s">
        <v>388</v>
      </c>
      <c r="B703" t="s">
        <v>393</v>
      </c>
      <c r="C703" t="s">
        <v>298</v>
      </c>
      <c r="D703" t="s">
        <v>165</v>
      </c>
      <c r="E703" t="s">
        <v>288</v>
      </c>
      <c r="G703" t="s">
        <v>170</v>
      </c>
      <c r="H703" t="s">
        <v>261</v>
      </c>
      <c r="J703" t="s">
        <v>167</v>
      </c>
      <c r="L703" t="s">
        <v>167</v>
      </c>
      <c r="M703" t="s">
        <v>167</v>
      </c>
    </row>
    <row r="704" spans="1:13" x14ac:dyDescent="0.45">
      <c r="A704" t="s">
        <v>388</v>
      </c>
      <c r="B704" t="s">
        <v>393</v>
      </c>
      <c r="C704" t="s">
        <v>298</v>
      </c>
      <c r="D704" t="s">
        <v>165</v>
      </c>
      <c r="E704" t="s">
        <v>56</v>
      </c>
      <c r="G704" t="s">
        <v>170</v>
      </c>
      <c r="H704" t="s">
        <v>231</v>
      </c>
      <c r="J704" t="s">
        <v>167</v>
      </c>
      <c r="L704" t="s">
        <v>167</v>
      </c>
      <c r="M704" t="s">
        <v>167</v>
      </c>
    </row>
    <row r="705" spans="1:13" x14ac:dyDescent="0.45">
      <c r="A705" t="s">
        <v>388</v>
      </c>
      <c r="B705" t="s">
        <v>393</v>
      </c>
      <c r="C705" t="s">
        <v>298</v>
      </c>
      <c r="D705" t="s">
        <v>165</v>
      </c>
      <c r="E705" t="s">
        <v>315</v>
      </c>
      <c r="G705" t="s">
        <v>170</v>
      </c>
      <c r="H705" t="s">
        <v>54</v>
      </c>
      <c r="J705" t="s">
        <v>167</v>
      </c>
      <c r="L705" t="s">
        <v>167</v>
      </c>
      <c r="M705" t="s">
        <v>167</v>
      </c>
    </row>
    <row r="706" spans="1:13" x14ac:dyDescent="0.45">
      <c r="A706" t="s">
        <v>388</v>
      </c>
      <c r="B706" t="s">
        <v>393</v>
      </c>
      <c r="C706" t="s">
        <v>164</v>
      </c>
      <c r="D706" t="s">
        <v>165</v>
      </c>
      <c r="E706" t="s">
        <v>128</v>
      </c>
      <c r="G706" t="s">
        <v>170</v>
      </c>
      <c r="H706" t="s">
        <v>111</v>
      </c>
      <c r="J706" t="s">
        <v>167</v>
      </c>
      <c r="L706" t="s">
        <v>167</v>
      </c>
      <c r="M706" t="s">
        <v>167</v>
      </c>
    </row>
    <row r="707" spans="1:13" x14ac:dyDescent="0.45">
      <c r="A707" t="s">
        <v>388</v>
      </c>
      <c r="B707" t="s">
        <v>393</v>
      </c>
      <c r="C707" t="s">
        <v>227</v>
      </c>
      <c r="D707" t="s">
        <v>165</v>
      </c>
      <c r="E707" t="s">
        <v>194</v>
      </c>
      <c r="G707" t="s">
        <v>170</v>
      </c>
      <c r="H707" t="s">
        <v>42</v>
      </c>
      <c r="J707" t="s">
        <v>167</v>
      </c>
      <c r="L707" t="s">
        <v>167</v>
      </c>
      <c r="M707" t="s">
        <v>167</v>
      </c>
    </row>
    <row r="708" spans="1:13" x14ac:dyDescent="0.45">
      <c r="A708" t="s">
        <v>388</v>
      </c>
      <c r="B708" t="s">
        <v>393</v>
      </c>
      <c r="C708" t="s">
        <v>298</v>
      </c>
      <c r="D708" t="s">
        <v>165</v>
      </c>
      <c r="E708" t="s">
        <v>66</v>
      </c>
      <c r="G708" t="s">
        <v>170</v>
      </c>
      <c r="H708" t="s">
        <v>124</v>
      </c>
      <c r="J708" t="s">
        <v>167</v>
      </c>
      <c r="L708" t="s">
        <v>167</v>
      </c>
      <c r="M708" t="s">
        <v>167</v>
      </c>
    </row>
    <row r="709" spans="1:13" x14ac:dyDescent="0.45">
      <c r="A709" t="s">
        <v>388</v>
      </c>
      <c r="B709" t="s">
        <v>393</v>
      </c>
      <c r="C709" t="s">
        <v>257</v>
      </c>
      <c r="D709" t="s">
        <v>165</v>
      </c>
      <c r="E709" t="s">
        <v>394</v>
      </c>
      <c r="G709" t="s">
        <v>170</v>
      </c>
      <c r="H709" t="s">
        <v>10</v>
      </c>
      <c r="J709" t="s">
        <v>167</v>
      </c>
      <c r="L709" t="s">
        <v>167</v>
      </c>
      <c r="M709" t="s">
        <v>167</v>
      </c>
    </row>
    <row r="710" spans="1:13" x14ac:dyDescent="0.45">
      <c r="A710" t="s">
        <v>388</v>
      </c>
      <c r="B710" t="s">
        <v>393</v>
      </c>
      <c r="C710" t="s">
        <v>298</v>
      </c>
      <c r="D710" t="s">
        <v>165</v>
      </c>
      <c r="E710" t="s">
        <v>96</v>
      </c>
      <c r="G710" t="s">
        <v>170</v>
      </c>
      <c r="H710" t="s">
        <v>94</v>
      </c>
      <c r="J710" t="s">
        <v>167</v>
      </c>
      <c r="L710" t="s">
        <v>167</v>
      </c>
      <c r="M710" t="s">
        <v>167</v>
      </c>
    </row>
    <row r="711" spans="1:13" x14ac:dyDescent="0.45">
      <c r="A711" t="s">
        <v>388</v>
      </c>
      <c r="B711" t="s">
        <v>393</v>
      </c>
      <c r="C711" t="s">
        <v>298</v>
      </c>
      <c r="D711" t="s">
        <v>165</v>
      </c>
      <c r="E711" t="s">
        <v>352</v>
      </c>
      <c r="G711" t="s">
        <v>170</v>
      </c>
      <c r="H711" t="s">
        <v>47</v>
      </c>
      <c r="J711" t="s">
        <v>167</v>
      </c>
      <c r="L711" t="s">
        <v>167</v>
      </c>
      <c r="M711" t="s">
        <v>167</v>
      </c>
    </row>
    <row r="712" spans="1:13" x14ac:dyDescent="0.45">
      <c r="A712" t="s">
        <v>388</v>
      </c>
      <c r="B712" t="s">
        <v>393</v>
      </c>
      <c r="C712" t="s">
        <v>395</v>
      </c>
      <c r="D712" t="s">
        <v>165</v>
      </c>
      <c r="E712" t="s">
        <v>197</v>
      </c>
      <c r="G712" t="s">
        <v>170</v>
      </c>
      <c r="H712" t="s">
        <v>62</v>
      </c>
      <c r="J712" t="s">
        <v>167</v>
      </c>
      <c r="L712" t="s">
        <v>167</v>
      </c>
      <c r="M712" t="s">
        <v>167</v>
      </c>
    </row>
    <row r="713" spans="1:13" x14ac:dyDescent="0.45">
      <c r="A713" t="s">
        <v>388</v>
      </c>
      <c r="B713" t="s">
        <v>393</v>
      </c>
      <c r="C713" t="s">
        <v>298</v>
      </c>
      <c r="D713" t="s">
        <v>165</v>
      </c>
      <c r="E713" t="s">
        <v>84</v>
      </c>
      <c r="G713" t="s">
        <v>170</v>
      </c>
      <c r="H713" t="s">
        <v>305</v>
      </c>
      <c r="J713" t="s">
        <v>167</v>
      </c>
      <c r="L713" t="s">
        <v>167</v>
      </c>
      <c r="M713" t="s">
        <v>167</v>
      </c>
    </row>
    <row r="714" spans="1:13" x14ac:dyDescent="0.45">
      <c r="A714" t="s">
        <v>388</v>
      </c>
      <c r="B714" t="s">
        <v>393</v>
      </c>
      <c r="C714" t="s">
        <v>262</v>
      </c>
      <c r="D714" t="s">
        <v>165</v>
      </c>
      <c r="E714" t="s">
        <v>135</v>
      </c>
      <c r="G714" t="s">
        <v>170</v>
      </c>
      <c r="H714" t="s">
        <v>14</v>
      </c>
      <c r="J714" t="s">
        <v>167</v>
      </c>
      <c r="L714" t="s">
        <v>167</v>
      </c>
      <c r="M714" t="s">
        <v>167</v>
      </c>
    </row>
    <row r="715" spans="1:13" x14ac:dyDescent="0.45">
      <c r="A715" t="s">
        <v>388</v>
      </c>
      <c r="B715" t="s">
        <v>393</v>
      </c>
      <c r="C715" t="s">
        <v>298</v>
      </c>
      <c r="D715" t="s">
        <v>165</v>
      </c>
      <c r="E715" t="s">
        <v>13</v>
      </c>
      <c r="G715" t="s">
        <v>170</v>
      </c>
      <c r="H715" t="s">
        <v>86</v>
      </c>
      <c r="J715" t="s">
        <v>167</v>
      </c>
      <c r="L715" t="s">
        <v>167</v>
      </c>
      <c r="M715" t="s">
        <v>167</v>
      </c>
    </row>
    <row r="716" spans="1:13" x14ac:dyDescent="0.45">
      <c r="A716" t="s">
        <v>388</v>
      </c>
      <c r="B716" t="s">
        <v>393</v>
      </c>
      <c r="C716" t="s">
        <v>298</v>
      </c>
      <c r="D716" t="s">
        <v>165</v>
      </c>
      <c r="E716" t="s">
        <v>2</v>
      </c>
      <c r="G716" t="s">
        <v>170</v>
      </c>
      <c r="H716" t="s">
        <v>52</v>
      </c>
      <c r="J716" t="s">
        <v>167</v>
      </c>
      <c r="L716" t="s">
        <v>167</v>
      </c>
      <c r="M716" t="s">
        <v>167</v>
      </c>
    </row>
    <row r="717" spans="1:13" x14ac:dyDescent="0.45">
      <c r="A717" t="s">
        <v>388</v>
      </c>
      <c r="B717" t="s">
        <v>393</v>
      </c>
      <c r="C717" t="s">
        <v>218</v>
      </c>
      <c r="D717" t="s">
        <v>165</v>
      </c>
      <c r="E717" t="s">
        <v>29</v>
      </c>
      <c r="G717" t="s">
        <v>170</v>
      </c>
      <c r="H717" t="s">
        <v>112</v>
      </c>
      <c r="J717" t="s">
        <v>167</v>
      </c>
      <c r="L717" t="s">
        <v>167</v>
      </c>
      <c r="M717" t="s">
        <v>167</v>
      </c>
    </row>
    <row r="718" spans="1:13" x14ac:dyDescent="0.45">
      <c r="A718" t="s">
        <v>388</v>
      </c>
      <c r="B718" t="s">
        <v>393</v>
      </c>
      <c r="C718" t="s">
        <v>298</v>
      </c>
      <c r="D718" t="s">
        <v>165</v>
      </c>
      <c r="E718" t="s">
        <v>15</v>
      </c>
      <c r="G718" t="s">
        <v>170</v>
      </c>
      <c r="H718" t="s">
        <v>51</v>
      </c>
      <c r="J718" t="s">
        <v>167</v>
      </c>
      <c r="L718" t="s">
        <v>167</v>
      </c>
      <c r="M718" t="s">
        <v>167</v>
      </c>
    </row>
    <row r="719" spans="1:13" x14ac:dyDescent="0.45">
      <c r="A719" t="s">
        <v>388</v>
      </c>
      <c r="B719" t="s">
        <v>393</v>
      </c>
      <c r="C719" t="s">
        <v>298</v>
      </c>
      <c r="D719" t="s">
        <v>165</v>
      </c>
      <c r="E719" t="s">
        <v>77</v>
      </c>
      <c r="G719" t="s">
        <v>170</v>
      </c>
      <c r="H719" t="s">
        <v>55</v>
      </c>
      <c r="J719" t="s">
        <v>167</v>
      </c>
      <c r="L719" t="s">
        <v>167</v>
      </c>
      <c r="M719" t="s">
        <v>167</v>
      </c>
    </row>
    <row r="720" spans="1:13" x14ac:dyDescent="0.45">
      <c r="A720" t="s">
        <v>388</v>
      </c>
      <c r="B720" t="s">
        <v>393</v>
      </c>
      <c r="C720" t="s">
        <v>252</v>
      </c>
      <c r="D720" t="s">
        <v>165</v>
      </c>
      <c r="E720" t="s">
        <v>256</v>
      </c>
      <c r="G720" t="s">
        <v>170</v>
      </c>
      <c r="H720" t="s">
        <v>144</v>
      </c>
      <c r="J720" t="s">
        <v>167</v>
      </c>
      <c r="L720" t="s">
        <v>167</v>
      </c>
      <c r="M720" t="s">
        <v>167</v>
      </c>
    </row>
    <row r="721" spans="1:13" x14ac:dyDescent="0.45">
      <c r="A721" t="s">
        <v>388</v>
      </c>
      <c r="B721" t="s">
        <v>393</v>
      </c>
      <c r="C721" t="s">
        <v>214</v>
      </c>
      <c r="D721" t="s">
        <v>165</v>
      </c>
      <c r="E721" t="s">
        <v>123</v>
      </c>
      <c r="G721" t="s">
        <v>170</v>
      </c>
      <c r="H721" t="s">
        <v>246</v>
      </c>
      <c r="J721" t="s">
        <v>167</v>
      </c>
      <c r="L721" t="s">
        <v>167</v>
      </c>
      <c r="M721" t="s">
        <v>167</v>
      </c>
    </row>
    <row r="722" spans="1:13" x14ac:dyDescent="0.45">
      <c r="A722" t="s">
        <v>388</v>
      </c>
      <c r="B722" t="s">
        <v>393</v>
      </c>
      <c r="C722" t="s">
        <v>298</v>
      </c>
      <c r="D722" t="s">
        <v>165</v>
      </c>
      <c r="E722" t="s">
        <v>48</v>
      </c>
      <c r="G722" t="s">
        <v>170</v>
      </c>
      <c r="H722" t="s">
        <v>65</v>
      </c>
      <c r="J722" t="s">
        <v>167</v>
      </c>
      <c r="L722" t="s">
        <v>167</v>
      </c>
      <c r="M722" t="s">
        <v>167</v>
      </c>
    </row>
    <row r="723" spans="1:13" x14ac:dyDescent="0.45">
      <c r="A723" t="s">
        <v>388</v>
      </c>
      <c r="B723" t="s">
        <v>393</v>
      </c>
      <c r="C723" t="s">
        <v>298</v>
      </c>
      <c r="D723" t="s">
        <v>165</v>
      </c>
      <c r="E723" t="s">
        <v>70</v>
      </c>
      <c r="G723" t="s">
        <v>170</v>
      </c>
      <c r="H723" t="s">
        <v>136</v>
      </c>
      <c r="J723" t="s">
        <v>167</v>
      </c>
      <c r="L723" t="s">
        <v>167</v>
      </c>
      <c r="M723" t="s">
        <v>167</v>
      </c>
    </row>
    <row r="724" spans="1:13" x14ac:dyDescent="0.45">
      <c r="A724" t="s">
        <v>388</v>
      </c>
      <c r="B724" t="s">
        <v>393</v>
      </c>
      <c r="C724" t="s">
        <v>298</v>
      </c>
      <c r="D724" t="s">
        <v>165</v>
      </c>
      <c r="E724" t="s">
        <v>122</v>
      </c>
      <c r="G724" t="s">
        <v>170</v>
      </c>
      <c r="H724" t="s">
        <v>125</v>
      </c>
      <c r="J724" t="s">
        <v>167</v>
      </c>
      <c r="L724" t="s">
        <v>167</v>
      </c>
      <c r="M724" t="s">
        <v>167</v>
      </c>
    </row>
    <row r="725" spans="1:13" x14ac:dyDescent="0.45">
      <c r="A725" t="s">
        <v>388</v>
      </c>
      <c r="B725" t="s">
        <v>393</v>
      </c>
      <c r="C725" t="s">
        <v>298</v>
      </c>
      <c r="D725" t="s">
        <v>165</v>
      </c>
      <c r="E725" t="s">
        <v>88</v>
      </c>
      <c r="G725" t="s">
        <v>170</v>
      </c>
      <c r="H725" t="s">
        <v>90</v>
      </c>
      <c r="J725" t="s">
        <v>167</v>
      </c>
      <c r="L725" t="s">
        <v>167</v>
      </c>
      <c r="M725" t="s">
        <v>167</v>
      </c>
    </row>
    <row r="726" spans="1:13" x14ac:dyDescent="0.45">
      <c r="A726" t="s">
        <v>388</v>
      </c>
      <c r="B726" t="s">
        <v>393</v>
      </c>
      <c r="C726" t="s">
        <v>298</v>
      </c>
      <c r="D726" t="s">
        <v>165</v>
      </c>
      <c r="E726" t="s">
        <v>303</v>
      </c>
      <c r="G726" t="s">
        <v>170</v>
      </c>
      <c r="H726" t="s">
        <v>4</v>
      </c>
      <c r="J726" t="s">
        <v>167</v>
      </c>
      <c r="L726" t="s">
        <v>167</v>
      </c>
      <c r="M726" t="s">
        <v>167</v>
      </c>
    </row>
    <row r="727" spans="1:13" x14ac:dyDescent="0.45">
      <c r="A727" t="s">
        <v>388</v>
      </c>
      <c r="B727" t="s">
        <v>393</v>
      </c>
      <c r="C727" t="s">
        <v>164</v>
      </c>
      <c r="D727" t="s">
        <v>165</v>
      </c>
      <c r="E727" t="s">
        <v>8</v>
      </c>
      <c r="G727" t="s">
        <v>170</v>
      </c>
      <c r="H727" t="s">
        <v>89</v>
      </c>
      <c r="J727" t="s">
        <v>167</v>
      </c>
      <c r="L727" t="s">
        <v>167</v>
      </c>
      <c r="M727" t="s">
        <v>167</v>
      </c>
    </row>
    <row r="728" spans="1:13" x14ac:dyDescent="0.45">
      <c r="A728" t="s">
        <v>388</v>
      </c>
      <c r="B728" t="s">
        <v>393</v>
      </c>
      <c r="C728" t="s">
        <v>298</v>
      </c>
      <c r="D728" t="s">
        <v>165</v>
      </c>
      <c r="E728" t="s">
        <v>58</v>
      </c>
      <c r="G728" t="s">
        <v>170</v>
      </c>
      <c r="H728" t="s">
        <v>118</v>
      </c>
      <c r="J728" t="s">
        <v>167</v>
      </c>
      <c r="L728" t="s">
        <v>167</v>
      </c>
      <c r="M728" t="s">
        <v>167</v>
      </c>
    </row>
    <row r="729" spans="1:13" x14ac:dyDescent="0.45">
      <c r="A729" t="s">
        <v>388</v>
      </c>
      <c r="B729" t="s">
        <v>393</v>
      </c>
      <c r="C729" t="s">
        <v>164</v>
      </c>
      <c r="D729" t="s">
        <v>165</v>
      </c>
      <c r="E729" t="s">
        <v>33</v>
      </c>
      <c r="G729" t="s">
        <v>170</v>
      </c>
      <c r="H729" t="s">
        <v>116</v>
      </c>
      <c r="J729" t="s">
        <v>167</v>
      </c>
      <c r="L729" t="s">
        <v>167</v>
      </c>
      <c r="M729" t="s">
        <v>167</v>
      </c>
    </row>
    <row r="730" spans="1:13" x14ac:dyDescent="0.45">
      <c r="A730" t="s">
        <v>388</v>
      </c>
      <c r="B730" t="s">
        <v>393</v>
      </c>
      <c r="C730" t="s">
        <v>298</v>
      </c>
      <c r="D730" t="s">
        <v>165</v>
      </c>
      <c r="E730" t="s">
        <v>323</v>
      </c>
      <c r="G730" t="s">
        <v>170</v>
      </c>
      <c r="H730" t="s">
        <v>61</v>
      </c>
      <c r="J730" t="s">
        <v>167</v>
      </c>
      <c r="L730" t="s">
        <v>167</v>
      </c>
      <c r="M730" t="s">
        <v>167</v>
      </c>
    </row>
    <row r="731" spans="1:13" x14ac:dyDescent="0.45">
      <c r="A731" t="s">
        <v>388</v>
      </c>
      <c r="B731" t="s">
        <v>393</v>
      </c>
      <c r="C731" t="s">
        <v>218</v>
      </c>
      <c r="D731" t="s">
        <v>165</v>
      </c>
      <c r="E731" t="s">
        <v>114</v>
      </c>
      <c r="G731" t="s">
        <v>170</v>
      </c>
      <c r="H731" t="s">
        <v>11</v>
      </c>
      <c r="J731" t="s">
        <v>167</v>
      </c>
      <c r="L731" t="s">
        <v>167</v>
      </c>
      <c r="M731" t="s">
        <v>167</v>
      </c>
    </row>
    <row r="732" spans="1:13" x14ac:dyDescent="0.45">
      <c r="A732" t="s">
        <v>388</v>
      </c>
      <c r="B732" t="s">
        <v>393</v>
      </c>
      <c r="C732" t="s">
        <v>298</v>
      </c>
      <c r="D732" t="s">
        <v>165</v>
      </c>
      <c r="E732" t="s">
        <v>110</v>
      </c>
      <c r="G732" t="s">
        <v>170</v>
      </c>
      <c r="H732" t="s">
        <v>64</v>
      </c>
      <c r="J732" t="s">
        <v>167</v>
      </c>
      <c r="L732" t="s">
        <v>167</v>
      </c>
      <c r="M732" t="s">
        <v>167</v>
      </c>
    </row>
    <row r="733" spans="1:13" x14ac:dyDescent="0.45">
      <c r="A733" t="s">
        <v>388</v>
      </c>
      <c r="B733" t="s">
        <v>393</v>
      </c>
      <c r="C733" t="s">
        <v>298</v>
      </c>
      <c r="D733" t="s">
        <v>165</v>
      </c>
      <c r="E733" t="s">
        <v>97</v>
      </c>
      <c r="G733" t="s">
        <v>170</v>
      </c>
      <c r="H733" t="s">
        <v>119</v>
      </c>
      <c r="J733" t="s">
        <v>167</v>
      </c>
      <c r="L733" t="s">
        <v>167</v>
      </c>
      <c r="M733" t="s">
        <v>167</v>
      </c>
    </row>
    <row r="734" spans="1:13" x14ac:dyDescent="0.45">
      <c r="A734" t="s">
        <v>396</v>
      </c>
      <c r="B734" t="s">
        <v>397</v>
      </c>
      <c r="C734" t="s">
        <v>298</v>
      </c>
      <c r="D734" t="s">
        <v>355</v>
      </c>
      <c r="E734" t="s">
        <v>131</v>
      </c>
      <c r="G734" t="s">
        <v>170</v>
      </c>
      <c r="H734" t="s">
        <v>142</v>
      </c>
      <c r="J734" t="s">
        <v>167</v>
      </c>
      <c r="L734" t="s">
        <v>167</v>
      </c>
      <c r="M734" t="s">
        <v>167</v>
      </c>
    </row>
    <row r="735" spans="1:13" x14ac:dyDescent="0.45">
      <c r="A735" t="s">
        <v>396</v>
      </c>
      <c r="B735" t="s">
        <v>397</v>
      </c>
      <c r="C735" t="s">
        <v>298</v>
      </c>
      <c r="D735" t="s">
        <v>355</v>
      </c>
      <c r="E735" t="s">
        <v>67</v>
      </c>
      <c r="G735" t="s">
        <v>170</v>
      </c>
      <c r="H735" t="s">
        <v>313</v>
      </c>
      <c r="J735" t="s">
        <v>167</v>
      </c>
      <c r="L735" t="s">
        <v>167</v>
      </c>
      <c r="M735" t="s">
        <v>167</v>
      </c>
    </row>
    <row r="736" spans="1:13" x14ac:dyDescent="0.45">
      <c r="A736" t="s">
        <v>396</v>
      </c>
      <c r="B736" t="s">
        <v>397</v>
      </c>
      <c r="C736" t="s">
        <v>298</v>
      </c>
      <c r="D736" t="s">
        <v>355</v>
      </c>
      <c r="E736" t="s">
        <v>134</v>
      </c>
      <c r="G736" t="s">
        <v>170</v>
      </c>
      <c r="H736" t="s">
        <v>72</v>
      </c>
      <c r="J736" t="s">
        <v>167</v>
      </c>
      <c r="L736" t="s">
        <v>167</v>
      </c>
      <c r="M736" t="s">
        <v>167</v>
      </c>
    </row>
    <row r="737" spans="1:13" x14ac:dyDescent="0.45">
      <c r="A737" t="s">
        <v>396</v>
      </c>
      <c r="B737" t="s">
        <v>398</v>
      </c>
      <c r="C737" t="s">
        <v>185</v>
      </c>
      <c r="D737" t="s">
        <v>357</v>
      </c>
      <c r="E737" t="s">
        <v>133</v>
      </c>
      <c r="G737" t="s">
        <v>170</v>
      </c>
      <c r="H737" t="s">
        <v>145</v>
      </c>
      <c r="J737" t="s">
        <v>167</v>
      </c>
      <c r="L737" t="s">
        <v>167</v>
      </c>
      <c r="M737" t="s">
        <v>167</v>
      </c>
    </row>
    <row r="738" spans="1:13" x14ac:dyDescent="0.45">
      <c r="A738" t="s">
        <v>396</v>
      </c>
      <c r="B738" t="s">
        <v>398</v>
      </c>
      <c r="C738" t="s">
        <v>185</v>
      </c>
      <c r="D738" t="s">
        <v>357</v>
      </c>
      <c r="E738" t="s">
        <v>81</v>
      </c>
      <c r="G738" t="s">
        <v>170</v>
      </c>
      <c r="H738" t="s">
        <v>75</v>
      </c>
      <c r="J738" t="s">
        <v>167</v>
      </c>
      <c r="L738" t="s">
        <v>167</v>
      </c>
      <c r="M738" t="s">
        <v>167</v>
      </c>
    </row>
    <row r="739" spans="1:13" x14ac:dyDescent="0.45">
      <c r="A739" t="s">
        <v>396</v>
      </c>
      <c r="B739" t="s">
        <v>399</v>
      </c>
      <c r="C739" t="s">
        <v>183</v>
      </c>
      <c r="D739" t="s">
        <v>180</v>
      </c>
      <c r="E739" t="s">
        <v>335</v>
      </c>
      <c r="G739" t="s">
        <v>170</v>
      </c>
      <c r="H739" t="s">
        <v>63</v>
      </c>
      <c r="J739" t="s">
        <v>167</v>
      </c>
      <c r="L739" t="s">
        <v>167</v>
      </c>
      <c r="M739" t="s">
        <v>167</v>
      </c>
    </row>
    <row r="740" spans="1:13" x14ac:dyDescent="0.45">
      <c r="A740" t="s">
        <v>396</v>
      </c>
      <c r="B740" t="s">
        <v>400</v>
      </c>
      <c r="C740" t="s">
        <v>298</v>
      </c>
      <c r="D740" t="s">
        <v>211</v>
      </c>
      <c r="E740" t="s">
        <v>246</v>
      </c>
      <c r="G740" t="s">
        <v>170</v>
      </c>
      <c r="H740" t="s">
        <v>205</v>
      </c>
      <c r="J740" t="s">
        <v>167</v>
      </c>
      <c r="L740" t="s">
        <v>167</v>
      </c>
      <c r="M740" t="s">
        <v>167</v>
      </c>
    </row>
    <row r="741" spans="1:13" x14ac:dyDescent="0.45">
      <c r="A741" t="s">
        <v>396</v>
      </c>
      <c r="B741" t="s">
        <v>400</v>
      </c>
      <c r="C741" t="s">
        <v>298</v>
      </c>
      <c r="D741" t="s">
        <v>211</v>
      </c>
      <c r="E741" t="s">
        <v>51</v>
      </c>
      <c r="G741" t="s">
        <v>170</v>
      </c>
      <c r="H741" t="s">
        <v>96</v>
      </c>
      <c r="J741" t="s">
        <v>167</v>
      </c>
      <c r="L741" t="s">
        <v>167</v>
      </c>
      <c r="M741" t="s">
        <v>167</v>
      </c>
    </row>
    <row r="742" spans="1:13" x14ac:dyDescent="0.45">
      <c r="A742" t="s">
        <v>396</v>
      </c>
      <c r="B742" t="s">
        <v>400</v>
      </c>
      <c r="C742" t="s">
        <v>185</v>
      </c>
      <c r="D742" t="s">
        <v>211</v>
      </c>
      <c r="E742" t="s">
        <v>139</v>
      </c>
      <c r="G742" t="s">
        <v>170</v>
      </c>
      <c r="H742" t="s">
        <v>241</v>
      </c>
      <c r="J742" t="s">
        <v>167</v>
      </c>
      <c r="L742" t="s">
        <v>167</v>
      </c>
      <c r="M742" t="s">
        <v>167</v>
      </c>
    </row>
    <row r="743" spans="1:13" x14ac:dyDescent="0.45">
      <c r="A743" t="s">
        <v>396</v>
      </c>
      <c r="B743" t="s">
        <v>401</v>
      </c>
      <c r="C743" t="s">
        <v>298</v>
      </c>
      <c r="D743" t="s">
        <v>165</v>
      </c>
      <c r="E743" t="s">
        <v>112</v>
      </c>
      <c r="G743" t="s">
        <v>170</v>
      </c>
      <c r="H743" t="s">
        <v>132</v>
      </c>
      <c r="J743" t="s">
        <v>167</v>
      </c>
      <c r="L743" t="s">
        <v>167</v>
      </c>
      <c r="M743" t="s">
        <v>167</v>
      </c>
    </row>
    <row r="744" spans="1:13" x14ac:dyDescent="0.45">
      <c r="A744" t="s">
        <v>396</v>
      </c>
      <c r="B744" t="s">
        <v>401</v>
      </c>
      <c r="C744" t="s">
        <v>298</v>
      </c>
      <c r="D744" t="s">
        <v>165</v>
      </c>
      <c r="E744" t="s">
        <v>10</v>
      </c>
      <c r="G744" t="s">
        <v>170</v>
      </c>
      <c r="H744" t="s">
        <v>17</v>
      </c>
      <c r="J744" t="s">
        <v>167</v>
      </c>
      <c r="L744" t="s">
        <v>167</v>
      </c>
      <c r="M744" t="s">
        <v>167</v>
      </c>
    </row>
    <row r="745" spans="1:13" x14ac:dyDescent="0.45">
      <c r="A745" t="s">
        <v>396</v>
      </c>
      <c r="B745" t="s">
        <v>401</v>
      </c>
      <c r="C745" t="s">
        <v>298</v>
      </c>
      <c r="D745" t="s">
        <v>165</v>
      </c>
      <c r="E745" t="s">
        <v>311</v>
      </c>
      <c r="G745" t="s">
        <v>170</v>
      </c>
      <c r="H745" t="s">
        <v>215</v>
      </c>
      <c r="J745" t="s">
        <v>167</v>
      </c>
      <c r="L745" t="s">
        <v>167</v>
      </c>
      <c r="M745" t="s">
        <v>167</v>
      </c>
    </row>
    <row r="746" spans="1:13" x14ac:dyDescent="0.45">
      <c r="A746" t="s">
        <v>396</v>
      </c>
      <c r="B746" t="s">
        <v>401</v>
      </c>
      <c r="C746" t="s">
        <v>185</v>
      </c>
      <c r="D746" t="s">
        <v>165</v>
      </c>
      <c r="E746" t="s">
        <v>115</v>
      </c>
      <c r="G746" t="s">
        <v>166</v>
      </c>
      <c r="H746" t="s">
        <v>11</v>
      </c>
      <c r="J746" t="s">
        <v>167</v>
      </c>
      <c r="L746" t="s">
        <v>167</v>
      </c>
      <c r="M746" t="s">
        <v>167</v>
      </c>
    </row>
    <row r="747" spans="1:13" x14ac:dyDescent="0.45">
      <c r="A747" t="s">
        <v>396</v>
      </c>
      <c r="B747" t="s">
        <v>401</v>
      </c>
      <c r="C747" t="s">
        <v>298</v>
      </c>
      <c r="D747" t="s">
        <v>165</v>
      </c>
      <c r="E747" t="s">
        <v>93</v>
      </c>
      <c r="G747" t="s">
        <v>170</v>
      </c>
      <c r="H747" t="s">
        <v>32</v>
      </c>
      <c r="J747" t="s">
        <v>167</v>
      </c>
      <c r="L747" t="s">
        <v>167</v>
      </c>
      <c r="M747" t="s">
        <v>167</v>
      </c>
    </row>
    <row r="748" spans="1:13" x14ac:dyDescent="0.45">
      <c r="A748" t="s">
        <v>396</v>
      </c>
      <c r="B748" t="s">
        <v>401</v>
      </c>
      <c r="C748" t="s">
        <v>185</v>
      </c>
      <c r="D748" t="s">
        <v>165</v>
      </c>
      <c r="E748" t="s">
        <v>53</v>
      </c>
      <c r="G748" t="s">
        <v>170</v>
      </c>
      <c r="H748" t="s">
        <v>117</v>
      </c>
      <c r="J748" t="s">
        <v>167</v>
      </c>
      <c r="L748" t="s">
        <v>167</v>
      </c>
      <c r="M748" t="s">
        <v>167</v>
      </c>
    </row>
    <row r="749" spans="1:13" x14ac:dyDescent="0.45">
      <c r="A749" t="s">
        <v>396</v>
      </c>
      <c r="B749" t="s">
        <v>401</v>
      </c>
      <c r="C749" t="s">
        <v>298</v>
      </c>
      <c r="D749" t="s">
        <v>165</v>
      </c>
      <c r="E749" t="s">
        <v>71</v>
      </c>
      <c r="G749" t="s">
        <v>170</v>
      </c>
      <c r="H749" t="s">
        <v>120</v>
      </c>
      <c r="J749" t="s">
        <v>167</v>
      </c>
      <c r="L749" t="s">
        <v>167</v>
      </c>
      <c r="M749" t="s">
        <v>167</v>
      </c>
    </row>
    <row r="750" spans="1:13" x14ac:dyDescent="0.45">
      <c r="A750" t="s">
        <v>396</v>
      </c>
      <c r="B750" t="s">
        <v>401</v>
      </c>
      <c r="C750" t="s">
        <v>298</v>
      </c>
      <c r="D750" t="s">
        <v>165</v>
      </c>
      <c r="E750" t="s">
        <v>261</v>
      </c>
      <c r="G750" t="s">
        <v>170</v>
      </c>
      <c r="H750" t="s">
        <v>100</v>
      </c>
      <c r="J750" t="s">
        <v>167</v>
      </c>
      <c r="L750" t="s">
        <v>167</v>
      </c>
      <c r="M750" t="s">
        <v>167</v>
      </c>
    </row>
    <row r="751" spans="1:13" x14ac:dyDescent="0.45">
      <c r="A751" t="s">
        <v>396</v>
      </c>
      <c r="B751" t="s">
        <v>401</v>
      </c>
      <c r="C751" t="s">
        <v>298</v>
      </c>
      <c r="D751" t="s">
        <v>165</v>
      </c>
      <c r="E751" t="s">
        <v>199</v>
      </c>
      <c r="G751" t="s">
        <v>170</v>
      </c>
      <c r="H751" t="s">
        <v>30</v>
      </c>
      <c r="J751" t="s">
        <v>167</v>
      </c>
      <c r="L751" t="s">
        <v>167</v>
      </c>
      <c r="M751" t="s">
        <v>167</v>
      </c>
    </row>
    <row r="752" spans="1:13" x14ac:dyDescent="0.45">
      <c r="A752" t="s">
        <v>396</v>
      </c>
      <c r="B752" t="s">
        <v>401</v>
      </c>
      <c r="C752" t="s">
        <v>298</v>
      </c>
      <c r="D752" t="s">
        <v>165</v>
      </c>
      <c r="E752" t="s">
        <v>402</v>
      </c>
      <c r="G752" t="s">
        <v>170</v>
      </c>
      <c r="H752" t="s">
        <v>38</v>
      </c>
      <c r="J752" t="s">
        <v>167</v>
      </c>
      <c r="L752" t="s">
        <v>167</v>
      </c>
      <c r="M752" t="s">
        <v>167</v>
      </c>
    </row>
    <row r="753" spans="1:13" x14ac:dyDescent="0.45">
      <c r="A753" t="s">
        <v>396</v>
      </c>
      <c r="B753" t="s">
        <v>401</v>
      </c>
      <c r="C753" t="s">
        <v>298</v>
      </c>
      <c r="D753" t="s">
        <v>165</v>
      </c>
      <c r="E753" t="s">
        <v>136</v>
      </c>
      <c r="G753" t="s">
        <v>170</v>
      </c>
      <c r="H753" t="s">
        <v>83</v>
      </c>
      <c r="J753" t="s">
        <v>167</v>
      </c>
      <c r="L753" t="s">
        <v>167</v>
      </c>
      <c r="M753" t="s">
        <v>167</v>
      </c>
    </row>
    <row r="754" spans="1:13" x14ac:dyDescent="0.45">
      <c r="A754" t="s">
        <v>396</v>
      </c>
      <c r="B754" t="s">
        <v>401</v>
      </c>
      <c r="C754" t="s">
        <v>298</v>
      </c>
      <c r="D754" t="s">
        <v>165</v>
      </c>
      <c r="E754" t="s">
        <v>92</v>
      </c>
      <c r="G754" t="s">
        <v>170</v>
      </c>
      <c r="H754" t="s">
        <v>31</v>
      </c>
      <c r="J754" t="s">
        <v>167</v>
      </c>
      <c r="L754" t="s">
        <v>167</v>
      </c>
      <c r="M754" t="s">
        <v>167</v>
      </c>
    </row>
    <row r="755" spans="1:13" x14ac:dyDescent="0.45">
      <c r="A755" t="s">
        <v>396</v>
      </c>
      <c r="B755" t="s">
        <v>401</v>
      </c>
      <c r="C755" t="s">
        <v>298</v>
      </c>
      <c r="D755" t="s">
        <v>165</v>
      </c>
      <c r="E755" t="s">
        <v>403</v>
      </c>
      <c r="G755" t="s">
        <v>170</v>
      </c>
      <c r="H755" t="s">
        <v>28</v>
      </c>
      <c r="J755" t="s">
        <v>167</v>
      </c>
      <c r="L755" t="s">
        <v>167</v>
      </c>
      <c r="M755" t="s">
        <v>167</v>
      </c>
    </row>
    <row r="756" spans="1:13" x14ac:dyDescent="0.45">
      <c r="A756" t="s">
        <v>396</v>
      </c>
      <c r="B756" t="s">
        <v>401</v>
      </c>
      <c r="C756" t="s">
        <v>298</v>
      </c>
      <c r="D756" t="s">
        <v>165</v>
      </c>
      <c r="E756" t="s">
        <v>61</v>
      </c>
      <c r="G756" t="s">
        <v>170</v>
      </c>
      <c r="H756" t="s">
        <v>40</v>
      </c>
      <c r="J756" t="s">
        <v>167</v>
      </c>
      <c r="L756" t="s">
        <v>167</v>
      </c>
      <c r="M756" t="s">
        <v>167</v>
      </c>
    </row>
    <row r="757" spans="1:13" x14ac:dyDescent="0.45">
      <c r="A757" t="s">
        <v>396</v>
      </c>
      <c r="B757" t="s">
        <v>401</v>
      </c>
      <c r="C757" t="s">
        <v>214</v>
      </c>
      <c r="D757" t="s">
        <v>165</v>
      </c>
      <c r="E757" t="s">
        <v>99</v>
      </c>
      <c r="G757" t="s">
        <v>170</v>
      </c>
      <c r="H757" t="s">
        <v>44</v>
      </c>
      <c r="J757" t="s">
        <v>167</v>
      </c>
      <c r="L757" t="s">
        <v>167</v>
      </c>
      <c r="M757" t="s">
        <v>167</v>
      </c>
    </row>
    <row r="758" spans="1:13" x14ac:dyDescent="0.45">
      <c r="A758" t="s">
        <v>396</v>
      </c>
      <c r="B758" t="s">
        <v>401</v>
      </c>
      <c r="C758" t="s">
        <v>298</v>
      </c>
      <c r="D758" t="s">
        <v>165</v>
      </c>
      <c r="E758" t="s">
        <v>138</v>
      </c>
      <c r="G758" t="s">
        <v>170</v>
      </c>
      <c r="H758" t="s">
        <v>88</v>
      </c>
      <c r="J758" t="s">
        <v>167</v>
      </c>
      <c r="L758" t="s">
        <v>167</v>
      </c>
      <c r="M758" t="s">
        <v>167</v>
      </c>
    </row>
    <row r="759" spans="1:13" x14ac:dyDescent="0.45">
      <c r="A759" t="s">
        <v>396</v>
      </c>
      <c r="B759" t="s">
        <v>401</v>
      </c>
      <c r="C759" t="s">
        <v>298</v>
      </c>
      <c r="D759" t="s">
        <v>165</v>
      </c>
      <c r="E759" t="s">
        <v>106</v>
      </c>
      <c r="G759" t="s">
        <v>170</v>
      </c>
      <c r="H759" t="s">
        <v>126</v>
      </c>
      <c r="J759" t="s">
        <v>167</v>
      </c>
      <c r="L759" t="s">
        <v>167</v>
      </c>
      <c r="M759" t="s">
        <v>167</v>
      </c>
    </row>
    <row r="760" spans="1:13" x14ac:dyDescent="0.45">
      <c r="A760" t="s">
        <v>396</v>
      </c>
      <c r="B760" t="s">
        <v>401</v>
      </c>
      <c r="C760" t="s">
        <v>252</v>
      </c>
      <c r="D760" t="s">
        <v>165</v>
      </c>
      <c r="E760" t="s">
        <v>137</v>
      </c>
      <c r="G760" t="s">
        <v>170</v>
      </c>
      <c r="H760" t="s">
        <v>144</v>
      </c>
      <c r="J760" t="s">
        <v>167</v>
      </c>
      <c r="L760" t="s">
        <v>167</v>
      </c>
      <c r="M760" t="s">
        <v>167</v>
      </c>
    </row>
    <row r="761" spans="1:13" x14ac:dyDescent="0.45">
      <c r="A761" t="s">
        <v>396</v>
      </c>
      <c r="B761" t="s">
        <v>401</v>
      </c>
      <c r="C761" t="s">
        <v>298</v>
      </c>
      <c r="D761" t="s">
        <v>165</v>
      </c>
      <c r="E761" t="s">
        <v>118</v>
      </c>
      <c r="G761" t="s">
        <v>170</v>
      </c>
      <c r="H761" t="s">
        <v>80</v>
      </c>
      <c r="J761" t="s">
        <v>167</v>
      </c>
      <c r="L761" t="s">
        <v>167</v>
      </c>
      <c r="M761" t="s">
        <v>167</v>
      </c>
    </row>
    <row r="762" spans="1:13" x14ac:dyDescent="0.45">
      <c r="A762" t="s">
        <v>396</v>
      </c>
      <c r="B762" t="s">
        <v>401</v>
      </c>
      <c r="C762" t="s">
        <v>298</v>
      </c>
      <c r="D762" t="s">
        <v>165</v>
      </c>
      <c r="E762" t="s">
        <v>98</v>
      </c>
      <c r="G762" t="s">
        <v>170</v>
      </c>
      <c r="H762" t="s">
        <v>125</v>
      </c>
      <c r="J762" t="s">
        <v>167</v>
      </c>
      <c r="L762" t="s">
        <v>167</v>
      </c>
      <c r="M762" t="s">
        <v>167</v>
      </c>
    </row>
    <row r="763" spans="1:13" x14ac:dyDescent="0.45">
      <c r="A763" t="s">
        <v>396</v>
      </c>
      <c r="B763" t="s">
        <v>401</v>
      </c>
      <c r="C763" t="s">
        <v>298</v>
      </c>
      <c r="D763" t="s">
        <v>165</v>
      </c>
      <c r="E763" t="s">
        <v>94</v>
      </c>
      <c r="G763" t="s">
        <v>170</v>
      </c>
      <c r="H763" t="s">
        <v>77</v>
      </c>
      <c r="J763" t="s">
        <v>167</v>
      </c>
      <c r="L763" t="s">
        <v>167</v>
      </c>
      <c r="M763" t="s">
        <v>167</v>
      </c>
    </row>
    <row r="764" spans="1:13" x14ac:dyDescent="0.45">
      <c r="A764" t="s">
        <v>396</v>
      </c>
      <c r="B764" t="s">
        <v>401</v>
      </c>
      <c r="C764" t="s">
        <v>298</v>
      </c>
      <c r="D764" t="s">
        <v>165</v>
      </c>
      <c r="E764" t="s">
        <v>102</v>
      </c>
      <c r="G764" t="s">
        <v>170</v>
      </c>
      <c r="H764" t="s">
        <v>13</v>
      </c>
      <c r="J764" t="s">
        <v>167</v>
      </c>
      <c r="L764" t="s">
        <v>167</v>
      </c>
      <c r="M764" t="s">
        <v>167</v>
      </c>
    </row>
    <row r="765" spans="1:13" x14ac:dyDescent="0.45">
      <c r="A765" t="s">
        <v>396</v>
      </c>
      <c r="B765" t="s">
        <v>401</v>
      </c>
      <c r="C765" t="s">
        <v>298</v>
      </c>
      <c r="D765" t="s">
        <v>165</v>
      </c>
      <c r="E765" t="s">
        <v>332</v>
      </c>
      <c r="G765" t="s">
        <v>170</v>
      </c>
      <c r="H765" t="s">
        <v>55</v>
      </c>
      <c r="J765" t="s">
        <v>167</v>
      </c>
      <c r="L765" t="s">
        <v>167</v>
      </c>
      <c r="M765" t="s">
        <v>167</v>
      </c>
    </row>
    <row r="766" spans="1:13" x14ac:dyDescent="0.45">
      <c r="A766" t="s">
        <v>396</v>
      </c>
      <c r="B766" t="s">
        <v>401</v>
      </c>
      <c r="C766" t="s">
        <v>298</v>
      </c>
      <c r="D766" t="s">
        <v>165</v>
      </c>
      <c r="E766" t="s">
        <v>25</v>
      </c>
      <c r="G766" t="s">
        <v>170</v>
      </c>
      <c r="H766" t="s">
        <v>79</v>
      </c>
      <c r="J766" t="s">
        <v>167</v>
      </c>
      <c r="L766" t="s">
        <v>167</v>
      </c>
      <c r="M766" t="s">
        <v>167</v>
      </c>
    </row>
    <row r="767" spans="1:13" x14ac:dyDescent="0.45">
      <c r="A767" t="s">
        <v>396</v>
      </c>
      <c r="B767" t="s">
        <v>401</v>
      </c>
      <c r="C767" t="s">
        <v>298</v>
      </c>
      <c r="D767" t="s">
        <v>165</v>
      </c>
      <c r="E767" t="s">
        <v>50</v>
      </c>
      <c r="G767" t="s">
        <v>170</v>
      </c>
      <c r="H767" t="s">
        <v>20</v>
      </c>
      <c r="J767" t="s">
        <v>167</v>
      </c>
      <c r="L767" t="s">
        <v>167</v>
      </c>
      <c r="M767" t="s">
        <v>167</v>
      </c>
    </row>
    <row r="768" spans="1:13" x14ac:dyDescent="0.45">
      <c r="A768" t="s">
        <v>396</v>
      </c>
      <c r="B768" t="s">
        <v>401</v>
      </c>
      <c r="C768" t="s">
        <v>298</v>
      </c>
      <c r="D768" t="s">
        <v>165</v>
      </c>
      <c r="E768" t="s">
        <v>62</v>
      </c>
      <c r="G768" t="s">
        <v>170</v>
      </c>
      <c r="H768" t="s">
        <v>8</v>
      </c>
      <c r="J768" t="s">
        <v>167</v>
      </c>
      <c r="L768" t="s">
        <v>167</v>
      </c>
      <c r="M768" t="s">
        <v>167</v>
      </c>
    </row>
    <row r="769" spans="1:13" x14ac:dyDescent="0.45">
      <c r="A769" t="s">
        <v>396</v>
      </c>
      <c r="B769" t="s">
        <v>401</v>
      </c>
      <c r="C769" t="s">
        <v>298</v>
      </c>
      <c r="D769" t="s">
        <v>165</v>
      </c>
      <c r="E769" t="s">
        <v>128</v>
      </c>
      <c r="G769" t="s">
        <v>170</v>
      </c>
      <c r="H769" t="s">
        <v>89</v>
      </c>
      <c r="J769" t="s">
        <v>167</v>
      </c>
      <c r="L769" t="s">
        <v>167</v>
      </c>
      <c r="M769" t="s">
        <v>167</v>
      </c>
    </row>
    <row r="770" spans="1:13" x14ac:dyDescent="0.45">
      <c r="A770" t="s">
        <v>396</v>
      </c>
      <c r="B770" t="s">
        <v>401</v>
      </c>
      <c r="C770" t="s">
        <v>298</v>
      </c>
      <c r="D770" t="s">
        <v>165</v>
      </c>
      <c r="E770" t="s">
        <v>194</v>
      </c>
      <c r="G770" t="s">
        <v>170</v>
      </c>
      <c r="H770" t="s">
        <v>95</v>
      </c>
      <c r="J770" t="s">
        <v>167</v>
      </c>
      <c r="L770" t="s">
        <v>167</v>
      </c>
      <c r="M770" t="s">
        <v>167</v>
      </c>
    </row>
    <row r="771" spans="1:13" x14ac:dyDescent="0.45">
      <c r="A771" t="s">
        <v>396</v>
      </c>
      <c r="B771" t="s">
        <v>401</v>
      </c>
      <c r="C771" t="s">
        <v>298</v>
      </c>
      <c r="D771" t="s">
        <v>165</v>
      </c>
      <c r="E771" t="s">
        <v>108</v>
      </c>
      <c r="G771" t="s">
        <v>170</v>
      </c>
      <c r="H771" t="s">
        <v>127</v>
      </c>
      <c r="J771" t="s">
        <v>167</v>
      </c>
      <c r="L771" t="s">
        <v>167</v>
      </c>
      <c r="M771" t="s">
        <v>167</v>
      </c>
    </row>
    <row r="772" spans="1:13" x14ac:dyDescent="0.45">
      <c r="A772" t="s">
        <v>396</v>
      </c>
      <c r="B772" t="s">
        <v>401</v>
      </c>
      <c r="C772" t="s">
        <v>227</v>
      </c>
      <c r="D772" t="s">
        <v>165</v>
      </c>
      <c r="E772" t="s">
        <v>231</v>
      </c>
      <c r="G772" t="s">
        <v>170</v>
      </c>
      <c r="H772" t="s">
        <v>4</v>
      </c>
      <c r="J772" t="s">
        <v>167</v>
      </c>
      <c r="L772" t="s">
        <v>167</v>
      </c>
      <c r="M772" t="s">
        <v>167</v>
      </c>
    </row>
    <row r="773" spans="1:13" x14ac:dyDescent="0.45">
      <c r="A773" t="s">
        <v>396</v>
      </c>
      <c r="B773" t="s">
        <v>401</v>
      </c>
      <c r="C773" t="s">
        <v>164</v>
      </c>
      <c r="D773" t="s">
        <v>165</v>
      </c>
      <c r="E773" t="s">
        <v>233</v>
      </c>
      <c r="G773" t="s">
        <v>170</v>
      </c>
      <c r="H773" t="s">
        <v>54</v>
      </c>
      <c r="J773" t="s">
        <v>167</v>
      </c>
      <c r="L773" t="s">
        <v>167</v>
      </c>
      <c r="M773" t="s">
        <v>167</v>
      </c>
    </row>
    <row r="774" spans="1:13" x14ac:dyDescent="0.45">
      <c r="A774" t="s">
        <v>396</v>
      </c>
      <c r="B774" t="s">
        <v>401</v>
      </c>
      <c r="C774" t="s">
        <v>298</v>
      </c>
      <c r="D774" t="s">
        <v>165</v>
      </c>
      <c r="E774" t="s">
        <v>352</v>
      </c>
      <c r="G774" t="s">
        <v>170</v>
      </c>
      <c r="H774" t="s">
        <v>105</v>
      </c>
      <c r="J774" t="s">
        <v>167</v>
      </c>
      <c r="L774" t="s">
        <v>167</v>
      </c>
      <c r="M774" t="s">
        <v>167</v>
      </c>
    </row>
    <row r="775" spans="1:13" x14ac:dyDescent="0.45">
      <c r="A775" t="s">
        <v>396</v>
      </c>
      <c r="B775" t="s">
        <v>401</v>
      </c>
      <c r="C775" t="s">
        <v>270</v>
      </c>
      <c r="D775" t="s">
        <v>165</v>
      </c>
      <c r="E775" t="s">
        <v>135</v>
      </c>
      <c r="G775" t="s">
        <v>170</v>
      </c>
      <c r="H775" t="s">
        <v>266</v>
      </c>
      <c r="J775" t="s">
        <v>167</v>
      </c>
      <c r="L775" t="s">
        <v>167</v>
      </c>
      <c r="M775" t="s">
        <v>167</v>
      </c>
    </row>
    <row r="776" spans="1:13" x14ac:dyDescent="0.45">
      <c r="A776" t="s">
        <v>396</v>
      </c>
      <c r="B776" t="s">
        <v>401</v>
      </c>
      <c r="C776" t="s">
        <v>298</v>
      </c>
      <c r="D776" t="s">
        <v>165</v>
      </c>
      <c r="E776" t="s">
        <v>64</v>
      </c>
      <c r="G776" t="s">
        <v>170</v>
      </c>
      <c r="H776" t="s">
        <v>74</v>
      </c>
      <c r="J776" t="s">
        <v>167</v>
      </c>
      <c r="L776" t="s">
        <v>167</v>
      </c>
      <c r="M776" t="s">
        <v>167</v>
      </c>
    </row>
    <row r="777" spans="1:13" x14ac:dyDescent="0.45">
      <c r="A777" t="s">
        <v>396</v>
      </c>
      <c r="B777" t="s">
        <v>401</v>
      </c>
      <c r="C777" t="s">
        <v>298</v>
      </c>
      <c r="D777" t="s">
        <v>165</v>
      </c>
      <c r="E777" t="s">
        <v>86</v>
      </c>
      <c r="G777" t="s">
        <v>170</v>
      </c>
      <c r="H777" t="s">
        <v>6</v>
      </c>
      <c r="J777" t="s">
        <v>167</v>
      </c>
      <c r="L777" t="s">
        <v>167</v>
      </c>
      <c r="M777" t="s">
        <v>167</v>
      </c>
    </row>
    <row r="778" spans="1:13" x14ac:dyDescent="0.45">
      <c r="A778" t="s">
        <v>396</v>
      </c>
      <c r="B778" t="s">
        <v>401</v>
      </c>
      <c r="C778" t="s">
        <v>298</v>
      </c>
      <c r="D778" t="s">
        <v>165</v>
      </c>
      <c r="E778" t="s">
        <v>15</v>
      </c>
      <c r="G778" t="s">
        <v>170</v>
      </c>
      <c r="H778" t="s">
        <v>85</v>
      </c>
      <c r="J778" t="s">
        <v>167</v>
      </c>
      <c r="L778" t="s">
        <v>167</v>
      </c>
      <c r="M778" t="s">
        <v>167</v>
      </c>
    </row>
    <row r="779" spans="1:13" x14ac:dyDescent="0.45">
      <c r="A779" t="s">
        <v>396</v>
      </c>
      <c r="B779" t="s">
        <v>401</v>
      </c>
      <c r="C779" t="s">
        <v>298</v>
      </c>
      <c r="D779" t="s">
        <v>165</v>
      </c>
      <c r="E779" t="s">
        <v>104</v>
      </c>
      <c r="G779" t="s">
        <v>170</v>
      </c>
      <c r="H779" t="s">
        <v>66</v>
      </c>
      <c r="J779" t="s">
        <v>167</v>
      </c>
      <c r="L779" t="s">
        <v>167</v>
      </c>
      <c r="M779" t="s">
        <v>167</v>
      </c>
    </row>
    <row r="780" spans="1:13" x14ac:dyDescent="0.45">
      <c r="A780" t="s">
        <v>396</v>
      </c>
      <c r="B780" t="s">
        <v>401</v>
      </c>
      <c r="C780" t="s">
        <v>298</v>
      </c>
      <c r="D780" t="s">
        <v>165</v>
      </c>
      <c r="E780" t="s">
        <v>109</v>
      </c>
      <c r="G780" t="s">
        <v>170</v>
      </c>
      <c r="H780" t="s">
        <v>182</v>
      </c>
      <c r="J780" t="s">
        <v>167</v>
      </c>
      <c r="L780" t="s">
        <v>167</v>
      </c>
      <c r="M780" t="s">
        <v>167</v>
      </c>
    </row>
    <row r="781" spans="1:13" x14ac:dyDescent="0.45">
      <c r="A781" t="s">
        <v>396</v>
      </c>
      <c r="B781" t="s">
        <v>401</v>
      </c>
      <c r="C781" t="s">
        <v>164</v>
      </c>
      <c r="D781" t="s">
        <v>165</v>
      </c>
      <c r="E781" t="s">
        <v>256</v>
      </c>
      <c r="G781" t="s">
        <v>170</v>
      </c>
      <c r="H781" t="s">
        <v>82</v>
      </c>
      <c r="J781" t="s">
        <v>167</v>
      </c>
      <c r="L781" t="s">
        <v>167</v>
      </c>
      <c r="M781" t="s">
        <v>167</v>
      </c>
    </row>
    <row r="782" spans="1:13" x14ac:dyDescent="0.45">
      <c r="A782" t="s">
        <v>396</v>
      </c>
      <c r="B782" t="s">
        <v>401</v>
      </c>
      <c r="C782" t="s">
        <v>218</v>
      </c>
      <c r="D782" t="s">
        <v>165</v>
      </c>
      <c r="E782" t="s">
        <v>123</v>
      </c>
      <c r="G782" t="s">
        <v>170</v>
      </c>
      <c r="H782" t="s">
        <v>121</v>
      </c>
      <c r="J782" t="s">
        <v>167</v>
      </c>
      <c r="L782" t="s">
        <v>167</v>
      </c>
      <c r="M782" t="s">
        <v>167</v>
      </c>
    </row>
    <row r="783" spans="1:13" x14ac:dyDescent="0.45">
      <c r="A783" t="s">
        <v>396</v>
      </c>
      <c r="B783" t="s">
        <v>401</v>
      </c>
      <c r="C783" t="s">
        <v>298</v>
      </c>
      <c r="D783" t="s">
        <v>165</v>
      </c>
      <c r="E783" t="s">
        <v>48</v>
      </c>
      <c r="G783" t="s">
        <v>170</v>
      </c>
      <c r="H783" t="s">
        <v>122</v>
      </c>
      <c r="J783" t="s">
        <v>167</v>
      </c>
      <c r="L783" t="s">
        <v>167</v>
      </c>
      <c r="M783" t="s">
        <v>167</v>
      </c>
    </row>
    <row r="784" spans="1:13" x14ac:dyDescent="0.45">
      <c r="A784" t="s">
        <v>396</v>
      </c>
      <c r="B784" t="s">
        <v>401</v>
      </c>
      <c r="C784" t="s">
        <v>298</v>
      </c>
      <c r="D784" t="s">
        <v>165</v>
      </c>
      <c r="E784" t="s">
        <v>276</v>
      </c>
      <c r="G784" t="s">
        <v>170</v>
      </c>
      <c r="H784" t="s">
        <v>87</v>
      </c>
      <c r="J784" t="s">
        <v>167</v>
      </c>
      <c r="L784" t="s">
        <v>167</v>
      </c>
      <c r="M784" t="s">
        <v>167</v>
      </c>
    </row>
    <row r="785" spans="1:13" x14ac:dyDescent="0.45">
      <c r="A785" t="s">
        <v>396</v>
      </c>
      <c r="B785" t="s">
        <v>401</v>
      </c>
      <c r="C785" t="s">
        <v>298</v>
      </c>
      <c r="D785" t="s">
        <v>165</v>
      </c>
      <c r="E785" t="s">
        <v>172</v>
      </c>
      <c r="G785" t="s">
        <v>170</v>
      </c>
      <c r="H785" t="s">
        <v>114</v>
      </c>
      <c r="J785" t="s">
        <v>167</v>
      </c>
      <c r="L785" t="s">
        <v>167</v>
      </c>
      <c r="M785" t="s">
        <v>167</v>
      </c>
    </row>
    <row r="786" spans="1:13" x14ac:dyDescent="0.45">
      <c r="A786" t="s">
        <v>396</v>
      </c>
      <c r="B786" t="s">
        <v>401</v>
      </c>
      <c r="C786" t="s">
        <v>298</v>
      </c>
      <c r="D786" t="s">
        <v>165</v>
      </c>
      <c r="E786" t="s">
        <v>124</v>
      </c>
      <c r="G786" t="s">
        <v>170</v>
      </c>
      <c r="H786" t="s">
        <v>90</v>
      </c>
      <c r="J786" t="s">
        <v>167</v>
      </c>
      <c r="L786" t="s">
        <v>167</v>
      </c>
      <c r="M786" t="s">
        <v>167</v>
      </c>
    </row>
    <row r="787" spans="1:13" x14ac:dyDescent="0.45">
      <c r="A787" t="s">
        <v>396</v>
      </c>
      <c r="B787" t="s">
        <v>401</v>
      </c>
      <c r="C787" t="s">
        <v>298</v>
      </c>
      <c r="D787" t="s">
        <v>165</v>
      </c>
      <c r="E787" t="s">
        <v>14</v>
      </c>
      <c r="G787" t="s">
        <v>170</v>
      </c>
      <c r="H787" t="s">
        <v>42</v>
      </c>
      <c r="J787" t="s">
        <v>167</v>
      </c>
      <c r="L787" t="s">
        <v>167</v>
      </c>
      <c r="M787" t="s">
        <v>167</v>
      </c>
    </row>
    <row r="788" spans="1:13" x14ac:dyDescent="0.45">
      <c r="A788" t="s">
        <v>396</v>
      </c>
      <c r="B788" t="s">
        <v>401</v>
      </c>
      <c r="C788" t="s">
        <v>298</v>
      </c>
      <c r="D788" t="s">
        <v>165</v>
      </c>
      <c r="E788" t="s">
        <v>69</v>
      </c>
      <c r="G788" t="s">
        <v>170</v>
      </c>
      <c r="H788" t="s">
        <v>37</v>
      </c>
      <c r="J788" t="s">
        <v>167</v>
      </c>
      <c r="L788" t="s">
        <v>167</v>
      </c>
      <c r="M788" t="s">
        <v>167</v>
      </c>
    </row>
    <row r="789" spans="1:13" x14ac:dyDescent="0.45">
      <c r="A789" t="s">
        <v>396</v>
      </c>
      <c r="B789" t="s">
        <v>401</v>
      </c>
      <c r="C789" t="s">
        <v>316</v>
      </c>
      <c r="D789" t="s">
        <v>165</v>
      </c>
      <c r="E789" t="s">
        <v>269</v>
      </c>
      <c r="G789" t="s">
        <v>170</v>
      </c>
      <c r="H789" t="s">
        <v>16</v>
      </c>
      <c r="J789" t="s">
        <v>167</v>
      </c>
      <c r="L789" t="s">
        <v>167</v>
      </c>
      <c r="M789" t="s">
        <v>167</v>
      </c>
    </row>
    <row r="790" spans="1:13" x14ac:dyDescent="0.45">
      <c r="A790" t="s">
        <v>396</v>
      </c>
      <c r="B790" t="s">
        <v>401</v>
      </c>
      <c r="C790" t="s">
        <v>298</v>
      </c>
      <c r="D790" t="s">
        <v>165</v>
      </c>
      <c r="E790" t="s">
        <v>58</v>
      </c>
      <c r="G790" t="s">
        <v>170</v>
      </c>
      <c r="H790" t="s">
        <v>65</v>
      </c>
      <c r="J790" t="s">
        <v>167</v>
      </c>
      <c r="L790" t="s">
        <v>167</v>
      </c>
      <c r="M790" t="s">
        <v>167</v>
      </c>
    </row>
    <row r="791" spans="1:13" x14ac:dyDescent="0.45">
      <c r="A791" t="s">
        <v>396</v>
      </c>
      <c r="B791" t="s">
        <v>401</v>
      </c>
      <c r="C791" t="s">
        <v>298</v>
      </c>
      <c r="D791" t="s">
        <v>165</v>
      </c>
      <c r="E791" t="s">
        <v>129</v>
      </c>
      <c r="G791" t="s">
        <v>170</v>
      </c>
      <c r="H791" t="s">
        <v>70</v>
      </c>
      <c r="J791" t="s">
        <v>167</v>
      </c>
      <c r="L791" t="s">
        <v>167</v>
      </c>
      <c r="M791" t="s">
        <v>167</v>
      </c>
    </row>
    <row r="792" spans="1:13" x14ac:dyDescent="0.45">
      <c r="A792" t="s">
        <v>396</v>
      </c>
      <c r="B792" t="s">
        <v>401</v>
      </c>
      <c r="C792" t="s">
        <v>298</v>
      </c>
      <c r="D792" t="s">
        <v>165</v>
      </c>
      <c r="E792" t="s">
        <v>130</v>
      </c>
      <c r="G792" t="s">
        <v>170</v>
      </c>
      <c r="H792" t="s">
        <v>277</v>
      </c>
      <c r="J792" t="s">
        <v>167</v>
      </c>
      <c r="L792" t="s">
        <v>167</v>
      </c>
      <c r="M792" t="s">
        <v>167</v>
      </c>
    </row>
    <row r="793" spans="1:13" x14ac:dyDescent="0.45">
      <c r="A793" t="s">
        <v>396</v>
      </c>
      <c r="B793" t="s">
        <v>401</v>
      </c>
      <c r="C793" t="s">
        <v>298</v>
      </c>
      <c r="D793" t="s">
        <v>165</v>
      </c>
      <c r="E793" t="s">
        <v>59</v>
      </c>
      <c r="G793" t="s">
        <v>170</v>
      </c>
      <c r="H793" t="s">
        <v>27</v>
      </c>
      <c r="J793" t="s">
        <v>167</v>
      </c>
      <c r="L793" t="s">
        <v>167</v>
      </c>
      <c r="M793" t="s">
        <v>167</v>
      </c>
    </row>
    <row r="794" spans="1:13" x14ac:dyDescent="0.45">
      <c r="A794" t="s">
        <v>396</v>
      </c>
      <c r="B794" t="s">
        <v>401</v>
      </c>
      <c r="C794" t="s">
        <v>298</v>
      </c>
      <c r="D794" t="s">
        <v>165</v>
      </c>
      <c r="E794" t="s">
        <v>110</v>
      </c>
      <c r="G794" t="s">
        <v>170</v>
      </c>
      <c r="H794" t="s">
        <v>286</v>
      </c>
      <c r="J794" t="s">
        <v>167</v>
      </c>
      <c r="L794" t="s">
        <v>167</v>
      </c>
      <c r="M794" t="s">
        <v>167</v>
      </c>
    </row>
    <row r="795" spans="1:13" x14ac:dyDescent="0.45">
      <c r="A795" t="s">
        <v>396</v>
      </c>
      <c r="B795" t="s">
        <v>401</v>
      </c>
      <c r="C795" t="s">
        <v>237</v>
      </c>
      <c r="D795" t="s">
        <v>165</v>
      </c>
      <c r="E795" t="s">
        <v>97</v>
      </c>
      <c r="G795" t="s">
        <v>170</v>
      </c>
      <c r="H795" t="s">
        <v>29</v>
      </c>
      <c r="J795" t="s">
        <v>167</v>
      </c>
      <c r="L795" t="s">
        <v>167</v>
      </c>
      <c r="M795" t="s">
        <v>167</v>
      </c>
    </row>
    <row r="796" spans="1:13" x14ac:dyDescent="0.45">
      <c r="A796" t="s">
        <v>396</v>
      </c>
      <c r="B796" t="s">
        <v>401</v>
      </c>
      <c r="C796" t="s">
        <v>316</v>
      </c>
      <c r="D796" t="s">
        <v>165</v>
      </c>
      <c r="E796" t="s">
        <v>111</v>
      </c>
      <c r="G796" t="s">
        <v>170</v>
      </c>
      <c r="H796" t="s">
        <v>56</v>
      </c>
      <c r="J796" t="s">
        <v>167</v>
      </c>
      <c r="L796" t="s">
        <v>167</v>
      </c>
      <c r="M796" t="s">
        <v>167</v>
      </c>
    </row>
    <row r="797" spans="1:13" x14ac:dyDescent="0.45">
      <c r="A797" t="s">
        <v>396</v>
      </c>
      <c r="B797" t="s">
        <v>401</v>
      </c>
      <c r="C797" t="s">
        <v>298</v>
      </c>
      <c r="D797" t="s">
        <v>165</v>
      </c>
      <c r="E797" t="s">
        <v>52</v>
      </c>
      <c r="G797" t="s">
        <v>170</v>
      </c>
      <c r="H797" t="s">
        <v>84</v>
      </c>
      <c r="J797" t="s">
        <v>167</v>
      </c>
      <c r="L797" t="s">
        <v>167</v>
      </c>
      <c r="M797" t="s">
        <v>167</v>
      </c>
    </row>
    <row r="798" spans="1:13" x14ac:dyDescent="0.45">
      <c r="A798" t="s">
        <v>396</v>
      </c>
      <c r="B798" t="s">
        <v>401</v>
      </c>
      <c r="C798" t="s">
        <v>168</v>
      </c>
      <c r="D798" t="s">
        <v>165</v>
      </c>
      <c r="E798" t="s">
        <v>404</v>
      </c>
      <c r="G798" t="s">
        <v>170</v>
      </c>
      <c r="H798" t="s">
        <v>47</v>
      </c>
      <c r="J798" t="s">
        <v>167</v>
      </c>
      <c r="L798" t="s">
        <v>167</v>
      </c>
      <c r="M798" t="s">
        <v>167</v>
      </c>
    </row>
    <row r="799" spans="1:13" x14ac:dyDescent="0.45">
      <c r="A799" t="s">
        <v>405</v>
      </c>
      <c r="B799" t="s">
        <v>406</v>
      </c>
      <c r="C799" t="s">
        <v>185</v>
      </c>
      <c r="D799" t="s">
        <v>355</v>
      </c>
      <c r="E799" t="s">
        <v>142</v>
      </c>
      <c r="G799" t="s">
        <v>170</v>
      </c>
      <c r="H799" t="s">
        <v>133</v>
      </c>
      <c r="J799" t="s">
        <v>167</v>
      </c>
      <c r="L799" t="s">
        <v>167</v>
      </c>
      <c r="M799" t="s">
        <v>167</v>
      </c>
    </row>
    <row r="800" spans="1:13" x14ac:dyDescent="0.45">
      <c r="A800" t="s">
        <v>405</v>
      </c>
      <c r="B800" t="s">
        <v>406</v>
      </c>
      <c r="C800" t="s">
        <v>185</v>
      </c>
      <c r="D800" t="s">
        <v>355</v>
      </c>
      <c r="E800" t="s">
        <v>75</v>
      </c>
      <c r="G800" t="s">
        <v>170</v>
      </c>
      <c r="H800" t="s">
        <v>131</v>
      </c>
      <c r="J800" t="s">
        <v>167</v>
      </c>
      <c r="L800" t="s">
        <v>167</v>
      </c>
      <c r="M800" t="s">
        <v>167</v>
      </c>
    </row>
    <row r="801" spans="1:13" x14ac:dyDescent="0.45">
      <c r="A801" t="s">
        <v>405</v>
      </c>
      <c r="B801" t="s">
        <v>407</v>
      </c>
      <c r="C801" t="s">
        <v>183</v>
      </c>
      <c r="D801" t="s">
        <v>180</v>
      </c>
      <c r="E801" t="s">
        <v>43</v>
      </c>
      <c r="G801" t="s">
        <v>170</v>
      </c>
      <c r="H801" t="s">
        <v>33</v>
      </c>
      <c r="J801" t="s">
        <v>167</v>
      </c>
      <c r="L801" t="s">
        <v>167</v>
      </c>
      <c r="M801" t="s">
        <v>167</v>
      </c>
    </row>
    <row r="802" spans="1:13" x14ac:dyDescent="0.45">
      <c r="A802" t="s">
        <v>405</v>
      </c>
      <c r="B802" t="s">
        <v>408</v>
      </c>
      <c r="C802" t="s">
        <v>298</v>
      </c>
      <c r="D802" t="s">
        <v>211</v>
      </c>
      <c r="E802" t="s">
        <v>182</v>
      </c>
      <c r="G802" t="s">
        <v>170</v>
      </c>
      <c r="H802" t="s">
        <v>136</v>
      </c>
      <c r="J802" t="s">
        <v>167</v>
      </c>
      <c r="L802" t="s">
        <v>167</v>
      </c>
      <c r="M802" t="s">
        <v>167</v>
      </c>
    </row>
    <row r="803" spans="1:13" x14ac:dyDescent="0.45">
      <c r="A803" t="s">
        <v>405</v>
      </c>
      <c r="B803" t="s">
        <v>408</v>
      </c>
      <c r="C803" t="s">
        <v>298</v>
      </c>
      <c r="D803" t="s">
        <v>211</v>
      </c>
      <c r="E803" t="s">
        <v>120</v>
      </c>
      <c r="G803" t="s">
        <v>170</v>
      </c>
      <c r="H803" t="s">
        <v>81</v>
      </c>
      <c r="J803" t="s">
        <v>167</v>
      </c>
      <c r="L803" t="s">
        <v>167</v>
      </c>
      <c r="M803" t="s">
        <v>167</v>
      </c>
    </row>
    <row r="804" spans="1:13" x14ac:dyDescent="0.45">
      <c r="A804" t="s">
        <v>405</v>
      </c>
      <c r="B804" t="s">
        <v>408</v>
      </c>
      <c r="C804" t="s">
        <v>183</v>
      </c>
      <c r="D804" t="s">
        <v>211</v>
      </c>
      <c r="E804" t="s">
        <v>63</v>
      </c>
      <c r="G804" t="s">
        <v>170</v>
      </c>
      <c r="H804" t="s">
        <v>4</v>
      </c>
      <c r="J804" t="s">
        <v>167</v>
      </c>
      <c r="L804" t="s">
        <v>167</v>
      </c>
      <c r="M804" t="s">
        <v>167</v>
      </c>
    </row>
    <row r="805" spans="1:13" x14ac:dyDescent="0.45">
      <c r="A805" t="s">
        <v>405</v>
      </c>
      <c r="B805" t="s">
        <v>408</v>
      </c>
      <c r="C805" t="s">
        <v>218</v>
      </c>
      <c r="D805" t="s">
        <v>211</v>
      </c>
      <c r="E805" t="s">
        <v>56</v>
      </c>
      <c r="G805" t="s">
        <v>170</v>
      </c>
      <c r="H805" t="s">
        <v>256</v>
      </c>
      <c r="J805" t="s">
        <v>167</v>
      </c>
      <c r="L805" t="s">
        <v>167</v>
      </c>
      <c r="M805" t="s">
        <v>167</v>
      </c>
    </row>
    <row r="806" spans="1:13" x14ac:dyDescent="0.45">
      <c r="A806" t="s">
        <v>405</v>
      </c>
      <c r="B806" t="s">
        <v>408</v>
      </c>
      <c r="C806" t="s">
        <v>164</v>
      </c>
      <c r="D806" t="s">
        <v>211</v>
      </c>
      <c r="E806" t="s">
        <v>245</v>
      </c>
      <c r="G806" t="s">
        <v>170</v>
      </c>
      <c r="H806" t="s">
        <v>71</v>
      </c>
      <c r="J806" t="s">
        <v>167</v>
      </c>
      <c r="L806" t="s">
        <v>167</v>
      </c>
      <c r="M806" t="s">
        <v>167</v>
      </c>
    </row>
    <row r="807" spans="1:13" x14ac:dyDescent="0.45">
      <c r="A807" t="s">
        <v>405</v>
      </c>
      <c r="B807" t="s">
        <v>408</v>
      </c>
      <c r="C807" t="s">
        <v>164</v>
      </c>
      <c r="D807" t="s">
        <v>211</v>
      </c>
      <c r="E807" t="s">
        <v>85</v>
      </c>
      <c r="G807" t="s">
        <v>170</v>
      </c>
      <c r="H807" t="s">
        <v>52</v>
      </c>
      <c r="J807" t="s">
        <v>167</v>
      </c>
      <c r="L807" t="s">
        <v>167</v>
      </c>
      <c r="M807" t="s">
        <v>167</v>
      </c>
    </row>
    <row r="808" spans="1:13" x14ac:dyDescent="0.45">
      <c r="A808" t="s">
        <v>405</v>
      </c>
      <c r="B808" t="s">
        <v>408</v>
      </c>
      <c r="C808" t="s">
        <v>218</v>
      </c>
      <c r="D808" t="s">
        <v>211</v>
      </c>
      <c r="E808" t="s">
        <v>105</v>
      </c>
      <c r="G808" t="s">
        <v>170</v>
      </c>
      <c r="H808" t="s">
        <v>233</v>
      </c>
      <c r="J808" t="s">
        <v>167</v>
      </c>
      <c r="L808" t="s">
        <v>167</v>
      </c>
      <c r="M808" t="s">
        <v>167</v>
      </c>
    </row>
    <row r="809" spans="1:13" x14ac:dyDescent="0.45">
      <c r="A809" t="s">
        <v>405</v>
      </c>
      <c r="B809" t="s">
        <v>408</v>
      </c>
      <c r="C809" t="s">
        <v>298</v>
      </c>
      <c r="D809" t="s">
        <v>211</v>
      </c>
      <c r="E809" t="s">
        <v>116</v>
      </c>
      <c r="G809" t="s">
        <v>170</v>
      </c>
      <c r="H809" t="s">
        <v>106</v>
      </c>
      <c r="J809" t="s">
        <v>167</v>
      </c>
      <c r="L809" t="s">
        <v>167</v>
      </c>
      <c r="M809" t="s">
        <v>167</v>
      </c>
    </row>
    <row r="810" spans="1:13" x14ac:dyDescent="0.45">
      <c r="A810" t="s">
        <v>405</v>
      </c>
      <c r="B810" t="s">
        <v>408</v>
      </c>
      <c r="C810" t="s">
        <v>183</v>
      </c>
      <c r="D810" t="s">
        <v>211</v>
      </c>
      <c r="E810" t="s">
        <v>84</v>
      </c>
      <c r="G810" t="s">
        <v>170</v>
      </c>
      <c r="H810" t="s">
        <v>49</v>
      </c>
      <c r="J810" t="s">
        <v>167</v>
      </c>
      <c r="L810" t="s">
        <v>167</v>
      </c>
      <c r="M810" t="s">
        <v>167</v>
      </c>
    </row>
    <row r="811" spans="1:13" x14ac:dyDescent="0.45">
      <c r="A811" t="s">
        <v>405</v>
      </c>
      <c r="B811" t="s">
        <v>408</v>
      </c>
      <c r="C811" t="s">
        <v>164</v>
      </c>
      <c r="D811" t="s">
        <v>211</v>
      </c>
      <c r="E811" t="s">
        <v>320</v>
      </c>
      <c r="G811" t="s">
        <v>170</v>
      </c>
      <c r="H811" t="s">
        <v>61</v>
      </c>
      <c r="J811" t="s">
        <v>167</v>
      </c>
      <c r="L811" t="s">
        <v>167</v>
      </c>
      <c r="M811" t="s">
        <v>167</v>
      </c>
    </row>
    <row r="812" spans="1:13" x14ac:dyDescent="0.45">
      <c r="A812" t="s">
        <v>405</v>
      </c>
      <c r="B812" t="s">
        <v>408</v>
      </c>
      <c r="C812" t="s">
        <v>168</v>
      </c>
      <c r="D812" t="s">
        <v>211</v>
      </c>
      <c r="E812" t="s">
        <v>124</v>
      </c>
      <c r="G812" t="s">
        <v>170</v>
      </c>
      <c r="H812" t="s">
        <v>205</v>
      </c>
      <c r="J812" t="s">
        <v>167</v>
      </c>
      <c r="L812" t="s">
        <v>167</v>
      </c>
      <c r="M812" t="s">
        <v>167</v>
      </c>
    </row>
    <row r="813" spans="1:13" x14ac:dyDescent="0.45">
      <c r="A813" t="s">
        <v>405</v>
      </c>
      <c r="B813" t="s">
        <v>408</v>
      </c>
      <c r="C813" t="s">
        <v>218</v>
      </c>
      <c r="D813" t="s">
        <v>211</v>
      </c>
      <c r="E813" t="s">
        <v>125</v>
      </c>
      <c r="G813" t="s">
        <v>170</v>
      </c>
      <c r="H813" t="s">
        <v>48</v>
      </c>
      <c r="J813" t="s">
        <v>167</v>
      </c>
      <c r="L813" t="s">
        <v>167</v>
      </c>
      <c r="M813" t="s">
        <v>167</v>
      </c>
    </row>
    <row r="814" spans="1:13" x14ac:dyDescent="0.45">
      <c r="A814" t="s">
        <v>405</v>
      </c>
      <c r="B814" t="s">
        <v>408</v>
      </c>
      <c r="C814" t="s">
        <v>171</v>
      </c>
      <c r="D814" t="s">
        <v>211</v>
      </c>
      <c r="E814" t="s">
        <v>323</v>
      </c>
      <c r="G814" t="s">
        <v>170</v>
      </c>
      <c r="H814" t="s">
        <v>199</v>
      </c>
      <c r="J814" t="s">
        <v>167</v>
      </c>
      <c r="L814" t="s">
        <v>167</v>
      </c>
      <c r="M814" t="s">
        <v>167</v>
      </c>
    </row>
    <row r="815" spans="1:13" x14ac:dyDescent="0.45">
      <c r="A815" t="s">
        <v>405</v>
      </c>
      <c r="B815" t="s">
        <v>408</v>
      </c>
      <c r="C815" t="s">
        <v>298</v>
      </c>
      <c r="D815" t="s">
        <v>211</v>
      </c>
      <c r="E815" t="s">
        <v>121</v>
      </c>
      <c r="G815" t="s">
        <v>170</v>
      </c>
      <c r="H815" t="s">
        <v>99</v>
      </c>
      <c r="J815" t="s">
        <v>167</v>
      </c>
      <c r="L815" t="s">
        <v>167</v>
      </c>
      <c r="M815" t="s">
        <v>167</v>
      </c>
    </row>
    <row r="816" spans="1:13" x14ac:dyDescent="0.45">
      <c r="A816" t="s">
        <v>405</v>
      </c>
      <c r="B816" t="s">
        <v>409</v>
      </c>
      <c r="C816" t="s">
        <v>298</v>
      </c>
      <c r="D816" t="s">
        <v>165</v>
      </c>
      <c r="E816" t="s">
        <v>112</v>
      </c>
      <c r="G816" t="s">
        <v>170</v>
      </c>
      <c r="H816" t="s">
        <v>123</v>
      </c>
      <c r="J816" t="s">
        <v>167</v>
      </c>
      <c r="L816" t="s">
        <v>167</v>
      </c>
      <c r="M816" t="s">
        <v>167</v>
      </c>
    </row>
    <row r="817" spans="1:13" x14ac:dyDescent="0.45">
      <c r="A817" t="s">
        <v>405</v>
      </c>
      <c r="B817" t="s">
        <v>409</v>
      </c>
      <c r="C817" t="s">
        <v>298</v>
      </c>
      <c r="D817" t="s">
        <v>165</v>
      </c>
      <c r="E817" t="s">
        <v>20</v>
      </c>
      <c r="G817" t="s">
        <v>170</v>
      </c>
      <c r="H817" t="s">
        <v>118</v>
      </c>
      <c r="J817" t="s">
        <v>167</v>
      </c>
      <c r="L817" t="s">
        <v>167</v>
      </c>
      <c r="M817" t="s">
        <v>167</v>
      </c>
    </row>
    <row r="818" spans="1:13" x14ac:dyDescent="0.45">
      <c r="A818" t="s">
        <v>405</v>
      </c>
      <c r="B818" t="s">
        <v>409</v>
      </c>
      <c r="C818" t="s">
        <v>298</v>
      </c>
      <c r="D818" t="s">
        <v>165</v>
      </c>
      <c r="E818" t="s">
        <v>100</v>
      </c>
      <c r="G818" t="s">
        <v>170</v>
      </c>
      <c r="H818" t="s">
        <v>22</v>
      </c>
      <c r="J818" t="s">
        <v>167</v>
      </c>
      <c r="L818" t="s">
        <v>167</v>
      </c>
      <c r="M818" t="s">
        <v>167</v>
      </c>
    </row>
    <row r="819" spans="1:13" x14ac:dyDescent="0.45">
      <c r="A819" t="s">
        <v>405</v>
      </c>
      <c r="B819" t="s">
        <v>409</v>
      </c>
      <c r="C819" t="s">
        <v>298</v>
      </c>
      <c r="D819" t="s">
        <v>165</v>
      </c>
      <c r="E819" t="s">
        <v>89</v>
      </c>
      <c r="G819" t="s">
        <v>170</v>
      </c>
      <c r="H819" t="s">
        <v>9</v>
      </c>
      <c r="J819" t="s">
        <v>167</v>
      </c>
      <c r="L819" t="s">
        <v>167</v>
      </c>
      <c r="M819" t="s">
        <v>167</v>
      </c>
    </row>
    <row r="820" spans="1:13" x14ac:dyDescent="0.45">
      <c r="A820" t="s">
        <v>405</v>
      </c>
      <c r="B820" t="s">
        <v>409</v>
      </c>
      <c r="C820" t="s">
        <v>298</v>
      </c>
      <c r="D820" t="s">
        <v>165</v>
      </c>
      <c r="E820" t="s">
        <v>42</v>
      </c>
      <c r="G820" t="s">
        <v>170</v>
      </c>
      <c r="H820" t="s">
        <v>10</v>
      </c>
      <c r="J820" t="s">
        <v>167</v>
      </c>
      <c r="L820" t="s">
        <v>167</v>
      </c>
      <c r="M820" t="s">
        <v>167</v>
      </c>
    </row>
    <row r="821" spans="1:13" x14ac:dyDescent="0.45">
      <c r="A821" t="s">
        <v>405</v>
      </c>
      <c r="B821" t="s">
        <v>409</v>
      </c>
      <c r="C821" t="s">
        <v>298</v>
      </c>
      <c r="D821" t="s">
        <v>165</v>
      </c>
      <c r="E821" t="s">
        <v>90</v>
      </c>
      <c r="G821" t="s">
        <v>170</v>
      </c>
      <c r="H821" t="s">
        <v>172</v>
      </c>
      <c r="J821" t="s">
        <v>167</v>
      </c>
      <c r="L821" t="s">
        <v>167</v>
      </c>
      <c r="M821" t="s">
        <v>167</v>
      </c>
    </row>
    <row r="822" spans="1:13" x14ac:dyDescent="0.45">
      <c r="A822" t="s">
        <v>405</v>
      </c>
      <c r="B822" t="s">
        <v>409</v>
      </c>
      <c r="C822" t="s">
        <v>298</v>
      </c>
      <c r="D822" t="s">
        <v>165</v>
      </c>
      <c r="E822" t="s">
        <v>72</v>
      </c>
      <c r="G822" t="s">
        <v>170</v>
      </c>
      <c r="H822" t="s">
        <v>67</v>
      </c>
      <c r="J822" t="s">
        <v>167</v>
      </c>
      <c r="L822" t="s">
        <v>167</v>
      </c>
      <c r="M822" t="s">
        <v>167</v>
      </c>
    </row>
    <row r="823" spans="1:13" x14ac:dyDescent="0.45">
      <c r="A823" t="s">
        <v>405</v>
      </c>
      <c r="B823" t="s">
        <v>409</v>
      </c>
      <c r="C823" t="s">
        <v>298</v>
      </c>
      <c r="D823" t="s">
        <v>165</v>
      </c>
      <c r="E823" t="s">
        <v>80</v>
      </c>
      <c r="G823" t="s">
        <v>170</v>
      </c>
      <c r="H823" t="s">
        <v>98</v>
      </c>
      <c r="J823" t="s">
        <v>167</v>
      </c>
      <c r="L823" t="s">
        <v>167</v>
      </c>
      <c r="M823" t="s">
        <v>167</v>
      </c>
    </row>
    <row r="824" spans="1:13" x14ac:dyDescent="0.45">
      <c r="A824" t="s">
        <v>405</v>
      </c>
      <c r="B824" t="s">
        <v>409</v>
      </c>
      <c r="C824" t="s">
        <v>298</v>
      </c>
      <c r="D824" t="s">
        <v>165</v>
      </c>
      <c r="E824" t="s">
        <v>138</v>
      </c>
      <c r="G824" t="s">
        <v>170</v>
      </c>
      <c r="H824" t="s">
        <v>231</v>
      </c>
      <c r="J824" t="s">
        <v>167</v>
      </c>
      <c r="L824" t="s">
        <v>167</v>
      </c>
      <c r="M824" t="s">
        <v>167</v>
      </c>
    </row>
    <row r="825" spans="1:13" x14ac:dyDescent="0.45">
      <c r="A825" t="s">
        <v>405</v>
      </c>
      <c r="B825" t="s">
        <v>409</v>
      </c>
      <c r="C825" t="s">
        <v>298</v>
      </c>
      <c r="D825" t="s">
        <v>165</v>
      </c>
      <c r="E825" t="s">
        <v>27</v>
      </c>
      <c r="G825" t="s">
        <v>170</v>
      </c>
      <c r="H825" t="s">
        <v>110</v>
      </c>
      <c r="J825" t="s">
        <v>167</v>
      </c>
      <c r="L825" t="s">
        <v>167</v>
      </c>
      <c r="M825" t="s">
        <v>167</v>
      </c>
    </row>
    <row r="826" spans="1:13" x14ac:dyDescent="0.45">
      <c r="A826" t="s">
        <v>405</v>
      </c>
      <c r="B826" t="s">
        <v>409</v>
      </c>
      <c r="C826" t="s">
        <v>298</v>
      </c>
      <c r="D826" t="s">
        <v>165</v>
      </c>
      <c r="E826" t="s">
        <v>145</v>
      </c>
      <c r="G826" t="s">
        <v>170</v>
      </c>
      <c r="H826" t="s">
        <v>134</v>
      </c>
      <c r="J826" t="s">
        <v>167</v>
      </c>
      <c r="L826" t="s">
        <v>167</v>
      </c>
      <c r="M826" t="s">
        <v>167</v>
      </c>
    </row>
    <row r="827" spans="1:13" x14ac:dyDescent="0.45">
      <c r="A827" t="s">
        <v>405</v>
      </c>
      <c r="B827" t="s">
        <v>409</v>
      </c>
      <c r="C827" t="s">
        <v>298</v>
      </c>
      <c r="D827" t="s">
        <v>165</v>
      </c>
      <c r="E827" t="s">
        <v>54</v>
      </c>
      <c r="G827" t="s">
        <v>170</v>
      </c>
      <c r="H827" t="s">
        <v>38</v>
      </c>
      <c r="J827" t="s">
        <v>167</v>
      </c>
      <c r="L827" t="s">
        <v>167</v>
      </c>
      <c r="M827" t="s">
        <v>167</v>
      </c>
    </row>
    <row r="828" spans="1:13" x14ac:dyDescent="0.45">
      <c r="A828" t="s">
        <v>405</v>
      </c>
      <c r="B828" t="s">
        <v>409</v>
      </c>
      <c r="C828" t="s">
        <v>298</v>
      </c>
      <c r="D828" t="s">
        <v>165</v>
      </c>
      <c r="E828" t="s">
        <v>83</v>
      </c>
      <c r="G828" t="s">
        <v>170</v>
      </c>
      <c r="H828" t="s">
        <v>129</v>
      </c>
      <c r="J828" t="s">
        <v>167</v>
      </c>
      <c r="L828" t="s">
        <v>167</v>
      </c>
      <c r="M828" t="s">
        <v>167</v>
      </c>
    </row>
    <row r="829" spans="1:13" x14ac:dyDescent="0.45">
      <c r="A829" t="s">
        <v>405</v>
      </c>
      <c r="B829" t="s">
        <v>409</v>
      </c>
      <c r="C829" t="s">
        <v>298</v>
      </c>
      <c r="D829" t="s">
        <v>165</v>
      </c>
      <c r="E829" t="s">
        <v>44</v>
      </c>
      <c r="G829" t="s">
        <v>170</v>
      </c>
      <c r="H829" t="s">
        <v>87</v>
      </c>
      <c r="J829" t="s">
        <v>167</v>
      </c>
      <c r="L829" t="s">
        <v>167</v>
      </c>
      <c r="M829" t="s">
        <v>167</v>
      </c>
    </row>
    <row r="830" spans="1:13" x14ac:dyDescent="0.45">
      <c r="A830" t="s">
        <v>405</v>
      </c>
      <c r="B830" t="s">
        <v>409</v>
      </c>
      <c r="C830" t="s">
        <v>298</v>
      </c>
      <c r="D830" t="s">
        <v>165</v>
      </c>
      <c r="E830" t="s">
        <v>32</v>
      </c>
      <c r="G830" t="s">
        <v>170</v>
      </c>
      <c r="H830" t="s">
        <v>261</v>
      </c>
      <c r="J830" t="s">
        <v>167</v>
      </c>
      <c r="L830" t="s">
        <v>167</v>
      </c>
      <c r="M830" t="s">
        <v>167</v>
      </c>
    </row>
    <row r="831" spans="1:13" x14ac:dyDescent="0.45">
      <c r="A831" t="s">
        <v>405</v>
      </c>
      <c r="B831" t="s">
        <v>409</v>
      </c>
      <c r="C831" t="s">
        <v>298</v>
      </c>
      <c r="D831" t="s">
        <v>165</v>
      </c>
      <c r="E831" t="s">
        <v>94</v>
      </c>
      <c r="G831" t="s">
        <v>170</v>
      </c>
      <c r="H831" t="s">
        <v>86</v>
      </c>
      <c r="J831" t="s">
        <v>167</v>
      </c>
      <c r="L831" t="s">
        <v>167</v>
      </c>
      <c r="M831" t="s">
        <v>167</v>
      </c>
    </row>
    <row r="832" spans="1:13" x14ac:dyDescent="0.45">
      <c r="A832" t="s">
        <v>405</v>
      </c>
      <c r="B832" t="s">
        <v>409</v>
      </c>
      <c r="C832" t="s">
        <v>218</v>
      </c>
      <c r="D832" t="s">
        <v>165</v>
      </c>
      <c r="E832" t="s">
        <v>82</v>
      </c>
      <c r="G832" t="s">
        <v>170</v>
      </c>
      <c r="H832" t="s">
        <v>111</v>
      </c>
      <c r="J832" t="s">
        <v>167</v>
      </c>
      <c r="L832" t="s">
        <v>167</v>
      </c>
      <c r="M832" t="s">
        <v>167</v>
      </c>
    </row>
    <row r="833" spans="1:13" x14ac:dyDescent="0.45">
      <c r="A833" t="s">
        <v>405</v>
      </c>
      <c r="B833" t="s">
        <v>409</v>
      </c>
      <c r="C833" t="s">
        <v>298</v>
      </c>
      <c r="D833" t="s">
        <v>165</v>
      </c>
      <c r="E833" t="s">
        <v>288</v>
      </c>
      <c r="G833" t="s">
        <v>170</v>
      </c>
      <c r="H833" t="s">
        <v>93</v>
      </c>
      <c r="J833" t="s">
        <v>167</v>
      </c>
      <c r="L833" t="s">
        <v>167</v>
      </c>
      <c r="M833" t="s">
        <v>167</v>
      </c>
    </row>
    <row r="834" spans="1:13" x14ac:dyDescent="0.45">
      <c r="A834" t="s">
        <v>405</v>
      </c>
      <c r="B834" t="s">
        <v>409</v>
      </c>
      <c r="C834" t="s">
        <v>298</v>
      </c>
      <c r="D834" t="s">
        <v>165</v>
      </c>
      <c r="E834" t="s">
        <v>289</v>
      </c>
      <c r="G834" t="s">
        <v>170</v>
      </c>
      <c r="H834" t="s">
        <v>25</v>
      </c>
      <c r="J834" t="s">
        <v>167</v>
      </c>
      <c r="L834" t="s">
        <v>167</v>
      </c>
      <c r="M834" t="s">
        <v>167</v>
      </c>
    </row>
    <row r="835" spans="1:13" x14ac:dyDescent="0.45">
      <c r="A835" t="s">
        <v>405</v>
      </c>
      <c r="B835" t="s">
        <v>409</v>
      </c>
      <c r="C835" t="s">
        <v>252</v>
      </c>
      <c r="D835" t="s">
        <v>165</v>
      </c>
      <c r="E835" t="s">
        <v>144</v>
      </c>
      <c r="G835" t="s">
        <v>170</v>
      </c>
      <c r="H835" t="s">
        <v>128</v>
      </c>
      <c r="J835" t="s">
        <v>167</v>
      </c>
      <c r="L835" t="s">
        <v>167</v>
      </c>
      <c r="M835" t="s">
        <v>167</v>
      </c>
    </row>
    <row r="836" spans="1:13" x14ac:dyDescent="0.45">
      <c r="A836" t="s">
        <v>405</v>
      </c>
      <c r="B836" t="s">
        <v>409</v>
      </c>
      <c r="C836" t="s">
        <v>298</v>
      </c>
      <c r="D836" t="s">
        <v>165</v>
      </c>
      <c r="E836" t="s">
        <v>65</v>
      </c>
      <c r="G836" t="s">
        <v>170</v>
      </c>
      <c r="H836" t="s">
        <v>194</v>
      </c>
      <c r="J836" t="s">
        <v>167</v>
      </c>
      <c r="L836" t="s">
        <v>167</v>
      </c>
      <c r="M836" t="s">
        <v>167</v>
      </c>
    </row>
    <row r="837" spans="1:13" x14ac:dyDescent="0.45">
      <c r="A837" t="s">
        <v>405</v>
      </c>
      <c r="B837" t="s">
        <v>409</v>
      </c>
      <c r="C837" t="s">
        <v>298</v>
      </c>
      <c r="D837" t="s">
        <v>165</v>
      </c>
      <c r="E837" t="s">
        <v>66</v>
      </c>
      <c r="G837" t="s">
        <v>170</v>
      </c>
      <c r="H837" t="s">
        <v>62</v>
      </c>
      <c r="J837" t="s">
        <v>167</v>
      </c>
      <c r="L837" t="s">
        <v>167</v>
      </c>
      <c r="M837" t="s">
        <v>167</v>
      </c>
    </row>
    <row r="838" spans="1:13" x14ac:dyDescent="0.45">
      <c r="A838" t="s">
        <v>405</v>
      </c>
      <c r="B838" t="s">
        <v>409</v>
      </c>
      <c r="C838" t="s">
        <v>298</v>
      </c>
      <c r="D838" t="s">
        <v>165</v>
      </c>
      <c r="E838" t="s">
        <v>108</v>
      </c>
      <c r="G838" t="s">
        <v>170</v>
      </c>
      <c r="H838" t="s">
        <v>50</v>
      </c>
      <c r="J838" t="s">
        <v>167</v>
      </c>
      <c r="L838" t="s">
        <v>167</v>
      </c>
      <c r="M838" t="s">
        <v>167</v>
      </c>
    </row>
    <row r="839" spans="1:13" x14ac:dyDescent="0.45">
      <c r="A839" t="s">
        <v>405</v>
      </c>
      <c r="B839" t="s">
        <v>409</v>
      </c>
      <c r="C839" t="s">
        <v>298</v>
      </c>
      <c r="D839" t="s">
        <v>165</v>
      </c>
      <c r="E839" t="s">
        <v>55</v>
      </c>
      <c r="G839" t="s">
        <v>170</v>
      </c>
      <c r="H839" t="s">
        <v>15</v>
      </c>
      <c r="J839" t="s">
        <v>167</v>
      </c>
      <c r="L839" t="s">
        <v>167</v>
      </c>
      <c r="M839" t="s">
        <v>167</v>
      </c>
    </row>
    <row r="840" spans="1:13" x14ac:dyDescent="0.45">
      <c r="A840" t="s">
        <v>405</v>
      </c>
      <c r="B840" t="s">
        <v>409</v>
      </c>
      <c r="C840" t="s">
        <v>298</v>
      </c>
      <c r="D840" t="s">
        <v>165</v>
      </c>
      <c r="E840" t="s">
        <v>244</v>
      </c>
      <c r="G840" t="s">
        <v>170</v>
      </c>
      <c r="H840" t="s">
        <v>88</v>
      </c>
      <c r="J840" t="s">
        <v>167</v>
      </c>
      <c r="L840" t="s">
        <v>167</v>
      </c>
      <c r="M840" t="s">
        <v>167</v>
      </c>
    </row>
    <row r="841" spans="1:13" x14ac:dyDescent="0.45">
      <c r="A841" t="s">
        <v>405</v>
      </c>
      <c r="B841" t="s">
        <v>409</v>
      </c>
      <c r="C841" t="s">
        <v>164</v>
      </c>
      <c r="D841" t="s">
        <v>165</v>
      </c>
      <c r="E841" t="s">
        <v>6</v>
      </c>
      <c r="G841" t="s">
        <v>170</v>
      </c>
      <c r="H841" t="s">
        <v>13</v>
      </c>
      <c r="J841" t="s">
        <v>167</v>
      </c>
      <c r="L841" t="s">
        <v>167</v>
      </c>
      <c r="M841" t="s">
        <v>167</v>
      </c>
    </row>
    <row r="842" spans="1:13" x14ac:dyDescent="0.45">
      <c r="A842" t="s">
        <v>405</v>
      </c>
      <c r="B842" t="s">
        <v>409</v>
      </c>
      <c r="C842" t="s">
        <v>257</v>
      </c>
      <c r="D842" t="s">
        <v>165</v>
      </c>
      <c r="E842" t="s">
        <v>266</v>
      </c>
      <c r="G842" t="s">
        <v>170</v>
      </c>
      <c r="H842" t="s">
        <v>137</v>
      </c>
      <c r="J842" t="s">
        <v>167</v>
      </c>
      <c r="L842" t="s">
        <v>167</v>
      </c>
      <c r="M842" t="s">
        <v>167</v>
      </c>
    </row>
    <row r="843" spans="1:13" x14ac:dyDescent="0.45">
      <c r="A843" t="s">
        <v>405</v>
      </c>
      <c r="B843" t="s">
        <v>409</v>
      </c>
      <c r="C843" t="s">
        <v>171</v>
      </c>
      <c r="D843" t="s">
        <v>165</v>
      </c>
      <c r="E843" t="s">
        <v>132</v>
      </c>
      <c r="G843" t="s">
        <v>170</v>
      </c>
      <c r="H843" t="s">
        <v>246</v>
      </c>
      <c r="J843" t="s">
        <v>167</v>
      </c>
      <c r="L843" t="s">
        <v>167</v>
      </c>
      <c r="M843" t="s">
        <v>167</v>
      </c>
    </row>
    <row r="844" spans="1:13" x14ac:dyDescent="0.45">
      <c r="A844" t="s">
        <v>405</v>
      </c>
      <c r="B844" t="s">
        <v>409</v>
      </c>
      <c r="C844" t="s">
        <v>272</v>
      </c>
      <c r="D844" t="s">
        <v>165</v>
      </c>
      <c r="E844" t="s">
        <v>119</v>
      </c>
      <c r="G844" t="s">
        <v>170</v>
      </c>
      <c r="H844" t="s">
        <v>177</v>
      </c>
      <c r="J844" t="s">
        <v>167</v>
      </c>
      <c r="L844" t="s">
        <v>167</v>
      </c>
      <c r="M844" t="s">
        <v>167</v>
      </c>
    </row>
    <row r="845" spans="1:13" x14ac:dyDescent="0.45">
      <c r="A845" t="s">
        <v>405</v>
      </c>
      <c r="B845" t="s">
        <v>409</v>
      </c>
      <c r="C845" t="s">
        <v>298</v>
      </c>
      <c r="D845" t="s">
        <v>165</v>
      </c>
      <c r="E845" t="s">
        <v>335</v>
      </c>
      <c r="G845" t="s">
        <v>170</v>
      </c>
      <c r="H845" t="s">
        <v>64</v>
      </c>
      <c r="J845" t="s">
        <v>167</v>
      </c>
      <c r="L845" t="s">
        <v>167</v>
      </c>
      <c r="M845" t="s">
        <v>167</v>
      </c>
    </row>
    <row r="846" spans="1:13" x14ac:dyDescent="0.45">
      <c r="A846" t="s">
        <v>405</v>
      </c>
      <c r="B846" t="s">
        <v>409</v>
      </c>
      <c r="C846" t="s">
        <v>298</v>
      </c>
      <c r="D846" t="s">
        <v>165</v>
      </c>
      <c r="E846" t="s">
        <v>126</v>
      </c>
      <c r="G846" t="s">
        <v>170</v>
      </c>
      <c r="H846" t="s">
        <v>139</v>
      </c>
      <c r="J846" t="s">
        <v>167</v>
      </c>
      <c r="L846" t="s">
        <v>167</v>
      </c>
      <c r="M846" t="s">
        <v>167</v>
      </c>
    </row>
    <row r="847" spans="1:13" x14ac:dyDescent="0.45">
      <c r="A847" t="s">
        <v>405</v>
      </c>
      <c r="B847" t="s">
        <v>409</v>
      </c>
      <c r="C847" t="s">
        <v>298</v>
      </c>
      <c r="D847" t="s">
        <v>165</v>
      </c>
      <c r="E847" t="s">
        <v>11</v>
      </c>
      <c r="G847" t="s">
        <v>170</v>
      </c>
      <c r="H847" t="s">
        <v>305</v>
      </c>
      <c r="J847" t="s">
        <v>167</v>
      </c>
      <c r="L847" t="s">
        <v>167</v>
      </c>
      <c r="M847" t="s">
        <v>167</v>
      </c>
    </row>
    <row r="848" spans="1:13" x14ac:dyDescent="0.45">
      <c r="A848" t="s">
        <v>405</v>
      </c>
      <c r="B848" t="s">
        <v>409</v>
      </c>
      <c r="C848" t="s">
        <v>298</v>
      </c>
      <c r="D848" t="s">
        <v>165</v>
      </c>
      <c r="E848" t="s">
        <v>345</v>
      </c>
      <c r="G848" t="s">
        <v>170</v>
      </c>
      <c r="H848" t="s">
        <v>277</v>
      </c>
      <c r="J848" t="s">
        <v>167</v>
      </c>
      <c r="L848" t="s">
        <v>167</v>
      </c>
      <c r="M848" t="s">
        <v>167</v>
      </c>
    </row>
    <row r="849" spans="1:13" x14ac:dyDescent="0.45">
      <c r="A849" t="s">
        <v>405</v>
      </c>
      <c r="B849" t="s">
        <v>409</v>
      </c>
      <c r="C849" t="s">
        <v>298</v>
      </c>
      <c r="D849" t="s">
        <v>165</v>
      </c>
      <c r="E849" t="s">
        <v>127</v>
      </c>
      <c r="G849" t="s">
        <v>170</v>
      </c>
      <c r="H849" t="s">
        <v>95</v>
      </c>
      <c r="J849" t="s">
        <v>167</v>
      </c>
      <c r="L849" t="s">
        <v>167</v>
      </c>
      <c r="M849" t="s">
        <v>167</v>
      </c>
    </row>
    <row r="850" spans="1:13" x14ac:dyDescent="0.45">
      <c r="A850" t="s">
        <v>405</v>
      </c>
      <c r="B850" t="s">
        <v>409</v>
      </c>
      <c r="C850" t="s">
        <v>164</v>
      </c>
      <c r="D850" t="s">
        <v>165</v>
      </c>
      <c r="E850" t="s">
        <v>29</v>
      </c>
      <c r="G850" t="s">
        <v>170</v>
      </c>
      <c r="H850" t="s">
        <v>53</v>
      </c>
      <c r="J850" t="s">
        <v>167</v>
      </c>
      <c r="L850" t="s">
        <v>167</v>
      </c>
      <c r="M850" t="s">
        <v>167</v>
      </c>
    </row>
    <row r="851" spans="1:13" x14ac:dyDescent="0.45">
      <c r="A851" t="s">
        <v>405</v>
      </c>
      <c r="B851" t="s">
        <v>409</v>
      </c>
      <c r="C851" t="s">
        <v>298</v>
      </c>
      <c r="D851" t="s">
        <v>165</v>
      </c>
      <c r="E851" t="s">
        <v>104</v>
      </c>
      <c r="G851" t="s">
        <v>170</v>
      </c>
      <c r="H851" t="s">
        <v>74</v>
      </c>
      <c r="J851" t="s">
        <v>167</v>
      </c>
      <c r="L851" t="s">
        <v>167</v>
      </c>
      <c r="M851" t="s">
        <v>167</v>
      </c>
    </row>
    <row r="852" spans="1:13" x14ac:dyDescent="0.45">
      <c r="A852" t="s">
        <v>405</v>
      </c>
      <c r="B852" t="s">
        <v>409</v>
      </c>
      <c r="C852" t="s">
        <v>298</v>
      </c>
      <c r="D852" t="s">
        <v>165</v>
      </c>
      <c r="E852" t="s">
        <v>51</v>
      </c>
      <c r="G852" t="s">
        <v>170</v>
      </c>
      <c r="H852" t="s">
        <v>102</v>
      </c>
      <c r="J852" t="s">
        <v>167</v>
      </c>
      <c r="L852" t="s">
        <v>167</v>
      </c>
      <c r="M852" t="s">
        <v>167</v>
      </c>
    </row>
    <row r="853" spans="1:13" x14ac:dyDescent="0.45">
      <c r="A853" t="s">
        <v>405</v>
      </c>
      <c r="B853" t="s">
        <v>409</v>
      </c>
      <c r="C853" t="s">
        <v>298</v>
      </c>
      <c r="D853" t="s">
        <v>165</v>
      </c>
      <c r="E853" t="s">
        <v>77</v>
      </c>
      <c r="G853" t="s">
        <v>170</v>
      </c>
      <c r="H853" t="s">
        <v>96</v>
      </c>
      <c r="J853" t="s">
        <v>167</v>
      </c>
      <c r="L853" t="s">
        <v>167</v>
      </c>
      <c r="M853" t="s">
        <v>167</v>
      </c>
    </row>
    <row r="854" spans="1:13" x14ac:dyDescent="0.45">
      <c r="A854" t="s">
        <v>405</v>
      </c>
      <c r="B854" t="s">
        <v>409</v>
      </c>
      <c r="C854" t="s">
        <v>298</v>
      </c>
      <c r="D854" t="s">
        <v>165</v>
      </c>
      <c r="E854" t="s">
        <v>47</v>
      </c>
      <c r="G854" t="s">
        <v>170</v>
      </c>
      <c r="H854" t="s">
        <v>28</v>
      </c>
      <c r="J854" t="s">
        <v>167</v>
      </c>
      <c r="L854" t="s">
        <v>167</v>
      </c>
      <c r="M854" t="s">
        <v>167</v>
      </c>
    </row>
    <row r="855" spans="1:13" x14ac:dyDescent="0.45">
      <c r="A855" t="s">
        <v>405</v>
      </c>
      <c r="B855" t="s">
        <v>409</v>
      </c>
      <c r="C855" t="s">
        <v>298</v>
      </c>
      <c r="D855" t="s">
        <v>165</v>
      </c>
      <c r="E855" t="s">
        <v>70</v>
      </c>
      <c r="G855" t="s">
        <v>170</v>
      </c>
      <c r="H855" t="s">
        <v>109</v>
      </c>
      <c r="J855" t="s">
        <v>167</v>
      </c>
      <c r="L855" t="s">
        <v>167</v>
      </c>
      <c r="M855" t="s">
        <v>167</v>
      </c>
    </row>
    <row r="856" spans="1:13" x14ac:dyDescent="0.45">
      <c r="A856" t="s">
        <v>405</v>
      </c>
      <c r="B856" t="s">
        <v>409</v>
      </c>
      <c r="C856" t="s">
        <v>298</v>
      </c>
      <c r="D856" t="s">
        <v>165</v>
      </c>
      <c r="E856" t="s">
        <v>122</v>
      </c>
      <c r="G856" t="s">
        <v>170</v>
      </c>
      <c r="H856" t="s">
        <v>58</v>
      </c>
      <c r="J856" t="s">
        <v>167</v>
      </c>
      <c r="L856" t="s">
        <v>167</v>
      </c>
      <c r="M856" t="s">
        <v>167</v>
      </c>
    </row>
    <row r="857" spans="1:13" x14ac:dyDescent="0.45">
      <c r="A857" t="s">
        <v>405</v>
      </c>
      <c r="B857" t="s">
        <v>409</v>
      </c>
      <c r="C857" t="s">
        <v>298</v>
      </c>
      <c r="D857" t="s">
        <v>165</v>
      </c>
      <c r="E857" t="s">
        <v>303</v>
      </c>
      <c r="G857" t="s">
        <v>170</v>
      </c>
      <c r="H857" t="s">
        <v>130</v>
      </c>
      <c r="J857" t="s">
        <v>167</v>
      </c>
      <c r="L857" t="s">
        <v>167</v>
      </c>
      <c r="M857" t="s">
        <v>167</v>
      </c>
    </row>
    <row r="858" spans="1:13" x14ac:dyDescent="0.45">
      <c r="A858" t="s">
        <v>405</v>
      </c>
      <c r="B858" t="s">
        <v>409</v>
      </c>
      <c r="C858" t="s">
        <v>298</v>
      </c>
      <c r="D858" t="s">
        <v>165</v>
      </c>
      <c r="E858" t="s">
        <v>8</v>
      </c>
      <c r="G858" t="s">
        <v>170</v>
      </c>
      <c r="H858" t="s">
        <v>14</v>
      </c>
      <c r="J858" t="s">
        <v>167</v>
      </c>
      <c r="L858" t="s">
        <v>167</v>
      </c>
      <c r="M858" t="s">
        <v>167</v>
      </c>
    </row>
    <row r="859" spans="1:13" x14ac:dyDescent="0.45">
      <c r="A859" t="s">
        <v>405</v>
      </c>
      <c r="B859" t="s">
        <v>409</v>
      </c>
      <c r="C859" t="s">
        <v>298</v>
      </c>
      <c r="D859" t="s">
        <v>165</v>
      </c>
      <c r="E859" t="s">
        <v>215</v>
      </c>
      <c r="G859" t="s">
        <v>170</v>
      </c>
      <c r="H859" t="s">
        <v>92</v>
      </c>
      <c r="J859" t="s">
        <v>167</v>
      </c>
      <c r="L859" t="s">
        <v>167</v>
      </c>
      <c r="M859" t="s">
        <v>167</v>
      </c>
    </row>
    <row r="860" spans="1:13" x14ac:dyDescent="0.45">
      <c r="A860" t="s">
        <v>405</v>
      </c>
      <c r="B860" t="s">
        <v>409</v>
      </c>
      <c r="C860" t="s">
        <v>168</v>
      </c>
      <c r="D860" t="s">
        <v>165</v>
      </c>
      <c r="E860" t="s">
        <v>269</v>
      </c>
      <c r="G860" t="s">
        <v>170</v>
      </c>
      <c r="H860" t="s">
        <v>135</v>
      </c>
      <c r="J860" t="s">
        <v>167</v>
      </c>
      <c r="L860" t="s">
        <v>167</v>
      </c>
      <c r="M860" t="s">
        <v>167</v>
      </c>
    </row>
    <row r="861" spans="1:13" x14ac:dyDescent="0.45">
      <c r="A861" t="s">
        <v>405</v>
      </c>
      <c r="B861" t="s">
        <v>409</v>
      </c>
      <c r="C861" t="s">
        <v>164</v>
      </c>
      <c r="D861" t="s">
        <v>165</v>
      </c>
      <c r="E861" t="s">
        <v>241</v>
      </c>
      <c r="G861" t="s">
        <v>170</v>
      </c>
      <c r="H861" t="s">
        <v>115</v>
      </c>
      <c r="J861" t="s">
        <v>167</v>
      </c>
      <c r="L861" t="s">
        <v>167</v>
      </c>
      <c r="M861" t="s">
        <v>167</v>
      </c>
    </row>
    <row r="862" spans="1:13" x14ac:dyDescent="0.45">
      <c r="A862" t="s">
        <v>405</v>
      </c>
      <c r="B862" t="s">
        <v>409</v>
      </c>
      <c r="C862" t="s">
        <v>298</v>
      </c>
      <c r="D862" t="s">
        <v>165</v>
      </c>
      <c r="E862" t="s">
        <v>114</v>
      </c>
      <c r="G862" t="s">
        <v>170</v>
      </c>
      <c r="H862" t="s">
        <v>59</v>
      </c>
      <c r="J862" t="s">
        <v>167</v>
      </c>
      <c r="L862" t="s">
        <v>167</v>
      </c>
      <c r="M862" t="s">
        <v>167</v>
      </c>
    </row>
    <row r="863" spans="1:13" x14ac:dyDescent="0.45">
      <c r="A863" t="s">
        <v>405</v>
      </c>
      <c r="B863" t="s">
        <v>409</v>
      </c>
      <c r="C863" t="s">
        <v>298</v>
      </c>
      <c r="D863" t="s">
        <v>165</v>
      </c>
      <c r="E863" t="s">
        <v>39</v>
      </c>
      <c r="G863" t="s">
        <v>170</v>
      </c>
      <c r="H863" t="s">
        <v>2</v>
      </c>
      <c r="J863" t="s">
        <v>167</v>
      </c>
      <c r="L863" t="s">
        <v>167</v>
      </c>
      <c r="M863" t="s">
        <v>167</v>
      </c>
    </row>
    <row r="864" spans="1:13" x14ac:dyDescent="0.45">
      <c r="A864" t="s">
        <v>405</v>
      </c>
      <c r="B864" t="s">
        <v>409</v>
      </c>
      <c r="C864" t="s">
        <v>298</v>
      </c>
      <c r="D864" t="s">
        <v>165</v>
      </c>
      <c r="E864" t="s">
        <v>30</v>
      </c>
      <c r="G864" t="s">
        <v>170</v>
      </c>
      <c r="H864" t="s">
        <v>69</v>
      </c>
      <c r="J864" t="s">
        <v>167</v>
      </c>
      <c r="L864" t="s">
        <v>167</v>
      </c>
      <c r="M864" t="s">
        <v>167</v>
      </c>
    </row>
    <row r="865" spans="1:13" x14ac:dyDescent="0.45">
      <c r="A865" t="s">
        <v>405</v>
      </c>
      <c r="B865" t="s">
        <v>409</v>
      </c>
      <c r="C865" t="s">
        <v>237</v>
      </c>
      <c r="D865" t="s">
        <v>165</v>
      </c>
      <c r="E865" t="s">
        <v>117</v>
      </c>
      <c r="G865" t="s">
        <v>170</v>
      </c>
      <c r="H865" t="s">
        <v>97</v>
      </c>
      <c r="J865" t="s">
        <v>167</v>
      </c>
      <c r="L865" t="s">
        <v>167</v>
      </c>
      <c r="M865" t="s">
        <v>167</v>
      </c>
    </row>
    <row r="866" spans="1:13" x14ac:dyDescent="0.45">
      <c r="A866" t="s">
        <v>410</v>
      </c>
      <c r="B866" t="s">
        <v>411</v>
      </c>
      <c r="C866" t="s">
        <v>252</v>
      </c>
      <c r="D866" t="s">
        <v>165</v>
      </c>
      <c r="E866" t="s">
        <v>115</v>
      </c>
      <c r="G866" t="s">
        <v>166</v>
      </c>
      <c r="H866" t="s">
        <v>116</v>
      </c>
      <c r="J866" t="s">
        <v>167</v>
      </c>
      <c r="L866" t="s">
        <v>167</v>
      </c>
      <c r="M866" t="s">
        <v>167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FB2C-F164-468F-AB96-EBFABBF534BB}">
  <dimension ref="A1:B135"/>
  <sheetViews>
    <sheetView tabSelected="1" workbookViewId="0">
      <selection activeCell="A23" sqref="A23"/>
    </sheetView>
    <sheetView workbookViewId="1">
      <selection activeCell="C15" sqref="C15:F15"/>
    </sheetView>
  </sheetViews>
  <sheetFormatPr defaultRowHeight="14.25" x14ac:dyDescent="0.45"/>
  <cols>
    <col min="1" max="1" width="21.53125" customWidth="1"/>
    <col min="2" max="2" width="18.19921875" customWidth="1"/>
  </cols>
  <sheetData>
    <row r="1" spans="1:2" s="2" customFormat="1" x14ac:dyDescent="0.45">
      <c r="A1" s="2" t="s">
        <v>412</v>
      </c>
      <c r="B1" s="2" t="s">
        <v>413</v>
      </c>
    </row>
    <row r="2" spans="1:2" x14ac:dyDescent="0.45">
      <c r="A2" t="str" cm="1">
        <f t="array" ref="A2:A135">_xlfn._xlws.SORT(_xlfn.UNIQUE(_2024_Schedula_and_Results[Home]))</f>
        <v>Air Force</v>
      </c>
      <c r="B2" t="e" cm="1">
        <f t="array" ref="B2">_xlfn._xlws.SORT(_xlfn.UNIQUE(#REF!))</f>
        <v>#REF!</v>
      </c>
    </row>
    <row r="3" spans="1:2" x14ac:dyDescent="0.45">
      <c r="A3" t="str">
        <v>Akron</v>
      </c>
    </row>
    <row r="4" spans="1:2" x14ac:dyDescent="0.45">
      <c r="A4" t="str">
        <v>Alabama</v>
      </c>
    </row>
    <row r="5" spans="1:2" x14ac:dyDescent="0.45">
      <c r="A5" t="str">
        <v>Alabama-Birmingham</v>
      </c>
    </row>
    <row r="6" spans="1:2" x14ac:dyDescent="0.45">
      <c r="A6" t="str">
        <v>Appalachian State</v>
      </c>
    </row>
    <row r="7" spans="1:2" x14ac:dyDescent="0.45">
      <c r="A7" t="str">
        <v>Arizona</v>
      </c>
    </row>
    <row r="8" spans="1:2" x14ac:dyDescent="0.45">
      <c r="A8" t="str">
        <v>Arizona State</v>
      </c>
    </row>
    <row r="9" spans="1:2" x14ac:dyDescent="0.45">
      <c r="A9" t="str">
        <v>Arkansas</v>
      </c>
    </row>
    <row r="10" spans="1:2" x14ac:dyDescent="0.45">
      <c r="A10" t="str">
        <v>Arkansas State</v>
      </c>
    </row>
    <row r="11" spans="1:2" x14ac:dyDescent="0.45">
      <c r="A11" t="str">
        <v>Army</v>
      </c>
    </row>
    <row r="12" spans="1:2" x14ac:dyDescent="0.45">
      <c r="A12" t="str">
        <v>Auburn</v>
      </c>
    </row>
    <row r="13" spans="1:2" x14ac:dyDescent="0.45">
      <c r="A13" t="str">
        <v>Ball State</v>
      </c>
    </row>
    <row r="14" spans="1:2" x14ac:dyDescent="0.45">
      <c r="A14" t="str">
        <v>Baylor</v>
      </c>
    </row>
    <row r="15" spans="1:2" x14ac:dyDescent="0.45">
      <c r="A15" t="str">
        <v>Boise State</v>
      </c>
    </row>
    <row r="16" spans="1:2" x14ac:dyDescent="0.45">
      <c r="A16" t="str">
        <v>Boston College</v>
      </c>
    </row>
    <row r="17" spans="1:1" x14ac:dyDescent="0.45">
      <c r="A17" t="str">
        <v>Bowling Green</v>
      </c>
    </row>
    <row r="18" spans="1:1" x14ac:dyDescent="0.45">
      <c r="A18" t="str">
        <v>Brigham Young</v>
      </c>
    </row>
    <row r="19" spans="1:1" x14ac:dyDescent="0.45">
      <c r="A19" t="str">
        <v>Buffalo</v>
      </c>
    </row>
    <row r="20" spans="1:1" x14ac:dyDescent="0.45">
      <c r="A20" t="str">
        <v>California</v>
      </c>
    </row>
    <row r="21" spans="1:1" x14ac:dyDescent="0.45">
      <c r="A21" t="str">
        <v>Central Florida</v>
      </c>
    </row>
    <row r="22" spans="1:1" x14ac:dyDescent="0.45">
      <c r="A22" t="str">
        <v>Central Michigan</v>
      </c>
    </row>
    <row r="23" spans="1:1" x14ac:dyDescent="0.45">
      <c r="A23" t="str">
        <v>Charlotte</v>
      </c>
    </row>
    <row r="24" spans="1:1" x14ac:dyDescent="0.45">
      <c r="A24" t="str">
        <v>Cincinnati</v>
      </c>
    </row>
    <row r="25" spans="1:1" x14ac:dyDescent="0.45">
      <c r="A25" t="str">
        <v>Clemson</v>
      </c>
    </row>
    <row r="26" spans="1:1" x14ac:dyDescent="0.45">
      <c r="A26" t="str">
        <v>Coastal Carolina</v>
      </c>
    </row>
    <row r="27" spans="1:1" x14ac:dyDescent="0.45">
      <c r="A27" t="str">
        <v>Colorado</v>
      </c>
    </row>
    <row r="28" spans="1:1" x14ac:dyDescent="0.45">
      <c r="A28" t="str">
        <v>Colorado State</v>
      </c>
    </row>
    <row r="29" spans="1:1" x14ac:dyDescent="0.45">
      <c r="A29" t="str">
        <v>Connecticut</v>
      </c>
    </row>
    <row r="30" spans="1:1" x14ac:dyDescent="0.45">
      <c r="A30" t="str">
        <v>Duke</v>
      </c>
    </row>
    <row r="31" spans="1:1" x14ac:dyDescent="0.45">
      <c r="A31" t="str">
        <v>East Carolina</v>
      </c>
    </row>
    <row r="32" spans="1:1" x14ac:dyDescent="0.45">
      <c r="A32" t="str">
        <v>Eastern Michigan</v>
      </c>
    </row>
    <row r="33" spans="1:1" x14ac:dyDescent="0.45">
      <c r="A33" t="str">
        <v>Florida</v>
      </c>
    </row>
    <row r="34" spans="1:1" x14ac:dyDescent="0.45">
      <c r="A34" t="str">
        <v>Florida Atlantic</v>
      </c>
    </row>
    <row r="35" spans="1:1" x14ac:dyDescent="0.45">
      <c r="A35" t="str">
        <v>Florida International</v>
      </c>
    </row>
    <row r="36" spans="1:1" x14ac:dyDescent="0.45">
      <c r="A36" t="str">
        <v>Florida State</v>
      </c>
    </row>
    <row r="37" spans="1:1" x14ac:dyDescent="0.45">
      <c r="A37" t="str">
        <v>Fresno State</v>
      </c>
    </row>
    <row r="38" spans="1:1" x14ac:dyDescent="0.45">
      <c r="A38" t="str">
        <v>Georgia</v>
      </c>
    </row>
    <row r="39" spans="1:1" x14ac:dyDescent="0.45">
      <c r="A39" t="str">
        <v>Georgia Southern</v>
      </c>
    </row>
    <row r="40" spans="1:1" x14ac:dyDescent="0.45">
      <c r="A40" t="str">
        <v>Georgia State</v>
      </c>
    </row>
    <row r="41" spans="1:1" x14ac:dyDescent="0.45">
      <c r="A41" t="str">
        <v>Georgia Tech</v>
      </c>
    </row>
    <row r="42" spans="1:1" x14ac:dyDescent="0.45">
      <c r="A42" t="str">
        <v>Hawaii</v>
      </c>
    </row>
    <row r="43" spans="1:1" x14ac:dyDescent="0.45">
      <c r="A43" t="str">
        <v>Houston</v>
      </c>
    </row>
    <row r="44" spans="1:1" x14ac:dyDescent="0.45">
      <c r="A44" t="str">
        <v>Illinois</v>
      </c>
    </row>
    <row r="45" spans="1:1" x14ac:dyDescent="0.45">
      <c r="A45" t="str">
        <v>Indiana</v>
      </c>
    </row>
    <row r="46" spans="1:1" x14ac:dyDescent="0.45">
      <c r="A46" t="str">
        <v>Iowa</v>
      </c>
    </row>
    <row r="47" spans="1:1" x14ac:dyDescent="0.45">
      <c r="A47" t="str">
        <v>Iowa State</v>
      </c>
    </row>
    <row r="48" spans="1:1" x14ac:dyDescent="0.45">
      <c r="A48" t="str">
        <v>Jacksonville State</v>
      </c>
    </row>
    <row r="49" spans="1:1" x14ac:dyDescent="0.45">
      <c r="A49" t="str">
        <v>James Madison</v>
      </c>
    </row>
    <row r="50" spans="1:1" x14ac:dyDescent="0.45">
      <c r="A50" t="str">
        <v>Kansas</v>
      </c>
    </row>
    <row r="51" spans="1:1" x14ac:dyDescent="0.45">
      <c r="A51" t="str">
        <v>Kansas State</v>
      </c>
    </row>
    <row r="52" spans="1:1" x14ac:dyDescent="0.45">
      <c r="A52" t="str">
        <v>Kennesaw State</v>
      </c>
    </row>
    <row r="53" spans="1:1" x14ac:dyDescent="0.45">
      <c r="A53" t="str">
        <v>Kent State</v>
      </c>
    </row>
    <row r="54" spans="1:1" x14ac:dyDescent="0.45">
      <c r="A54" t="str">
        <v>Kentucky</v>
      </c>
    </row>
    <row r="55" spans="1:1" x14ac:dyDescent="0.45">
      <c r="A55" t="str">
        <v>Liberty</v>
      </c>
    </row>
    <row r="56" spans="1:1" x14ac:dyDescent="0.45">
      <c r="A56" t="str">
        <v>Louisiana</v>
      </c>
    </row>
    <row r="57" spans="1:1" x14ac:dyDescent="0.45">
      <c r="A57" t="str">
        <v>Louisiana State</v>
      </c>
    </row>
    <row r="58" spans="1:1" x14ac:dyDescent="0.45">
      <c r="A58" t="str">
        <v>Louisiana Tech</v>
      </c>
    </row>
    <row r="59" spans="1:1" x14ac:dyDescent="0.45">
      <c r="A59" t="str">
        <v>Louisiana-Monroe</v>
      </c>
    </row>
    <row r="60" spans="1:1" x14ac:dyDescent="0.45">
      <c r="A60" t="str">
        <v>Louisville</v>
      </c>
    </row>
    <row r="61" spans="1:1" x14ac:dyDescent="0.45">
      <c r="A61" t="str">
        <v>Marshall</v>
      </c>
    </row>
    <row r="62" spans="1:1" x14ac:dyDescent="0.45">
      <c r="A62" t="str">
        <v>Maryland</v>
      </c>
    </row>
    <row r="63" spans="1:1" x14ac:dyDescent="0.45">
      <c r="A63" t="str">
        <v>Massachusetts</v>
      </c>
    </row>
    <row r="64" spans="1:1" x14ac:dyDescent="0.45">
      <c r="A64" t="str">
        <v>Memphis</v>
      </c>
    </row>
    <row r="65" spans="1:1" x14ac:dyDescent="0.45">
      <c r="A65" t="str">
        <v>Miami FL</v>
      </c>
    </row>
    <row r="66" spans="1:1" x14ac:dyDescent="0.45">
      <c r="A66" t="str">
        <v>Miami OH</v>
      </c>
    </row>
    <row r="67" spans="1:1" x14ac:dyDescent="0.45">
      <c r="A67" t="str">
        <v>Michigan</v>
      </c>
    </row>
    <row r="68" spans="1:1" x14ac:dyDescent="0.45">
      <c r="A68" t="str">
        <v>Michigan State</v>
      </c>
    </row>
    <row r="69" spans="1:1" x14ac:dyDescent="0.45">
      <c r="A69" t="str">
        <v>Middle Tennessee State</v>
      </c>
    </row>
    <row r="70" spans="1:1" x14ac:dyDescent="0.45">
      <c r="A70" t="str">
        <v>Minnesota</v>
      </c>
    </row>
    <row r="71" spans="1:1" x14ac:dyDescent="0.45">
      <c r="A71" t="str">
        <v>Mississippi</v>
      </c>
    </row>
    <row r="72" spans="1:1" x14ac:dyDescent="0.45">
      <c r="A72" t="str">
        <v>Mississippi State</v>
      </c>
    </row>
    <row r="73" spans="1:1" x14ac:dyDescent="0.45">
      <c r="A73" t="str">
        <v>Missouri</v>
      </c>
    </row>
    <row r="74" spans="1:1" x14ac:dyDescent="0.45">
      <c r="A74" t="str">
        <v>Navy</v>
      </c>
    </row>
    <row r="75" spans="1:1" x14ac:dyDescent="0.45">
      <c r="A75" t="str">
        <v>Nebraska</v>
      </c>
    </row>
    <row r="76" spans="1:1" x14ac:dyDescent="0.45">
      <c r="A76" t="str">
        <v>Nevada</v>
      </c>
    </row>
    <row r="77" spans="1:1" x14ac:dyDescent="0.45">
      <c r="A77" t="str">
        <v>Nevada-Las Vegas</v>
      </c>
    </row>
    <row r="78" spans="1:1" x14ac:dyDescent="0.45">
      <c r="A78" t="str">
        <v>New Mexico</v>
      </c>
    </row>
    <row r="79" spans="1:1" x14ac:dyDescent="0.45">
      <c r="A79" t="str">
        <v>New Mexico State</v>
      </c>
    </row>
    <row r="80" spans="1:1" x14ac:dyDescent="0.45">
      <c r="A80" t="str">
        <v>North Carolina</v>
      </c>
    </row>
    <row r="81" spans="1:1" x14ac:dyDescent="0.45">
      <c r="A81" t="str">
        <v>North Carolina State</v>
      </c>
    </row>
    <row r="82" spans="1:1" x14ac:dyDescent="0.45">
      <c r="A82" t="str">
        <v>North Texas</v>
      </c>
    </row>
    <row r="83" spans="1:1" x14ac:dyDescent="0.45">
      <c r="A83" t="str">
        <v>Northern Illinois</v>
      </c>
    </row>
    <row r="84" spans="1:1" x14ac:dyDescent="0.45">
      <c r="A84" t="str">
        <v>Northwestern</v>
      </c>
    </row>
    <row r="85" spans="1:1" x14ac:dyDescent="0.45">
      <c r="A85" t="str">
        <v>Notre Dame</v>
      </c>
    </row>
    <row r="86" spans="1:1" x14ac:dyDescent="0.45">
      <c r="A86" t="str">
        <v>Ohio</v>
      </c>
    </row>
    <row r="87" spans="1:1" x14ac:dyDescent="0.45">
      <c r="A87" t="str">
        <v>Ohio State</v>
      </c>
    </row>
    <row r="88" spans="1:1" x14ac:dyDescent="0.45">
      <c r="A88" t="str">
        <v>Oklahoma</v>
      </c>
    </row>
    <row r="89" spans="1:1" x14ac:dyDescent="0.45">
      <c r="A89" t="str">
        <v>Oklahoma State</v>
      </c>
    </row>
    <row r="90" spans="1:1" x14ac:dyDescent="0.45">
      <c r="A90" t="str">
        <v>Old Dominion</v>
      </c>
    </row>
    <row r="91" spans="1:1" x14ac:dyDescent="0.45">
      <c r="A91" t="str">
        <v>Oregon</v>
      </c>
    </row>
    <row r="92" spans="1:1" x14ac:dyDescent="0.45">
      <c r="A92" t="str">
        <v>Oregon State</v>
      </c>
    </row>
    <row r="93" spans="1:1" x14ac:dyDescent="0.45">
      <c r="A93" t="str">
        <v>Penn State</v>
      </c>
    </row>
    <row r="94" spans="1:1" x14ac:dyDescent="0.45">
      <c r="A94" t="str">
        <v>Pittsburgh</v>
      </c>
    </row>
    <row r="95" spans="1:1" x14ac:dyDescent="0.45">
      <c r="A95" t="str">
        <v>Purdue</v>
      </c>
    </row>
    <row r="96" spans="1:1" x14ac:dyDescent="0.45">
      <c r="A96" t="str">
        <v>Rice</v>
      </c>
    </row>
    <row r="97" spans="1:1" x14ac:dyDescent="0.45">
      <c r="A97" t="str">
        <v>Rutgers</v>
      </c>
    </row>
    <row r="98" spans="1:1" x14ac:dyDescent="0.45">
      <c r="A98" t="str">
        <v>Sam Houston</v>
      </c>
    </row>
    <row r="99" spans="1:1" x14ac:dyDescent="0.45">
      <c r="A99" t="str">
        <v>San Diego State</v>
      </c>
    </row>
    <row r="100" spans="1:1" x14ac:dyDescent="0.45">
      <c r="A100" t="str">
        <v>San Jose State</v>
      </c>
    </row>
    <row r="101" spans="1:1" x14ac:dyDescent="0.45">
      <c r="A101" t="str">
        <v>South Alabama</v>
      </c>
    </row>
    <row r="102" spans="1:1" x14ac:dyDescent="0.45">
      <c r="A102" t="str">
        <v>South Carolina</v>
      </c>
    </row>
    <row r="103" spans="1:1" x14ac:dyDescent="0.45">
      <c r="A103" t="str">
        <v>South Florida</v>
      </c>
    </row>
    <row r="104" spans="1:1" x14ac:dyDescent="0.45">
      <c r="A104" t="str">
        <v>Southern California</v>
      </c>
    </row>
    <row r="105" spans="1:1" x14ac:dyDescent="0.45">
      <c r="A105" t="str">
        <v>Southern Methodist</v>
      </c>
    </row>
    <row r="106" spans="1:1" x14ac:dyDescent="0.45">
      <c r="A106" t="str">
        <v>Southern Mississippi</v>
      </c>
    </row>
    <row r="107" spans="1:1" x14ac:dyDescent="0.45">
      <c r="A107" t="str">
        <v>Stanford</v>
      </c>
    </row>
    <row r="108" spans="1:1" x14ac:dyDescent="0.45">
      <c r="A108" t="str">
        <v>Syracuse</v>
      </c>
    </row>
    <row r="109" spans="1:1" x14ac:dyDescent="0.45">
      <c r="A109" t="str">
        <v>Temple</v>
      </c>
    </row>
    <row r="110" spans="1:1" x14ac:dyDescent="0.45">
      <c r="A110" t="str">
        <v>Tennessee</v>
      </c>
    </row>
    <row r="111" spans="1:1" x14ac:dyDescent="0.45">
      <c r="A111" t="str">
        <v>Texas</v>
      </c>
    </row>
    <row r="112" spans="1:1" x14ac:dyDescent="0.45">
      <c r="A112" t="str">
        <v>Texas A&amp;M</v>
      </c>
    </row>
    <row r="113" spans="1:1" x14ac:dyDescent="0.45">
      <c r="A113" t="str">
        <v>Texas Christian</v>
      </c>
    </row>
    <row r="114" spans="1:1" x14ac:dyDescent="0.45">
      <c r="A114" t="str">
        <v>Texas State</v>
      </c>
    </row>
    <row r="115" spans="1:1" x14ac:dyDescent="0.45">
      <c r="A115" t="str">
        <v>Texas Tech</v>
      </c>
    </row>
    <row r="116" spans="1:1" x14ac:dyDescent="0.45">
      <c r="A116" t="str">
        <v>Texas-El Paso</v>
      </c>
    </row>
    <row r="117" spans="1:1" x14ac:dyDescent="0.45">
      <c r="A117" t="str">
        <v>Texas-San Antonio</v>
      </c>
    </row>
    <row r="118" spans="1:1" x14ac:dyDescent="0.45">
      <c r="A118" t="str">
        <v>Toledo</v>
      </c>
    </row>
    <row r="119" spans="1:1" x14ac:dyDescent="0.45">
      <c r="A119" t="str">
        <v>Troy</v>
      </c>
    </row>
    <row r="120" spans="1:1" x14ac:dyDescent="0.45">
      <c r="A120" t="str">
        <v>Tulane</v>
      </c>
    </row>
    <row r="121" spans="1:1" x14ac:dyDescent="0.45">
      <c r="A121" t="str">
        <v>Tulsa</v>
      </c>
    </row>
    <row r="122" spans="1:1" x14ac:dyDescent="0.45">
      <c r="A122" t="str">
        <v>UCLA</v>
      </c>
    </row>
    <row r="123" spans="1:1" x14ac:dyDescent="0.45">
      <c r="A123" t="str">
        <v>Utah</v>
      </c>
    </row>
    <row r="124" spans="1:1" x14ac:dyDescent="0.45">
      <c r="A124" t="str">
        <v>Utah State</v>
      </c>
    </row>
    <row r="125" spans="1:1" x14ac:dyDescent="0.45">
      <c r="A125" t="str">
        <v>Vanderbilt</v>
      </c>
    </row>
    <row r="126" spans="1:1" x14ac:dyDescent="0.45">
      <c r="A126" t="str">
        <v>Virginia</v>
      </c>
    </row>
    <row r="127" spans="1:1" x14ac:dyDescent="0.45">
      <c r="A127" t="str">
        <v>Virginia Tech</v>
      </c>
    </row>
    <row r="128" spans="1:1" x14ac:dyDescent="0.45">
      <c r="A128" t="str">
        <v>Wake Forest</v>
      </c>
    </row>
    <row r="129" spans="1:1" x14ac:dyDescent="0.45">
      <c r="A129" t="str">
        <v>Washington</v>
      </c>
    </row>
    <row r="130" spans="1:1" x14ac:dyDescent="0.45">
      <c r="A130" t="str">
        <v>Washington State</v>
      </c>
    </row>
    <row r="131" spans="1:1" x14ac:dyDescent="0.45">
      <c r="A131" t="str">
        <v>West Virginia</v>
      </c>
    </row>
    <row r="132" spans="1:1" x14ac:dyDescent="0.45">
      <c r="A132" t="str">
        <v>Western Kentucky</v>
      </c>
    </row>
    <row r="133" spans="1:1" x14ac:dyDescent="0.45">
      <c r="A133" t="str">
        <v>Western Michigan</v>
      </c>
    </row>
    <row r="134" spans="1:1" x14ac:dyDescent="0.45">
      <c r="A134" t="str">
        <v>Wisconsin</v>
      </c>
    </row>
    <row r="135" spans="1:1" x14ac:dyDescent="0.45">
      <c r="A135" t="str">
        <v>Wyoming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C79B3F-6351-4863-B6BC-A58154573C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Pre-Season 2024 Ratings</vt:lpstr>
      <vt:lpstr>Week 0</vt:lpstr>
      <vt:lpstr>Conference Data</vt:lpstr>
      <vt:lpstr>2024 Schedule and Results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smben</dc:creator>
  <cp:lastModifiedBy>Sean Beney</cp:lastModifiedBy>
  <dcterms:created xsi:type="dcterms:W3CDTF">2024-08-19T20:00:35Z</dcterms:created>
  <dcterms:modified xsi:type="dcterms:W3CDTF">2024-08-20T21:54:50Z</dcterms:modified>
</cp:coreProperties>
</file>