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a94be8f7abace1a/CS 162/Week 4/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7" i="1"/>
  <c r="D56" i="1"/>
  <c r="D53" i="1"/>
  <c r="D52" i="1"/>
  <c r="D49" i="1"/>
  <c r="D48" i="1"/>
  <c r="D45" i="1"/>
  <c r="D44" i="1"/>
  <c r="D41" i="1"/>
  <c r="D40" i="1"/>
  <c r="D37" i="1"/>
  <c r="D36" i="1"/>
  <c r="D33" i="1"/>
  <c r="D32" i="1"/>
  <c r="D29" i="1"/>
  <c r="D28" i="1"/>
  <c r="D25" i="1"/>
  <c r="D19" i="1"/>
  <c r="D9" i="1"/>
  <c r="D3" i="1"/>
  <c r="C63" i="1"/>
  <c r="D63" i="1" s="1"/>
  <c r="C62" i="1"/>
  <c r="D62" i="1" s="1"/>
  <c r="C61" i="1"/>
  <c r="C60" i="1"/>
  <c r="C59" i="1"/>
  <c r="D59" i="1" s="1"/>
  <c r="C58" i="1"/>
  <c r="D58" i="1" s="1"/>
  <c r="C57" i="1"/>
  <c r="C56" i="1"/>
  <c r="C55" i="1"/>
  <c r="D55" i="1" s="1"/>
  <c r="C54" i="1"/>
  <c r="D54" i="1" s="1"/>
  <c r="C53" i="1"/>
  <c r="C52" i="1"/>
  <c r="C51" i="1"/>
  <c r="D51" i="1" s="1"/>
  <c r="C50" i="1"/>
  <c r="D50" i="1" s="1"/>
  <c r="C49" i="1"/>
  <c r="C48" i="1"/>
  <c r="C47" i="1"/>
  <c r="D47" i="1" s="1"/>
  <c r="C46" i="1"/>
  <c r="D46" i="1" s="1"/>
  <c r="C45" i="1"/>
  <c r="C44" i="1"/>
  <c r="C43" i="1"/>
  <c r="D43" i="1" s="1"/>
  <c r="C42" i="1"/>
  <c r="D42" i="1" s="1"/>
  <c r="C41" i="1"/>
  <c r="C40" i="1"/>
  <c r="C39" i="1"/>
  <c r="D39" i="1" s="1"/>
  <c r="C38" i="1"/>
  <c r="D38" i="1" s="1"/>
  <c r="C37" i="1"/>
  <c r="C36" i="1"/>
  <c r="C35" i="1"/>
  <c r="D35" i="1" s="1"/>
  <c r="C34" i="1"/>
  <c r="D34" i="1" s="1"/>
  <c r="C33" i="1"/>
  <c r="C32" i="1"/>
  <c r="C31" i="1"/>
  <c r="D31" i="1" s="1"/>
  <c r="C30" i="1"/>
  <c r="D30" i="1" s="1"/>
  <c r="C29" i="1"/>
  <c r="C28" i="1"/>
  <c r="C27" i="1"/>
  <c r="D27" i="1" s="1"/>
  <c r="C26" i="1"/>
  <c r="D26" i="1" s="1"/>
  <c r="C25" i="1"/>
  <c r="C22" i="1"/>
  <c r="D22" i="1" s="1"/>
  <c r="C21" i="1"/>
  <c r="D21" i="1" s="1"/>
  <c r="C20" i="1"/>
  <c r="D20" i="1" s="1"/>
  <c r="C19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9" i="1"/>
  <c r="C8" i="1"/>
  <c r="D8" i="1" s="1"/>
  <c r="C7" i="1"/>
  <c r="D7" i="1" s="1"/>
  <c r="C4" i="1"/>
  <c r="D4" i="1" s="1"/>
  <c r="C3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E62" i="1" l="1"/>
  <c r="E58" i="1"/>
  <c r="E54" i="1"/>
  <c r="E50" i="1"/>
  <c r="E46" i="1"/>
  <c r="E42" i="1"/>
  <c r="E38" i="1"/>
  <c r="E34" i="1"/>
  <c r="E30" i="1"/>
  <c r="E26" i="1"/>
  <c r="E25" i="1"/>
  <c r="E27" i="1"/>
  <c r="E31" i="1"/>
  <c r="E35" i="1"/>
  <c r="E39" i="1"/>
  <c r="E43" i="1"/>
  <c r="E47" i="1"/>
  <c r="E51" i="1"/>
  <c r="E55" i="1"/>
  <c r="E59" i="1"/>
  <c r="E63" i="1"/>
  <c r="E28" i="1"/>
  <c r="E32" i="1"/>
  <c r="E36" i="1"/>
  <c r="E40" i="1"/>
  <c r="E44" i="1"/>
  <c r="E48" i="1"/>
  <c r="E52" i="1"/>
  <c r="E56" i="1"/>
  <c r="E60" i="1"/>
  <c r="G25" i="1"/>
  <c r="E29" i="1"/>
  <c r="E33" i="1"/>
  <c r="E37" i="1"/>
  <c r="E41" i="1"/>
  <c r="E45" i="1"/>
  <c r="E49" i="1"/>
  <c r="E53" i="1"/>
  <c r="E57" i="1"/>
  <c r="E61" i="1"/>
  <c r="E12" i="1"/>
  <c r="E19" i="1"/>
  <c r="E15" i="1"/>
  <c r="E21" i="1"/>
  <c r="E13" i="1"/>
  <c r="E16" i="1"/>
  <c r="E22" i="1"/>
  <c r="E18" i="1"/>
  <c r="E14" i="1"/>
  <c r="G12" i="1"/>
  <c r="E17" i="1"/>
  <c r="E20" i="1"/>
  <c r="G14" i="1" s="1"/>
  <c r="E9" i="1"/>
  <c r="E8" i="1"/>
  <c r="E7" i="1"/>
  <c r="G9" i="1" s="1"/>
  <c r="G7" i="1"/>
  <c r="E3" i="1"/>
  <c r="G4" i="1" s="1"/>
  <c r="E4" i="1"/>
  <c r="G2" i="1"/>
  <c r="G27" i="1" l="1"/>
</calcChain>
</file>

<file path=xl/sharedStrings.xml><?xml version="1.0" encoding="utf-8"?>
<sst xmlns="http://schemas.openxmlformats.org/spreadsheetml/2006/main" count="20" uniqueCount="8">
  <si>
    <t>Results 1</t>
  </si>
  <si>
    <t>Results 2</t>
  </si>
  <si>
    <t>Results 3</t>
  </si>
  <si>
    <t>Results 4</t>
  </si>
  <si>
    <t>Percent</t>
  </si>
  <si>
    <t>Mean</t>
  </si>
  <si>
    <t>Mode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</si>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</sst>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of Throws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Sheet1!$B$3:$B$4</c:f>
              <c:numCache>
                <c:formatCode>General</c:formatCode>
                <c:ptCount val="2"/>
                <c:pt idx="0">
                  <c:v>49.768000000000001</c:v>
                </c:pt>
                <c:pt idx="1">
                  <c:v>50.231999999999999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76848"/>
        <c:axId val="299277240"/>
      </c:barChart>
      <c:catAx>
        <c:axId val="2992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7240"/>
        <c:crosses val="autoZero"/>
        <c:auto val="1"/>
        <c:lblAlgn val="ctr"/>
        <c:lblOffset val="100"/>
        <c:noMultiLvlLbl val="0"/>
      </c:catAx>
      <c:valAx>
        <c:axId val="2992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of Throws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Sheet1!$A$12:$A$22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Sheet1!$B$12:$B$22</c:f>
              <c:numCache>
                <c:formatCode>General</c:formatCode>
                <c:ptCount val="11"/>
                <c:pt idx="0">
                  <c:v>1.06</c:v>
                </c:pt>
                <c:pt idx="1">
                  <c:v>1.9810000000000001</c:v>
                </c:pt>
                <c:pt idx="2">
                  <c:v>3.0190000000000001</c:v>
                </c:pt>
                <c:pt idx="3">
                  <c:v>3.875</c:v>
                </c:pt>
                <c:pt idx="4">
                  <c:v>5.0970000000000004</c:v>
                </c:pt>
                <c:pt idx="5">
                  <c:v>14.066000000000001</c:v>
                </c:pt>
                <c:pt idx="6">
                  <c:v>13.11</c:v>
                </c:pt>
                <c:pt idx="7">
                  <c:v>12.015000000000001</c:v>
                </c:pt>
                <c:pt idx="8">
                  <c:v>10.861000000000001</c:v>
                </c:pt>
                <c:pt idx="9">
                  <c:v>10.076000000000001</c:v>
                </c:pt>
                <c:pt idx="10">
                  <c:v>24.84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17776"/>
        <c:axId val="455816600"/>
      </c:barChart>
      <c:catAx>
        <c:axId val="4558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6600"/>
        <c:crosses val="autoZero"/>
        <c:auto val="1"/>
        <c:lblAlgn val="ctr"/>
        <c:lblOffset val="100"/>
        <c:noMultiLvlLbl val="0"/>
      </c:catAx>
      <c:valAx>
        <c:axId val="4558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of Throws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Sheet1!$A$25:$A$63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Sheet1!$B$25:$B$63</c:f>
              <c:numCache>
                <c:formatCode>General</c:formatCode>
                <c:ptCount val="39"/>
                <c:pt idx="0">
                  <c:v>6.7000000000000004E-2</c:v>
                </c:pt>
                <c:pt idx="1">
                  <c:v>0.111</c:v>
                </c:pt>
                <c:pt idx="2">
                  <c:v>0.20200000000000001</c:v>
                </c:pt>
                <c:pt idx="3">
                  <c:v>0.29199999999999998</c:v>
                </c:pt>
                <c:pt idx="4">
                  <c:v>0.33500000000000002</c:v>
                </c:pt>
                <c:pt idx="5">
                  <c:v>0.41499999999999998</c:v>
                </c:pt>
                <c:pt idx="6">
                  <c:v>0.45200000000000001</c:v>
                </c:pt>
                <c:pt idx="7">
                  <c:v>0.55300000000000005</c:v>
                </c:pt>
                <c:pt idx="8">
                  <c:v>0.63400000000000001</c:v>
                </c:pt>
                <c:pt idx="9">
                  <c:v>0.65700000000000003</c:v>
                </c:pt>
                <c:pt idx="10">
                  <c:v>0.78800000000000003</c:v>
                </c:pt>
                <c:pt idx="11">
                  <c:v>0.873</c:v>
                </c:pt>
                <c:pt idx="12">
                  <c:v>0.89500000000000002</c:v>
                </c:pt>
                <c:pt idx="13">
                  <c:v>0.94699999999999995</c:v>
                </c:pt>
                <c:pt idx="14">
                  <c:v>1.0569999999999999</c:v>
                </c:pt>
                <c:pt idx="15">
                  <c:v>1.0589999999999999</c:v>
                </c:pt>
                <c:pt idx="16">
                  <c:v>1.2490000000000001</c:v>
                </c:pt>
                <c:pt idx="17">
                  <c:v>1.222</c:v>
                </c:pt>
                <c:pt idx="18">
                  <c:v>1.32</c:v>
                </c:pt>
                <c:pt idx="19">
                  <c:v>3.89</c:v>
                </c:pt>
                <c:pt idx="20">
                  <c:v>3.746</c:v>
                </c:pt>
                <c:pt idx="21">
                  <c:v>3.8130000000000002</c:v>
                </c:pt>
                <c:pt idx="22">
                  <c:v>3.613</c:v>
                </c:pt>
                <c:pt idx="23">
                  <c:v>3.5249999999999999</c:v>
                </c:pt>
                <c:pt idx="24">
                  <c:v>3.5139999999999998</c:v>
                </c:pt>
                <c:pt idx="25">
                  <c:v>3.3170000000000002</c:v>
                </c:pt>
                <c:pt idx="26">
                  <c:v>3.3140000000000001</c:v>
                </c:pt>
                <c:pt idx="27">
                  <c:v>3.347</c:v>
                </c:pt>
                <c:pt idx="28">
                  <c:v>3.2759999999999998</c:v>
                </c:pt>
                <c:pt idx="29">
                  <c:v>3.1819999999999999</c:v>
                </c:pt>
                <c:pt idx="30">
                  <c:v>3.1669999999999998</c:v>
                </c:pt>
                <c:pt idx="31">
                  <c:v>3.1160000000000001</c:v>
                </c:pt>
                <c:pt idx="32">
                  <c:v>2.91</c:v>
                </c:pt>
                <c:pt idx="33">
                  <c:v>2.8959999999999999</c:v>
                </c:pt>
                <c:pt idx="34">
                  <c:v>2.839</c:v>
                </c:pt>
                <c:pt idx="35">
                  <c:v>2.7370000000000001</c:v>
                </c:pt>
                <c:pt idx="36">
                  <c:v>2.6379999999999999</c:v>
                </c:pt>
                <c:pt idx="37">
                  <c:v>2.6779999999999999</c:v>
                </c:pt>
                <c:pt idx="38">
                  <c:v>25.353999999999999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815032"/>
        <c:axId val="455820128"/>
      </c:barChart>
      <c:catAx>
        <c:axId val="4558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20128"/>
        <c:crosses val="autoZero"/>
        <c:auto val="1"/>
        <c:lblAlgn val="ctr"/>
        <c:lblOffset val="100"/>
        <c:noMultiLvlLbl val="0"/>
      </c:catAx>
      <c:valAx>
        <c:axId val="455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of Throws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Sheet1!$B$7:$B$9</c:f>
              <c:numCache>
                <c:formatCode>General</c:formatCode>
                <c:ptCount val="3"/>
                <c:pt idx="0">
                  <c:v>24.911000000000001</c:v>
                </c:pt>
                <c:pt idx="1">
                  <c:v>50.030999999999999</c:v>
                </c:pt>
                <c:pt idx="2">
                  <c:v>25.058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72408"/>
        <c:axId val="350079072"/>
      </c:barChart>
      <c:catAx>
        <c:axId val="35007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9072"/>
        <c:crosses val="autoZero"/>
        <c:auto val="1"/>
        <c:lblAlgn val="ctr"/>
        <c:lblOffset val="100"/>
        <c:noMultiLvlLbl val="0"/>
      </c:catAx>
      <c:valAx>
        <c:axId val="350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0</xdr:row>
      <xdr:rowOff>95250</xdr:rowOff>
    </xdr:from>
    <xdr:to>
      <xdr:col>15</xdr:col>
      <xdr:colOff>434975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</xdr:row>
      <xdr:rowOff>177800</xdr:rowOff>
    </xdr:from>
    <xdr:to>
      <xdr:col>16</xdr:col>
      <xdr:colOff>241300</xdr:colOff>
      <xdr:row>21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25" workbookViewId="0">
      <selection activeCell="G27" sqref="G27"/>
    </sheetView>
  </sheetViews>
  <sheetFormatPr defaultRowHeight="14.5" x14ac:dyDescent="0.35"/>
  <cols>
    <col min="3" max="4" width="0" hidden="1" customWidth="1"/>
    <col min="5" max="5" width="12.453125" hidden="1" customWidth="1"/>
    <col min="6" max="6" width="8.1796875" bestFit="1" customWidth="1"/>
  </cols>
  <sheetData>
    <row r="2" spans="1:7" x14ac:dyDescent="0.35">
      <c r="A2" t="s">
        <v>0</v>
      </c>
      <c r="B2" t="s">
        <v>4</v>
      </c>
      <c r="F2" t="s">
        <v>5</v>
      </c>
      <c r="G2">
        <f>SUM(D3:D4)</f>
        <v>2.5023200000000001</v>
      </c>
    </row>
    <row r="3" spans="1:7" x14ac:dyDescent="0.35">
      <c r="A3">
        <v>2</v>
      </c>
      <c r="B3">
        <v>49.768000000000001</v>
      </c>
      <c r="C3">
        <f>B3*1000</f>
        <v>49768</v>
      </c>
      <c r="D3">
        <f>C3*A3/100000</f>
        <v>0.99536000000000002</v>
      </c>
      <c r="E3">
        <f>POWER((A3-SUM(D3:D4))*C3/100000,2)</f>
        <v>6.2497308828970255E-2</v>
      </c>
      <c r="F3" t="s">
        <v>6</v>
      </c>
      <c r="G3">
        <v>3</v>
      </c>
    </row>
    <row r="4" spans="1:7" x14ac:dyDescent="0.35">
      <c r="A4">
        <v>3</v>
      </c>
      <c r="B4">
        <v>50.231999999999999</v>
      </c>
      <c r="C4">
        <f>B4*1000</f>
        <v>50232</v>
      </c>
      <c r="D4">
        <f>C4*A4/100000</f>
        <v>1.5069600000000001</v>
      </c>
      <c r="E4">
        <f>POWER((A4-SUM(D3:D4))*C4/100000,2)</f>
        <v>6.2497308828970199E-2</v>
      </c>
      <c r="F4" t="s">
        <v>7</v>
      </c>
      <c r="G4">
        <f>SQRT(SUM(E3:E4))</f>
        <v>0.35354577873019566</v>
      </c>
    </row>
    <row r="6" spans="1:7" x14ac:dyDescent="0.35">
      <c r="A6" t="s">
        <v>1</v>
      </c>
      <c r="B6" t="s">
        <v>4</v>
      </c>
    </row>
    <row r="7" spans="1:7" x14ac:dyDescent="0.35">
      <c r="A7">
        <v>2</v>
      </c>
      <c r="B7">
        <v>24.911000000000001</v>
      </c>
      <c r="C7">
        <f>B7*1000</f>
        <v>24911</v>
      </c>
      <c r="D7">
        <f>C7*A7/100000</f>
        <v>0.49822</v>
      </c>
      <c r="E7">
        <f>POWER((A7-SUM(D7:D9))*C7/100000,2)</f>
        <v>6.2238370225135196E-2</v>
      </c>
      <c r="F7" t="s">
        <v>5</v>
      </c>
      <c r="G7">
        <f>SUM(D7:D9)</f>
        <v>3.0014700000000003</v>
      </c>
    </row>
    <row r="8" spans="1:7" x14ac:dyDescent="0.35">
      <c r="A8">
        <v>3</v>
      </c>
      <c r="B8">
        <v>50.030999999999999</v>
      </c>
      <c r="C8">
        <f>B8*1000</f>
        <v>50031</v>
      </c>
      <c r="D8">
        <f>C8*A8/100000</f>
        <v>1.5009300000000001</v>
      </c>
      <c r="E8">
        <f>POWER((A8-SUM(D7:D9))*C8/100000,2)</f>
        <v>5.4089508666271407E-7</v>
      </c>
      <c r="F8" t="s">
        <v>6</v>
      </c>
      <c r="G8">
        <v>4</v>
      </c>
    </row>
    <row r="9" spans="1:7" x14ac:dyDescent="0.35">
      <c r="A9">
        <v>4</v>
      </c>
      <c r="B9">
        <v>25.058</v>
      </c>
      <c r="C9">
        <f>B9*1000</f>
        <v>25058</v>
      </c>
      <c r="D9">
        <f>C9*A9/100000</f>
        <v>1.0023200000000001</v>
      </c>
      <c r="E9">
        <f>POWER((A9-SUM(D7:D9))*C9/100000,2)</f>
        <v>6.260586849462188E-2</v>
      </c>
      <c r="F9" t="s">
        <v>7</v>
      </c>
      <c r="G9">
        <f>SQRT(SUM(E7:E9))</f>
        <v>0.35333380763074984</v>
      </c>
    </row>
    <row r="11" spans="1:7" x14ac:dyDescent="0.35">
      <c r="A11" t="s">
        <v>2</v>
      </c>
      <c r="B11" t="s">
        <v>4</v>
      </c>
    </row>
    <row r="12" spans="1:7" x14ac:dyDescent="0.35">
      <c r="A12">
        <v>2</v>
      </c>
      <c r="B12">
        <v>1.06</v>
      </c>
      <c r="C12">
        <f>B12*1000</f>
        <v>1060</v>
      </c>
      <c r="D12">
        <f>C12*A12/100000</f>
        <v>2.12E-2</v>
      </c>
      <c r="E12">
        <f>POWER((A12-SUM(D12:D22))*C12/100000,2)</f>
        <v>5.4914760309960368E-3</v>
      </c>
      <c r="F12" t="s">
        <v>5</v>
      </c>
      <c r="G12">
        <f>SUM(D12:D22)</f>
        <v>8.99099</v>
      </c>
    </row>
    <row r="13" spans="1:7" x14ac:dyDescent="0.35">
      <c r="A13">
        <v>3</v>
      </c>
      <c r="B13">
        <v>1.9810000000000001</v>
      </c>
      <c r="C13">
        <f>B13*1000</f>
        <v>1981</v>
      </c>
      <c r="D13">
        <f>C13*A13/100000</f>
        <v>5.9429999999999997E-2</v>
      </c>
      <c r="E13">
        <f>POWER((A13-SUM(D12:D22))*C13/100000,2)</f>
        <v>1.4085301266869844E-2</v>
      </c>
      <c r="F13" t="s">
        <v>6</v>
      </c>
      <c r="G13">
        <v>12</v>
      </c>
    </row>
    <row r="14" spans="1:7" x14ac:dyDescent="0.35">
      <c r="A14">
        <v>4</v>
      </c>
      <c r="B14">
        <v>3.0190000000000001</v>
      </c>
      <c r="C14">
        <f>B14*1000</f>
        <v>3019</v>
      </c>
      <c r="D14">
        <f>C14*A14/100000</f>
        <v>0.12076000000000001</v>
      </c>
      <c r="E14">
        <f>POWER((A14-SUM(D12:D22))*C14/100000,2)</f>
        <v>2.2703856097863739E-2</v>
      </c>
      <c r="F14" t="s">
        <v>7</v>
      </c>
      <c r="G14">
        <f>SQRT(SUM(E12:E22))</f>
        <v>0.89241172573107419</v>
      </c>
    </row>
    <row r="15" spans="1:7" x14ac:dyDescent="0.35">
      <c r="A15">
        <v>5</v>
      </c>
      <c r="B15">
        <v>3.875</v>
      </c>
      <c r="C15">
        <f>B15*1000</f>
        <v>3875</v>
      </c>
      <c r="D15">
        <f>C15*A15/100000</f>
        <v>0.19375000000000001</v>
      </c>
      <c r="E15">
        <f>POWER((A15-SUM(D12:D22))*C15/100000,2)</f>
        <v>2.391688927199391E-2</v>
      </c>
    </row>
    <row r="16" spans="1:7" x14ac:dyDescent="0.35">
      <c r="A16">
        <v>6</v>
      </c>
      <c r="B16">
        <v>5.0970000000000004</v>
      </c>
      <c r="C16">
        <f>B16*1000</f>
        <v>5097</v>
      </c>
      <c r="D16">
        <f>C16*A16/100000</f>
        <v>0.30581999999999998</v>
      </c>
      <c r="E16">
        <f>POWER((A16-SUM(D12:D22))*C16/100000,2)</f>
        <v>2.3241234316048062E-2</v>
      </c>
    </row>
    <row r="17" spans="1:7" x14ac:dyDescent="0.35">
      <c r="A17">
        <v>7</v>
      </c>
      <c r="B17">
        <v>14.066000000000001</v>
      </c>
      <c r="C17">
        <f>B17*1000</f>
        <v>14066</v>
      </c>
      <c r="D17">
        <f>C17*A17/100000</f>
        <v>0.98462000000000005</v>
      </c>
      <c r="E17">
        <f>POWER((A17-SUM(D12:D22))*C17/100000,2)</f>
        <v>7.842948867638054E-2</v>
      </c>
    </row>
    <row r="18" spans="1:7" x14ac:dyDescent="0.35">
      <c r="A18">
        <v>8</v>
      </c>
      <c r="B18">
        <v>13.11</v>
      </c>
      <c r="C18">
        <f>B18*1000</f>
        <v>13110</v>
      </c>
      <c r="D18">
        <f>C18*A18/100000</f>
        <v>1.0488</v>
      </c>
      <c r="E18">
        <f>POWER((A18-SUM(D12:D22))*C18/100000,2)</f>
        <v>1.6878891735226522E-2</v>
      </c>
    </row>
    <row r="19" spans="1:7" x14ac:dyDescent="0.35">
      <c r="A19">
        <v>9</v>
      </c>
      <c r="B19">
        <v>12.015000000000001</v>
      </c>
      <c r="C19">
        <f>B19*1000</f>
        <v>12015</v>
      </c>
      <c r="D19">
        <f>C19*A19/100000</f>
        <v>1.08135</v>
      </c>
      <c r="E19">
        <f>POWER((A19-SUM(D12:D22))*C19/100000,2)</f>
        <v>1.17191775015224E-6</v>
      </c>
    </row>
    <row r="20" spans="1:7" x14ac:dyDescent="0.35">
      <c r="A20">
        <v>10</v>
      </c>
      <c r="B20">
        <v>10.861000000000001</v>
      </c>
      <c r="C20">
        <f>B20*1000</f>
        <v>10861</v>
      </c>
      <c r="D20">
        <f>C20*A20/100000</f>
        <v>1.0861000000000001</v>
      </c>
      <c r="E20">
        <f>POWER((A20-SUM(D12:D22))*C20/100000,2)</f>
        <v>1.2009656011625489E-2</v>
      </c>
    </row>
    <row r="21" spans="1:7" x14ac:dyDescent="0.35">
      <c r="A21">
        <v>11</v>
      </c>
      <c r="B21">
        <v>10.076000000000001</v>
      </c>
      <c r="C21">
        <f>B21*1000</f>
        <v>10076</v>
      </c>
      <c r="D21">
        <f>C21*A21/100000</f>
        <v>1.10836</v>
      </c>
      <c r="E21">
        <f>POWER((A21-SUM(D12:D22))*C21/100000,2)</f>
        <v>4.0977033483968819E-2</v>
      </c>
    </row>
    <row r="22" spans="1:7" x14ac:dyDescent="0.35">
      <c r="A22">
        <v>12</v>
      </c>
      <c r="B22">
        <v>24.84</v>
      </c>
      <c r="C22">
        <f>B22*1000</f>
        <v>24840</v>
      </c>
      <c r="D22">
        <f>C22*A22/100000</f>
        <v>2.9807999999999999</v>
      </c>
      <c r="E22">
        <f>POWER((A22-SUM(D12:D22))*C22/100000,2)</f>
        <v>0.5586636894135909</v>
      </c>
    </row>
    <row r="24" spans="1:7" x14ac:dyDescent="0.35">
      <c r="A24" t="s">
        <v>3</v>
      </c>
      <c r="B24" t="s">
        <v>4</v>
      </c>
    </row>
    <row r="25" spans="1:7" x14ac:dyDescent="0.35">
      <c r="A25">
        <v>2</v>
      </c>
      <c r="B25">
        <v>6.7000000000000004E-2</v>
      </c>
      <c r="C25">
        <f>B25*1000</f>
        <v>67</v>
      </c>
      <c r="D25">
        <f>C25*A25/100000</f>
        <v>1.34E-3</v>
      </c>
      <c r="E25">
        <f>POWER((A25-SUM(D25:D63))*C25/100000,2)</f>
        <v>3.5332005865737595E-4</v>
      </c>
      <c r="F25" t="s">
        <v>5</v>
      </c>
      <c r="G25">
        <f>SUM(D25:D63)</f>
        <v>30.054939999999998</v>
      </c>
    </row>
    <row r="26" spans="1:7" x14ac:dyDescent="0.35">
      <c r="A26">
        <v>3</v>
      </c>
      <c r="B26">
        <v>0.111</v>
      </c>
      <c r="C26">
        <f>B26*1000</f>
        <v>111</v>
      </c>
      <c r="D26">
        <f>C26*A26/100000</f>
        <v>3.3300000000000001E-3</v>
      </c>
      <c r="E26">
        <f>POWER((A26-SUM(D25:D63))*C26/100000,2)</f>
        <v>9.0185996397107546E-4</v>
      </c>
      <c r="F26" t="s">
        <v>6</v>
      </c>
      <c r="G26">
        <v>40</v>
      </c>
    </row>
    <row r="27" spans="1:7" x14ac:dyDescent="0.35">
      <c r="A27">
        <f>A26+1</f>
        <v>4</v>
      </c>
      <c r="B27">
        <v>0.20200000000000001</v>
      </c>
      <c r="C27">
        <f>B27*1000</f>
        <v>202</v>
      </c>
      <c r="D27">
        <f>C27*A27/100000</f>
        <v>8.0800000000000004E-3</v>
      </c>
      <c r="E27">
        <f>POWER((A27-SUM(D25:D63))*C27/100000,2)</f>
        <v>2.7700199294460486E-3</v>
      </c>
      <c r="F27" t="s">
        <v>7</v>
      </c>
      <c r="G27">
        <f>SQRT(SUM(E25:E63))</f>
        <v>2.6902722302421362</v>
      </c>
    </row>
    <row r="28" spans="1:7" x14ac:dyDescent="0.35">
      <c r="A28">
        <f t="shared" ref="A28:A63" si="0">A27+1</f>
        <v>5</v>
      </c>
      <c r="B28">
        <v>0.29199999999999998</v>
      </c>
      <c r="C28">
        <f>B28*1000</f>
        <v>292</v>
      </c>
      <c r="D28">
        <f>C28*A28/100000</f>
        <v>1.46E-2</v>
      </c>
      <c r="E28">
        <f>POWER((A28-SUM(D25:D63))*C28/100000,2)</f>
        <v>5.3524477569164546E-3</v>
      </c>
    </row>
    <row r="29" spans="1:7" x14ac:dyDescent="0.35">
      <c r="A29">
        <f t="shared" si="0"/>
        <v>6</v>
      </c>
      <c r="B29">
        <v>0.33500000000000002</v>
      </c>
      <c r="C29">
        <f>B29*1000</f>
        <v>335</v>
      </c>
      <c r="D29">
        <f>C29*A29/100000</f>
        <v>2.01E-2</v>
      </c>
      <c r="E29">
        <f>POWER((A29-SUM(D25:D63))*C29/100000,2)</f>
        <v>6.4937889532343997E-3</v>
      </c>
    </row>
    <row r="30" spans="1:7" x14ac:dyDescent="0.35">
      <c r="A30">
        <f t="shared" si="0"/>
        <v>7</v>
      </c>
      <c r="B30">
        <v>0.41499999999999998</v>
      </c>
      <c r="C30">
        <f>B30*1000</f>
        <v>415</v>
      </c>
      <c r="D30">
        <f>C30*A30/100000</f>
        <v>2.9049999999999999E-2</v>
      </c>
      <c r="E30">
        <f>POWER((A30-SUM(D25:D63))*C30/100000,2)</f>
        <v>9.1542798753559973E-3</v>
      </c>
    </row>
    <row r="31" spans="1:7" x14ac:dyDescent="0.35">
      <c r="A31">
        <f t="shared" si="0"/>
        <v>8</v>
      </c>
      <c r="B31">
        <v>0.45200000000000001</v>
      </c>
      <c r="C31">
        <f>B31*1000</f>
        <v>452</v>
      </c>
      <c r="D31">
        <f>C31*A31/100000</f>
        <v>3.6159999999999998E-2</v>
      </c>
      <c r="E31">
        <f>POWER((A31-SUM(D25:D63))*C31/100000,2)</f>
        <v>9.9377628989369103E-3</v>
      </c>
    </row>
    <row r="32" spans="1:7" x14ac:dyDescent="0.35">
      <c r="A32">
        <f t="shared" si="0"/>
        <v>9</v>
      </c>
      <c r="B32">
        <v>0.55300000000000005</v>
      </c>
      <c r="C32">
        <f>B32*1000</f>
        <v>553</v>
      </c>
      <c r="D32">
        <f>C32*A32/100000</f>
        <v>4.9770000000000002E-2</v>
      </c>
      <c r="E32">
        <f>POWER((A32-SUM(D25:D63))*C32/100000,2)</f>
        <v>1.3556834020630647E-2</v>
      </c>
    </row>
    <row r="33" spans="1:5" x14ac:dyDescent="0.35">
      <c r="A33">
        <f t="shared" si="0"/>
        <v>10</v>
      </c>
      <c r="B33">
        <v>0.63400000000000001</v>
      </c>
      <c r="C33">
        <f>B33*1000</f>
        <v>634</v>
      </c>
      <c r="D33">
        <f>C33*A33/100000</f>
        <v>6.3399999999999998E-2</v>
      </c>
      <c r="E33">
        <f>POWER((A33-SUM(D25:D63))*C33/100000,2)</f>
        <v>1.6166695177103747E-2</v>
      </c>
    </row>
    <row r="34" spans="1:5" x14ac:dyDescent="0.35">
      <c r="A34">
        <f t="shared" si="0"/>
        <v>11</v>
      </c>
      <c r="B34">
        <v>0.65700000000000003</v>
      </c>
      <c r="C34">
        <f>B34*1000</f>
        <v>657</v>
      </c>
      <c r="D34">
        <f>C34*A34/100000</f>
        <v>7.2270000000000001E-2</v>
      </c>
      <c r="E34">
        <f>POWER((A34-SUM(D25:D63))*C34/100000,2)</f>
        <v>1.5672775414117556E-2</v>
      </c>
    </row>
    <row r="35" spans="1:5" x14ac:dyDescent="0.35">
      <c r="A35">
        <f t="shared" si="0"/>
        <v>12</v>
      </c>
      <c r="B35">
        <v>0.78800000000000003</v>
      </c>
      <c r="C35">
        <f>B35*1000</f>
        <v>788</v>
      </c>
      <c r="D35">
        <f>C35*A35/100000</f>
        <v>9.4560000000000005E-2</v>
      </c>
      <c r="E35">
        <f>POWER((A35-SUM(D25:D63))*C35/100000,2)</f>
        <v>2.0241585814056495E-2</v>
      </c>
    </row>
    <row r="36" spans="1:5" x14ac:dyDescent="0.35">
      <c r="A36">
        <f t="shared" si="0"/>
        <v>13</v>
      </c>
      <c r="B36">
        <v>0.873</v>
      </c>
      <c r="C36">
        <f>B36*1000</f>
        <v>873</v>
      </c>
      <c r="D36">
        <f>C36*A36/100000</f>
        <v>0.11348999999999999</v>
      </c>
      <c r="E36">
        <f>POWER((A36-SUM(D25:D63))*C36/100000,2)</f>
        <v>2.2168120789975723E-2</v>
      </c>
    </row>
    <row r="37" spans="1:5" x14ac:dyDescent="0.35">
      <c r="A37">
        <f t="shared" si="0"/>
        <v>14</v>
      </c>
      <c r="B37">
        <v>0.89500000000000002</v>
      </c>
      <c r="C37">
        <f>B37*1000</f>
        <v>895</v>
      </c>
      <c r="D37">
        <f>C37*A37/100000</f>
        <v>0.12529999999999999</v>
      </c>
      <c r="E37">
        <f>POWER((A37-SUM(D25:D63))*C37/100000,2)</f>
        <v>2.0647308384874361E-2</v>
      </c>
    </row>
    <row r="38" spans="1:5" x14ac:dyDescent="0.35">
      <c r="A38">
        <f t="shared" si="0"/>
        <v>15</v>
      </c>
      <c r="B38">
        <v>0.94699999999999995</v>
      </c>
      <c r="C38">
        <f>B38*1000</f>
        <v>947</v>
      </c>
      <c r="D38">
        <f>C38*A38/100000</f>
        <v>0.14205000000000001</v>
      </c>
      <c r="E38">
        <f>POWER((A38-SUM(D25:D63))*C38/100000,2)</f>
        <v>2.0326285252531412E-2</v>
      </c>
    </row>
    <row r="39" spans="1:5" x14ac:dyDescent="0.35">
      <c r="A39">
        <f t="shared" si="0"/>
        <v>16</v>
      </c>
      <c r="B39">
        <v>1.0569999999999999</v>
      </c>
      <c r="C39">
        <f>B39*1000</f>
        <v>1057</v>
      </c>
      <c r="D39">
        <f>C39*A39/100000</f>
        <v>0.16911999999999999</v>
      </c>
      <c r="E39">
        <f>POWER((A39-SUM(D25:D63))*C39/100000,2)</f>
        <v>2.2070286279008366E-2</v>
      </c>
    </row>
    <row r="40" spans="1:5" x14ac:dyDescent="0.35">
      <c r="A40">
        <f t="shared" si="0"/>
        <v>17</v>
      </c>
      <c r="B40">
        <v>1.0589999999999999</v>
      </c>
      <c r="C40">
        <f>B40*1000</f>
        <v>1059</v>
      </c>
      <c r="D40">
        <f>C40*A40/100000</f>
        <v>0.18003</v>
      </c>
      <c r="E40">
        <f>POWER((A40-SUM(D25:D63))*C40/100000,2)</f>
        <v>1.9113564240192765E-2</v>
      </c>
    </row>
    <row r="41" spans="1:5" x14ac:dyDescent="0.35">
      <c r="A41">
        <f t="shared" si="0"/>
        <v>18</v>
      </c>
      <c r="B41">
        <v>1.2490000000000001</v>
      </c>
      <c r="C41">
        <f>B41*1000</f>
        <v>1249</v>
      </c>
      <c r="D41">
        <f>C41*A41/100000</f>
        <v>0.22481999999999999</v>
      </c>
      <c r="E41">
        <f>POWER((A41-SUM(D25:D63))*C41/100000,2)</f>
        <v>2.2670180763119434E-2</v>
      </c>
    </row>
    <row r="42" spans="1:5" x14ac:dyDescent="0.35">
      <c r="A42">
        <f t="shared" si="0"/>
        <v>19</v>
      </c>
      <c r="B42">
        <v>1.222</v>
      </c>
      <c r="C42">
        <f>B42*1000</f>
        <v>1222</v>
      </c>
      <c r="D42">
        <f>C42*A42/100000</f>
        <v>0.23218</v>
      </c>
      <c r="E42">
        <f>POWER((A42-SUM(D25:D63))*C42/100000,2)</f>
        <v>1.8249677383892136E-2</v>
      </c>
    </row>
    <row r="43" spans="1:5" x14ac:dyDescent="0.35">
      <c r="A43">
        <f t="shared" si="0"/>
        <v>20</v>
      </c>
      <c r="B43">
        <v>1.32</v>
      </c>
      <c r="C43">
        <f>B43*1000</f>
        <v>1320</v>
      </c>
      <c r="D43">
        <f>C43*A43/100000</f>
        <v>0.26400000000000001</v>
      </c>
      <c r="E43">
        <f>POWER((A43-SUM(D25:D63))*C43/100000,2)</f>
        <v>1.7615980838643259E-2</v>
      </c>
    </row>
    <row r="44" spans="1:5" x14ac:dyDescent="0.35">
      <c r="A44">
        <f t="shared" si="0"/>
        <v>21</v>
      </c>
      <c r="B44">
        <v>3.89</v>
      </c>
      <c r="C44">
        <f>B44*1000</f>
        <v>3890</v>
      </c>
      <c r="D44">
        <f>C44*A44/100000</f>
        <v>0.81689999999999996</v>
      </c>
      <c r="E44">
        <f>POWER((A44-SUM(D25:D63))*C44/100000,2)</f>
        <v>0.1240710211117115</v>
      </c>
    </row>
    <row r="45" spans="1:5" x14ac:dyDescent="0.35">
      <c r="A45">
        <f t="shared" si="0"/>
        <v>22</v>
      </c>
      <c r="B45">
        <v>3.746</v>
      </c>
      <c r="C45">
        <f>B45*1000</f>
        <v>3746</v>
      </c>
      <c r="D45">
        <f>C45*A45/100000</f>
        <v>0.82411999999999996</v>
      </c>
      <c r="E45">
        <f>POWER((A45-SUM(D25:D63))*C45/100000,2)</f>
        <v>9.1045852266145116E-2</v>
      </c>
    </row>
    <row r="46" spans="1:5" x14ac:dyDescent="0.35">
      <c r="A46">
        <f t="shared" si="0"/>
        <v>23</v>
      </c>
      <c r="B46">
        <v>3.8130000000000002</v>
      </c>
      <c r="C46">
        <f>B46*1000</f>
        <v>3813</v>
      </c>
      <c r="D46">
        <f>C46*A46/100000</f>
        <v>0.87699000000000005</v>
      </c>
      <c r="E46">
        <f>POWER((A46-SUM(D25:D63))*C46/100000,2)</f>
        <v>7.2363615887240967E-2</v>
      </c>
    </row>
    <row r="47" spans="1:5" x14ac:dyDescent="0.35">
      <c r="A47">
        <f t="shared" si="0"/>
        <v>24</v>
      </c>
      <c r="B47">
        <v>3.613</v>
      </c>
      <c r="C47">
        <f>B47*1000</f>
        <v>3613</v>
      </c>
      <c r="D47">
        <f>C47*A47/100000</f>
        <v>0.86712</v>
      </c>
      <c r="E47">
        <f>POWER((A47-SUM(D25:D63))*C47/100000,2)</f>
        <v>4.7858117436966288E-2</v>
      </c>
    </row>
    <row r="48" spans="1:5" x14ac:dyDescent="0.35">
      <c r="A48">
        <f t="shared" si="0"/>
        <v>25</v>
      </c>
      <c r="B48">
        <v>3.5249999999999999</v>
      </c>
      <c r="C48">
        <f>B48*1000</f>
        <v>3525</v>
      </c>
      <c r="D48">
        <f>C48*A48/100000</f>
        <v>0.88124999999999998</v>
      </c>
      <c r="E48">
        <f>POWER((A48-SUM(D25:D63))*C48/100000,2)</f>
        <v>3.1750476892623211E-2</v>
      </c>
    </row>
    <row r="49" spans="1:5" x14ac:dyDescent="0.35">
      <c r="A49">
        <f t="shared" si="0"/>
        <v>26</v>
      </c>
      <c r="B49">
        <v>3.5139999999999998</v>
      </c>
      <c r="C49">
        <f>B49*1000</f>
        <v>3514</v>
      </c>
      <c r="D49">
        <f>C49*A49/100000</f>
        <v>0.91364000000000001</v>
      </c>
      <c r="E49">
        <f>POWER((A49-SUM(D25:D63))*C49/100000,2)</f>
        <v>2.0303568694517982E-2</v>
      </c>
    </row>
    <row r="50" spans="1:5" x14ac:dyDescent="0.35">
      <c r="A50">
        <f t="shared" si="0"/>
        <v>27</v>
      </c>
      <c r="B50">
        <v>3.3170000000000002</v>
      </c>
      <c r="C50">
        <f>B50*1000</f>
        <v>3317</v>
      </c>
      <c r="D50">
        <f>C50*A50/100000</f>
        <v>0.89559</v>
      </c>
      <c r="E50">
        <f>POWER((A50-SUM(D25:D63))*C50/100000,2)</f>
        <v>1.0268247142636643E-2</v>
      </c>
    </row>
    <row r="51" spans="1:5" x14ac:dyDescent="0.35">
      <c r="A51">
        <f t="shared" si="0"/>
        <v>28</v>
      </c>
      <c r="B51">
        <v>3.3140000000000001</v>
      </c>
      <c r="C51">
        <f>B51*1000</f>
        <v>3314</v>
      </c>
      <c r="D51">
        <f>C51*A51/100000</f>
        <v>0.92791999999999997</v>
      </c>
      <c r="E51">
        <f>POWER((A51-SUM(D25:D63))*C51/100000,2)</f>
        <v>4.6377069204263672E-3</v>
      </c>
    </row>
    <row r="52" spans="1:5" x14ac:dyDescent="0.35">
      <c r="A52">
        <f t="shared" si="0"/>
        <v>29</v>
      </c>
      <c r="B52">
        <v>3.347</v>
      </c>
      <c r="C52">
        <f>B52*1000</f>
        <v>3347</v>
      </c>
      <c r="D52">
        <f>C52*A52/100000</f>
        <v>0.97062999999999999</v>
      </c>
      <c r="E52">
        <f>POWER((A52-SUM(D25:D63))*C52/100000,2)</f>
        <v>1.2467143092574236E-3</v>
      </c>
    </row>
    <row r="53" spans="1:5" x14ac:dyDescent="0.35">
      <c r="A53">
        <f t="shared" si="0"/>
        <v>30</v>
      </c>
      <c r="B53">
        <v>3.2759999999999998</v>
      </c>
      <c r="C53">
        <f>B53*1000</f>
        <v>3276</v>
      </c>
      <c r="D53">
        <f>C53*A53/100000</f>
        <v>0.98280000000000001</v>
      </c>
      <c r="E53">
        <f>POWER((A53-SUM(D25:D63))*C53/100000,2)</f>
        <v>3.2394038674231747E-6</v>
      </c>
    </row>
    <row r="54" spans="1:5" x14ac:dyDescent="0.35">
      <c r="A54">
        <f t="shared" si="0"/>
        <v>31</v>
      </c>
      <c r="B54">
        <v>3.1819999999999999</v>
      </c>
      <c r="C54">
        <f>B54*1000</f>
        <v>3182</v>
      </c>
      <c r="D54">
        <f>C54*A54/100000</f>
        <v>0.98641999999999996</v>
      </c>
      <c r="E54">
        <f>POWER((A54-SUM(D25:D63))*C54/100000,2)</f>
        <v>9.0431370856120755E-4</v>
      </c>
    </row>
    <row r="55" spans="1:5" x14ac:dyDescent="0.35">
      <c r="A55">
        <f t="shared" si="0"/>
        <v>32</v>
      </c>
      <c r="B55">
        <v>3.1669999999999998</v>
      </c>
      <c r="C55">
        <f>B55*1000</f>
        <v>3167</v>
      </c>
      <c r="D55">
        <f>C55*A55/100000</f>
        <v>1.0134399999999999</v>
      </c>
      <c r="E55">
        <f>POWER((A55-SUM(D25:D63))*C55/100000,2)</f>
        <v>3.7945661846425257E-3</v>
      </c>
    </row>
    <row r="56" spans="1:5" x14ac:dyDescent="0.35">
      <c r="A56">
        <f t="shared" si="0"/>
        <v>33</v>
      </c>
      <c r="B56">
        <v>3.1160000000000001</v>
      </c>
      <c r="C56">
        <f>B56*1000</f>
        <v>3116</v>
      </c>
      <c r="D56">
        <f>C56*A56/100000</f>
        <v>1.0282800000000001</v>
      </c>
      <c r="E56">
        <f>POWER((A56-SUM(D25:D63))*C56/100000,2)</f>
        <v>8.4213785981104555E-3</v>
      </c>
    </row>
    <row r="57" spans="1:5" x14ac:dyDescent="0.35">
      <c r="A57">
        <f t="shared" si="0"/>
        <v>34</v>
      </c>
      <c r="B57">
        <v>2.91</v>
      </c>
      <c r="C57">
        <f>B57*1000</f>
        <v>2910</v>
      </c>
      <c r="D57">
        <f>C57*A57/100000</f>
        <v>0.98939999999999995</v>
      </c>
      <c r="E57">
        <f>POWER((A57-SUM(D25:D63))*C57/100000,2)</f>
        <v>1.3179326083152528E-2</v>
      </c>
    </row>
    <row r="58" spans="1:5" x14ac:dyDescent="0.35">
      <c r="A58">
        <f t="shared" si="0"/>
        <v>35</v>
      </c>
      <c r="B58">
        <v>2.8959999999999999</v>
      </c>
      <c r="C58">
        <f>B58*1000</f>
        <v>2896</v>
      </c>
      <c r="D58">
        <f>C58*A58/100000</f>
        <v>1.0136000000000001</v>
      </c>
      <c r="E58">
        <f>POWER((A58-SUM(D25:D63))*C58/100000,2)</f>
        <v>2.050879980852071E-2</v>
      </c>
    </row>
    <row r="59" spans="1:5" x14ac:dyDescent="0.35">
      <c r="A59">
        <f t="shared" si="0"/>
        <v>36</v>
      </c>
      <c r="B59">
        <v>2.839</v>
      </c>
      <c r="C59">
        <f>B59*1000</f>
        <v>2839</v>
      </c>
      <c r="D59">
        <f>C59*A59/100000</f>
        <v>1.0220400000000001</v>
      </c>
      <c r="E59">
        <f>POWER((A59-SUM(D25:D63))*C59/100000,2)</f>
        <v>2.8486773937768221E-2</v>
      </c>
    </row>
    <row r="60" spans="1:5" x14ac:dyDescent="0.35">
      <c r="A60">
        <f t="shared" si="0"/>
        <v>37</v>
      </c>
      <c r="B60">
        <v>2.7370000000000001</v>
      </c>
      <c r="C60">
        <f>B60*1000</f>
        <v>2737</v>
      </c>
      <c r="D60">
        <f>C60*A60/100000</f>
        <v>1.0126900000000001</v>
      </c>
      <c r="E60">
        <f>POWER((A60-SUM(D25:D63))*C60/100000,2)</f>
        <v>3.6132798482343791E-2</v>
      </c>
    </row>
    <row r="61" spans="1:5" x14ac:dyDescent="0.35">
      <c r="A61">
        <f t="shared" si="0"/>
        <v>38</v>
      </c>
      <c r="B61">
        <v>2.6379999999999999</v>
      </c>
      <c r="C61">
        <f>B61*1000</f>
        <v>2638</v>
      </c>
      <c r="D61">
        <f>C61*A61/100000</f>
        <v>1.00244</v>
      </c>
      <c r="E61">
        <f>POWER((A61-SUM(D25:D63))*C61/100000,2)</f>
        <v>4.3928254316570235E-2</v>
      </c>
    </row>
    <row r="62" spans="1:5" x14ac:dyDescent="0.35">
      <c r="A62">
        <f t="shared" si="0"/>
        <v>39</v>
      </c>
      <c r="B62">
        <v>2.6779999999999999</v>
      </c>
      <c r="C62">
        <f>B62*1000</f>
        <v>2678</v>
      </c>
      <c r="D62">
        <f>C62*A62/100000</f>
        <v>1.0444199999999999</v>
      </c>
      <c r="E62">
        <f>POWER((A62-SUM(D25:D63))*C62/100000,2)</f>
        <v>5.7383582929552382E-2</v>
      </c>
    </row>
    <row r="63" spans="1:5" x14ac:dyDescent="0.35">
      <c r="A63">
        <f t="shared" si="0"/>
        <v>40</v>
      </c>
      <c r="B63">
        <v>25.353999999999999</v>
      </c>
      <c r="C63">
        <f>B63*1000</f>
        <v>25354</v>
      </c>
      <c r="D63">
        <f>C63*A63/100000</f>
        <v>10.1416</v>
      </c>
      <c r="E63">
        <f>POWER((A63-SUM(D25:D63))*C63/100000,2)</f>
        <v>6.3578135449027187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Mulholland</dc:creator>
  <cp:lastModifiedBy>Sean Mulholland</cp:lastModifiedBy>
  <dcterms:created xsi:type="dcterms:W3CDTF">2015-02-01T01:30:06Z</dcterms:created>
  <dcterms:modified xsi:type="dcterms:W3CDTF">2015-02-01T03:00:11Z</dcterms:modified>
</cp:coreProperties>
</file>