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oos\Documents\GitHub\webProfile\src\DoNotShow\"/>
    </mc:Choice>
  </mc:AlternateContent>
  <xr:revisionPtr revIDLastSave="0" documentId="13_ncr:1_{4DB53074-DC66-4474-8FD9-C0820BF47BC9}" xr6:coauthVersionLast="47" xr6:coauthVersionMax="47" xr10:uidLastSave="{00000000-0000-0000-0000-000000000000}"/>
  <bookViews>
    <workbookView xWindow="-45" yWindow="0" windowWidth="21060" windowHeight="15525" activeTab="2" xr2:uid="{5A110C97-749F-4718-9145-2EEEFE0CFBA9}"/>
  </bookViews>
  <sheets>
    <sheet name="WorkExperience" sheetId="1" r:id="rId1"/>
    <sheet name="Awards" sheetId="2" r:id="rId2"/>
    <sheet name="ExpJson" sheetId="3" r:id="rId3"/>
    <sheet name="AwdJs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2" i="1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<sst xmlns="http://schemas.openxmlformats.org/spreadsheetml/2006/main" count="167" uniqueCount="96">
  <si>
    <t>id</t>
  </si>
  <si>
    <t>date</t>
  </si>
  <si>
    <t>title</t>
  </si>
  <si>
    <t>description</t>
  </si>
  <si>
    <t>picture-link</t>
  </si>
  <si>
    <t>category</t>
  </si>
  <si>
    <t>Award 1</t>
  </si>
  <si>
    <t>This is award 1</t>
  </si>
  <si>
    <t>Award 2</t>
  </si>
  <si>
    <t>This is award 2</t>
  </si>
  <si>
    <t>Award 3</t>
  </si>
  <si>
    <t>This is award 3</t>
  </si>
  <si>
    <t>Award 4</t>
  </si>
  <si>
    <t>This is award 4</t>
  </si>
  <si>
    <t>Award 5</t>
  </si>
  <si>
    <t>This is award 5</t>
  </si>
  <si>
    <t>Award 6</t>
  </si>
  <si>
    <t>This is award 6</t>
  </si>
  <si>
    <t>Award 7</t>
  </si>
  <si>
    <t>This is award 7</t>
  </si>
  <si>
    <t>Award 8</t>
  </si>
  <si>
    <t>This is award 8</t>
  </si>
  <si>
    <t>Award 9</t>
  </si>
  <si>
    <t>This is award 9</t>
  </si>
  <si>
    <t>Award 10</t>
  </si>
  <si>
    <t>This is award 10</t>
  </si>
  <si>
    <t>Worked in a startup environment creating a responsive website based given designs using html, CSS &amp; JavaScript, along with multiple frameworks &amp; APIs.</t>
  </si>
  <si>
    <t>Successfully investigated each countries’ ability to produce biodiesel from the availability of raw materials, with over 10 million cells.</t>
  </si>
  <si>
    <t xml:space="preserve">Collaborated with the UI/UX team to implement the redesigned UI using Swift &amp; Xcode. Achieving top 100 in the App Store’s education category. </t>
  </si>
  <si>
    <t>Investigated the use of vibroacoustic methods and FE simulations, when analysing the health of CFRP used in hydrogen fuel tanks for a hydrogen fuelled future.</t>
  </si>
  <si>
    <t>Wrote and managed the Arduino circuit &amp; code to ensure a seamless integration between the gimbal and data logger, along with the other electronics.</t>
  </si>
  <si>
    <t>Led a group of students to design a self-retracting electrical plug using SolidWorks and created the concept animation using Blender for the submission.</t>
  </si>
  <si>
    <t>Coordinated meetings and worked with 5 other committee members to curate marketing materials for club events and aviation industry related outings.</t>
  </si>
  <si>
    <t>Mission Case Study, Jupiter Orbit Explorer</t>
  </si>
  <si>
    <t>Analysed the communication window based on orbital behaviours of the planets and spacecraft using Python, to determine the power requirements for the s/c.</t>
  </si>
  <si>
    <t>Wrote the complete code using Arduino code to enable multiple different movements and functions of the dinosaur with an emphasis on abstraction.</t>
  </si>
  <si>
    <t>Other Projects</t>
  </si>
  <si>
    <t>IPOSC 2022 Infographic Competition, Copyright holder</t>
  </si>
  <si>
    <t>All, Design, Others</t>
  </si>
  <si>
    <t>expPic-1</t>
  </si>
  <si>
    <t>expPic-2</t>
  </si>
  <si>
    <t>expPic-3</t>
  </si>
  <si>
    <t>expPic-4</t>
  </si>
  <si>
    <t>expPic-5</t>
  </si>
  <si>
    <t>expPic-6</t>
  </si>
  <si>
    <t>expPic-7</t>
  </si>
  <si>
    <t>expPic-8</t>
  </si>
  <si>
    <t>expPic-9</t>
  </si>
  <si>
    <t>expPic-10</t>
  </si>
  <si>
    <t>role</t>
  </si>
  <si>
    <t>UX Developer Intern</t>
  </si>
  <si>
    <t>Product Design Lead</t>
  </si>
  <si>
    <t>location</t>
  </si>
  <si>
    <t>Ambrrr</t>
  </si>
  <si>
    <t>University of Southampton</t>
  </si>
  <si>
    <t>University of Southampton Malaysia</t>
  </si>
  <si>
    <t>Quizona Chemistry V2.0</t>
  </si>
  <si>
    <t>Vibroacoustic analysis of thermal fatigued CFRP</t>
  </si>
  <si>
    <t>Unmanned Aerial Vehicle (UAV) Design Project</t>
  </si>
  <si>
    <t>Southampton Malaysia Aviator’s Society (SMAS)</t>
  </si>
  <si>
    <t>Jupiter Orbit Explorer</t>
  </si>
  <si>
    <t>Dino Design Project</t>
  </si>
  <si>
    <t>University Research Intern</t>
  </si>
  <si>
    <t>University Research Internship</t>
  </si>
  <si>
    <t>Coding Team Member</t>
  </si>
  <si>
    <t>Individual Project</t>
  </si>
  <si>
    <t>Programming Lead</t>
  </si>
  <si>
    <t>Secretary</t>
  </si>
  <si>
    <t>Arduino Coder</t>
  </si>
  <si>
    <t>James Dyson Award 2022 Submission – Tekkai</t>
  </si>
  <si>
    <t>James Dyson Award 2022</t>
  </si>
  <si>
    <t>Ambrrr - UX Developer Internship</t>
  </si>
  <si>
    <t>Graphic Designer</t>
  </si>
  <si>
    <t>Team Member</t>
  </si>
  <si>
    <t>Featured, Web Dev, Design, Programming, Others</t>
  </si>
  <si>
    <t>Featured, Data Analytics, MS Office, Engineering</t>
  </si>
  <si>
    <t>Featured, Programming</t>
  </si>
  <si>
    <t>Featured, Engineering, FEA</t>
  </si>
  <si>
    <t>Featured, Engineering, Arduino, Programming</t>
  </si>
  <si>
    <t>Featured, Engineering, CAD, Blender, Design, Others</t>
  </si>
  <si>
    <t>Featured, Others</t>
  </si>
  <si>
    <t>Featured, Engineering, Programming</t>
  </si>
  <si>
    <t>Oct 2022 - Sep 2023</t>
  </si>
  <si>
    <t>Jun 2022 - Sep 2022</t>
  </si>
  <si>
    <t>Jan 2022 - Jan 2022</t>
  </si>
  <si>
    <t>Oct 2023 - Jun 2024</t>
  </si>
  <si>
    <t>Feb 2023 - Jun 2023</t>
  </si>
  <si>
    <t>Apr 2022 - Jul 2022</t>
  </si>
  <si>
    <t>Sep 2022 - May 2023</t>
  </si>
  <si>
    <t>Oct 2022 - Dec 2022</t>
  </si>
  <si>
    <t>Nov 2022 - Jan 2023</t>
  </si>
  <si>
    <t>UoS Malaysia</t>
  </si>
  <si>
    <t>UoS</t>
  </si>
  <si>
    <t>Vibroacoustic Analysis of Thermal Fatigued CFRP</t>
  </si>
  <si>
    <t>Other Design Projects</t>
  </si>
  <si>
    <t>IPOSC 2022 Infographic Competition Finalist | MyIPO Copyright holder: LY2022J02865, LY2022J02866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</si>
</sst>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17" fontId="0" fillId="2" borderId="0" xfId="0" applyNumberFormat="1" applyFill="1" applyAlignment="1">
      <alignment horizontal="left" vertical="center"/>
    </xf>
    <xf numFmtId="17" fontId="0" fillId="0" borderId="0" xfId="0" applyNumberFormat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298BF-72B5-483B-99E9-67852EA41FD5}">
  <dimension ref="A1:H12"/>
  <sheetViews>
    <sheetView zoomScale="107" workbookViewId="0">
      <selection sqref="A1:H11"/>
    </sheetView>
  </sheetViews>
  <sheetFormatPr defaultRowHeight="15" x14ac:dyDescent="0.25"/>
  <cols>
    <col min="1" max="1" width="5" customWidth="1"/>
    <col min="2" max="2" width="29.85546875" customWidth="1"/>
    <col min="3" max="4" width="61.5703125" customWidth="1"/>
    <col min="5" max="5" width="38.5703125" customWidth="1"/>
    <col min="6" max="6" width="138.5703125" bestFit="1" customWidth="1"/>
    <col min="7" max="7" width="29.140625" customWidth="1"/>
    <col min="8" max="8" width="101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52</v>
      </c>
      <c r="E1" t="s">
        <v>49</v>
      </c>
      <c r="F1" t="s">
        <v>3</v>
      </c>
      <c r="G1" t="s">
        <v>4</v>
      </c>
      <c r="H1" t="s">
        <v>5</v>
      </c>
    </row>
    <row r="2" spans="1:8" s="2" customFormat="1" x14ac:dyDescent="0.25">
      <c r="A2" s="4">
        <v>1</v>
      </c>
      <c r="B2" s="4" t="str">
        <f>"Oct 2022 - Sep 2023"</f>
        <v>Oct 2022 - Sep 2023</v>
      </c>
      <c r="C2" s="10" t="s">
        <v>71</v>
      </c>
      <c r="D2" s="4" t="s">
        <v>53</v>
      </c>
      <c r="E2" s="4" t="s">
        <v>50</v>
      </c>
      <c r="F2" s="4" t="s">
        <v>26</v>
      </c>
      <c r="G2" s="4" t="s">
        <v>39</v>
      </c>
      <c r="H2" s="4" t="s">
        <v>74</v>
      </c>
    </row>
    <row r="3" spans="1:8" s="2" customFormat="1" x14ac:dyDescent="0.25">
      <c r="A3" s="4">
        <v>2</v>
      </c>
      <c r="B3" s="4" t="str">
        <f>"Jun 2022 - Sep 2022"</f>
        <v>Jun 2022 - Sep 2022</v>
      </c>
      <c r="C3" s="4" t="s">
        <v>63</v>
      </c>
      <c r="D3" s="4" t="s">
        <v>55</v>
      </c>
      <c r="E3" s="4" t="s">
        <v>62</v>
      </c>
      <c r="F3" s="4" t="s">
        <v>27</v>
      </c>
      <c r="G3" s="4" t="s">
        <v>40</v>
      </c>
      <c r="H3" s="4" t="s">
        <v>75</v>
      </c>
    </row>
    <row r="4" spans="1:8" s="2" customFormat="1" x14ac:dyDescent="0.25">
      <c r="A4" s="4">
        <v>3</v>
      </c>
      <c r="B4" s="4" t="str">
        <f>"Jan 2022 - Jan 2022"</f>
        <v>Jan 2022 - Jan 2022</v>
      </c>
      <c r="C4" s="9" t="s">
        <v>56</v>
      </c>
      <c r="D4" s="4" t="s">
        <v>55</v>
      </c>
      <c r="E4" s="5" t="s">
        <v>64</v>
      </c>
      <c r="F4" s="4" t="s">
        <v>28</v>
      </c>
      <c r="G4" s="4" t="s">
        <v>41</v>
      </c>
      <c r="H4" s="4" t="s">
        <v>76</v>
      </c>
    </row>
    <row r="5" spans="1:8" s="2" customFormat="1" x14ac:dyDescent="0.25">
      <c r="A5" s="4">
        <v>4</v>
      </c>
      <c r="B5" s="4" t="str">
        <f>"Oct 2023 - Jun 2024"</f>
        <v>Oct 2023 - Jun 2024</v>
      </c>
      <c r="C5" s="9" t="s">
        <v>57</v>
      </c>
      <c r="D5" s="4" t="s">
        <v>54</v>
      </c>
      <c r="E5" s="5" t="s">
        <v>65</v>
      </c>
      <c r="F5" s="5" t="s">
        <v>29</v>
      </c>
      <c r="G5" s="4" t="s">
        <v>42</v>
      </c>
      <c r="H5" s="4" t="s">
        <v>77</v>
      </c>
    </row>
    <row r="6" spans="1:8" s="2" customFormat="1" x14ac:dyDescent="0.25">
      <c r="A6" s="4">
        <v>5</v>
      </c>
      <c r="B6" s="4" t="str">
        <f>"Feb 2023 - Jun 2023"</f>
        <v>Feb 2023 - Jun 2023</v>
      </c>
      <c r="C6" s="11" t="s">
        <v>58</v>
      </c>
      <c r="D6" s="4" t="s">
        <v>55</v>
      </c>
      <c r="E6" s="2" t="s">
        <v>66</v>
      </c>
      <c r="F6" s="5" t="s">
        <v>30</v>
      </c>
      <c r="G6" s="4" t="s">
        <v>43</v>
      </c>
      <c r="H6" s="4" t="s">
        <v>78</v>
      </c>
    </row>
    <row r="7" spans="1:8" s="2" customFormat="1" x14ac:dyDescent="0.25">
      <c r="A7" s="4">
        <v>6</v>
      </c>
      <c r="B7" s="4" t="str">
        <f>"Apr 2022 - Jul 2022"</f>
        <v>Apr 2022 - Jul 2022</v>
      </c>
      <c r="C7" s="9" t="s">
        <v>69</v>
      </c>
      <c r="D7" s="4" t="s">
        <v>70</v>
      </c>
      <c r="E7" s="5" t="s">
        <v>51</v>
      </c>
      <c r="F7" s="5" t="s">
        <v>31</v>
      </c>
      <c r="G7" s="4" t="s">
        <v>44</v>
      </c>
      <c r="H7" s="4" t="s">
        <v>79</v>
      </c>
    </row>
    <row r="8" spans="1:8" s="2" customFormat="1" x14ac:dyDescent="0.25">
      <c r="A8" s="4">
        <v>7</v>
      </c>
      <c r="B8" s="4" t="str">
        <f>"Sep 2022 - May 2023"</f>
        <v>Sep 2022 - May 2023</v>
      </c>
      <c r="C8" s="10" t="s">
        <v>59</v>
      </c>
      <c r="D8" s="4" t="s">
        <v>55</v>
      </c>
      <c r="E8" s="5" t="s">
        <v>67</v>
      </c>
      <c r="F8" s="5" t="s">
        <v>32</v>
      </c>
      <c r="G8" s="4" t="s">
        <v>45</v>
      </c>
      <c r="H8" s="4" t="s">
        <v>80</v>
      </c>
    </row>
    <row r="9" spans="1:8" x14ac:dyDescent="0.25">
      <c r="A9" s="3">
        <v>8</v>
      </c>
      <c r="B9" s="3" t="str">
        <f>"Oct 2022 - Dec 2022"</f>
        <v>Oct 2022 - Dec 2022</v>
      </c>
      <c r="C9" s="9" t="s">
        <v>33</v>
      </c>
      <c r="D9" s="3" t="s">
        <v>60</v>
      </c>
      <c r="E9" s="6"/>
      <c r="F9" s="6" t="s">
        <v>34</v>
      </c>
      <c r="G9" s="4" t="s">
        <v>46</v>
      </c>
      <c r="H9" s="3" t="s">
        <v>81</v>
      </c>
    </row>
    <row r="10" spans="1:8" x14ac:dyDescent="0.25">
      <c r="A10" s="4">
        <v>9</v>
      </c>
      <c r="B10" s="4" t="str">
        <f>"Nov 2022 - Jan 2023"</f>
        <v>Nov 2022 - Jan 2023</v>
      </c>
      <c r="C10" s="11" t="s">
        <v>61</v>
      </c>
      <c r="D10" s="4" t="s">
        <v>55</v>
      </c>
      <c r="E10" s="5" t="s">
        <v>68</v>
      </c>
      <c r="F10" s="5" t="s">
        <v>35</v>
      </c>
      <c r="G10" s="4" t="s">
        <v>47</v>
      </c>
      <c r="H10" s="4" t="s">
        <v>78</v>
      </c>
    </row>
    <row r="11" spans="1:8" x14ac:dyDescent="0.25">
      <c r="A11" s="4">
        <v>10</v>
      </c>
      <c r="B11" s="7" t="str">
        <f>"-"</f>
        <v>-</v>
      </c>
      <c r="C11" s="9" t="s">
        <v>36</v>
      </c>
      <c r="D11" s="5"/>
      <c r="E11" s="5" t="s">
        <v>72</v>
      </c>
      <c r="F11" s="5" t="s">
        <v>37</v>
      </c>
      <c r="G11" s="4" t="s">
        <v>48</v>
      </c>
      <c r="H11" s="4" t="s">
        <v>38</v>
      </c>
    </row>
    <row r="12" spans="1:8" s="12" customFormat="1" x14ac:dyDescent="0.25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9A07-4B88-44C0-8051-FF01985BCEE6}">
  <dimension ref="A1:D11"/>
  <sheetViews>
    <sheetView workbookViewId="0">
      <selection activeCell="B18" sqref="B18"/>
    </sheetView>
  </sheetViews>
  <sheetFormatPr defaultRowHeight="15" x14ac:dyDescent="0.25"/>
  <cols>
    <col min="1" max="1" width="13.140625" customWidth="1"/>
    <col min="2" max="2" width="18" bestFit="1" customWidth="1"/>
    <col min="3" max="3" width="38.5703125" customWidth="1"/>
    <col min="4" max="4" width="40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1</v>
      </c>
      <c r="B2" s="1" t="str">
        <f>"Oct 2020"</f>
        <v>Oct 2020</v>
      </c>
      <c r="C2" s="1" t="s">
        <v>6</v>
      </c>
      <c r="D2" s="1" t="s">
        <v>7</v>
      </c>
    </row>
    <row r="3" spans="1:4" x14ac:dyDescent="0.25">
      <c r="A3" s="1">
        <v>2</v>
      </c>
      <c r="B3" s="1" t="str">
        <f>"Feb 2021"</f>
        <v>Feb 2021</v>
      </c>
      <c r="C3" s="1" t="s">
        <v>8</v>
      </c>
      <c r="D3" s="1" t="s">
        <v>9</v>
      </c>
    </row>
    <row r="4" spans="1:4" x14ac:dyDescent="0.25">
      <c r="A4" s="1">
        <v>3</v>
      </c>
      <c r="B4" s="1" t="str">
        <f>"Feb 2021"</f>
        <v>Feb 2021</v>
      </c>
      <c r="C4" s="1" t="s">
        <v>10</v>
      </c>
      <c r="D4" s="1" t="s">
        <v>11</v>
      </c>
    </row>
    <row r="5" spans="1:4" x14ac:dyDescent="0.25">
      <c r="A5" s="1">
        <v>4</v>
      </c>
      <c r="B5" s="1" t="str">
        <f>"Dec 2022"</f>
        <v>Dec 2022</v>
      </c>
      <c r="C5" s="1" t="s">
        <v>12</v>
      </c>
      <c r="D5" s="1" t="s">
        <v>13</v>
      </c>
    </row>
    <row r="6" spans="1:4" x14ac:dyDescent="0.25">
      <c r="A6" s="1">
        <v>5</v>
      </c>
      <c r="B6" s="1" t="str">
        <f>"Mar 2022"</f>
        <v>Mar 2022</v>
      </c>
      <c r="C6" s="1" t="s">
        <v>14</v>
      </c>
      <c r="D6" s="1" t="s">
        <v>15</v>
      </c>
    </row>
    <row r="7" spans="1:4" x14ac:dyDescent="0.25">
      <c r="A7" s="1">
        <v>6</v>
      </c>
      <c r="B7" s="1" t="str">
        <f>"Oct 2022"</f>
        <v>Oct 2022</v>
      </c>
      <c r="C7" s="1" t="s">
        <v>16</v>
      </c>
      <c r="D7" s="1" t="s">
        <v>17</v>
      </c>
    </row>
    <row r="8" spans="1:4" x14ac:dyDescent="0.25">
      <c r="A8" s="1">
        <v>7</v>
      </c>
      <c r="B8" s="1" t="str">
        <f>"Jun 2022"</f>
        <v>Jun 2022</v>
      </c>
      <c r="C8" s="1" t="s">
        <v>18</v>
      </c>
      <c r="D8" s="1" t="s">
        <v>19</v>
      </c>
    </row>
    <row r="9" spans="1:4" x14ac:dyDescent="0.25">
      <c r="A9" s="1">
        <v>8</v>
      </c>
      <c r="B9" s="1" t="str">
        <f>"Apr 2025"</f>
        <v>Apr 2025</v>
      </c>
      <c r="C9" s="1" t="s">
        <v>20</v>
      </c>
      <c r="D9" s="1" t="s">
        <v>21</v>
      </c>
    </row>
    <row r="10" spans="1:4" x14ac:dyDescent="0.25">
      <c r="A10" s="1">
        <v>9</v>
      </c>
      <c r="B10" s="1" t="str">
        <f>"Dec 2030"</f>
        <v>Dec 2030</v>
      </c>
      <c r="C10" s="1" t="s">
        <v>22</v>
      </c>
      <c r="D10" s="1" t="s">
        <v>23</v>
      </c>
    </row>
    <row r="11" spans="1:4" x14ac:dyDescent="0.25">
      <c r="A11" s="1">
        <v>10</v>
      </c>
      <c r="B11" s="1" t="str">
        <f>"Aug 2050"</f>
        <v>Aug 2050</v>
      </c>
      <c r="C11" s="1" t="s">
        <v>24</v>
      </c>
      <c r="D11" s="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C99D4-3108-499A-AF71-1F6162ADDECA}">
  <dimension ref="A1:H11"/>
  <sheetViews>
    <sheetView tabSelected="1" workbookViewId="0">
      <selection activeCell="H11" sqref="H11"/>
    </sheetView>
  </sheetViews>
  <sheetFormatPr defaultRowHeight="15" x14ac:dyDescent="0.25"/>
  <cols>
    <col min="2" max="2" width="36.28515625" customWidth="1"/>
    <col min="3" max="3" width="78.140625" customWidth="1"/>
    <col min="4" max="4" width="33.140625" bestFit="1" customWidth="1"/>
    <col min="5" max="5" width="36" customWidth="1"/>
    <col min="6" max="6" width="163.5703125" customWidth="1"/>
    <col min="7" max="7" width="25.42578125" customWidth="1"/>
    <col min="8" max="8" width="49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52</v>
      </c>
      <c r="E1" t="s">
        <v>49</v>
      </c>
      <c r="F1" t="s">
        <v>3</v>
      </c>
      <c r="G1" t="s">
        <v>4</v>
      </c>
      <c r="H1" t="s">
        <v>5</v>
      </c>
    </row>
    <row r="2" spans="1:8" x14ac:dyDescent="0.25">
      <c r="A2" s="3">
        <v>1</v>
      </c>
      <c r="B2" s="3" t="s">
        <v>82</v>
      </c>
      <c r="C2" s="3" t="s">
        <v>71</v>
      </c>
      <c r="D2" s="3" t="s">
        <v>53</v>
      </c>
      <c r="E2" s="3" t="s">
        <v>50</v>
      </c>
      <c r="F2" s="3" t="s">
        <v>26</v>
      </c>
      <c r="G2" s="3" t="s">
        <v>39</v>
      </c>
      <c r="H2" s="3" t="s">
        <v>74</v>
      </c>
    </row>
    <row r="3" spans="1:8" x14ac:dyDescent="0.25">
      <c r="A3" s="3">
        <v>2</v>
      </c>
      <c r="B3" s="3" t="s">
        <v>83</v>
      </c>
      <c r="C3" s="3" t="s">
        <v>63</v>
      </c>
      <c r="D3" s="3" t="s">
        <v>91</v>
      </c>
      <c r="E3" s="3" t="s">
        <v>62</v>
      </c>
      <c r="F3" s="3" t="s">
        <v>27</v>
      </c>
      <c r="G3" s="3" t="s">
        <v>40</v>
      </c>
      <c r="H3" s="3" t="s">
        <v>75</v>
      </c>
    </row>
    <row r="4" spans="1:8" x14ac:dyDescent="0.25">
      <c r="A4" s="3">
        <v>3</v>
      </c>
      <c r="B4" s="3" t="s">
        <v>84</v>
      </c>
      <c r="C4" s="6" t="s">
        <v>56</v>
      </c>
      <c r="D4" s="3" t="s">
        <v>91</v>
      </c>
      <c r="E4" s="6" t="s">
        <v>64</v>
      </c>
      <c r="F4" s="3" t="s">
        <v>28</v>
      </c>
      <c r="G4" s="3" t="s">
        <v>41</v>
      </c>
      <c r="H4" s="3" t="s">
        <v>76</v>
      </c>
    </row>
    <row r="5" spans="1:8" x14ac:dyDescent="0.25">
      <c r="A5" s="3">
        <v>4</v>
      </c>
      <c r="B5" s="3" t="s">
        <v>85</v>
      </c>
      <c r="C5" s="6" t="s">
        <v>93</v>
      </c>
      <c r="D5" s="3" t="s">
        <v>92</v>
      </c>
      <c r="E5" s="6" t="s">
        <v>65</v>
      </c>
      <c r="F5" s="6" t="s">
        <v>29</v>
      </c>
      <c r="G5" s="3" t="s">
        <v>42</v>
      </c>
      <c r="H5" s="3" t="s">
        <v>77</v>
      </c>
    </row>
    <row r="6" spans="1:8" x14ac:dyDescent="0.25">
      <c r="A6" s="3">
        <v>5</v>
      </c>
      <c r="B6" s="3" t="s">
        <v>86</v>
      </c>
      <c r="C6" s="6" t="s">
        <v>58</v>
      </c>
      <c r="D6" s="3" t="s">
        <v>91</v>
      </c>
      <c r="E6" t="s">
        <v>66</v>
      </c>
      <c r="F6" s="6" t="s">
        <v>30</v>
      </c>
      <c r="G6" s="3" t="s">
        <v>43</v>
      </c>
      <c r="H6" s="3" t="s">
        <v>78</v>
      </c>
    </row>
    <row r="7" spans="1:8" x14ac:dyDescent="0.25">
      <c r="A7" s="3">
        <v>6</v>
      </c>
      <c r="B7" s="3" t="s">
        <v>87</v>
      </c>
      <c r="C7" s="6" t="s">
        <v>69</v>
      </c>
      <c r="D7" s="3" t="s">
        <v>70</v>
      </c>
      <c r="E7" s="6" t="s">
        <v>51</v>
      </c>
      <c r="F7" s="6" t="s">
        <v>31</v>
      </c>
      <c r="G7" s="3" t="s">
        <v>44</v>
      </c>
      <c r="H7" s="3" t="s">
        <v>79</v>
      </c>
    </row>
    <row r="8" spans="1:8" x14ac:dyDescent="0.25">
      <c r="A8" s="3">
        <v>7</v>
      </c>
      <c r="B8" s="3" t="s">
        <v>88</v>
      </c>
      <c r="C8" s="3" t="s">
        <v>59</v>
      </c>
      <c r="D8" s="3" t="s">
        <v>91</v>
      </c>
      <c r="E8" s="6" t="s">
        <v>67</v>
      </c>
      <c r="F8" s="6" t="s">
        <v>32</v>
      </c>
      <c r="G8" s="3" t="s">
        <v>45</v>
      </c>
      <c r="H8" s="3" t="s">
        <v>80</v>
      </c>
    </row>
    <row r="9" spans="1:8" x14ac:dyDescent="0.25">
      <c r="A9" s="3">
        <v>8</v>
      </c>
      <c r="B9" s="3" t="s">
        <v>89</v>
      </c>
      <c r="C9" s="6" t="s">
        <v>33</v>
      </c>
      <c r="D9" s="3" t="s">
        <v>60</v>
      </c>
      <c r="E9" s="6" t="s">
        <v>73</v>
      </c>
      <c r="F9" s="6" t="s">
        <v>34</v>
      </c>
      <c r="G9" s="3" t="s">
        <v>46</v>
      </c>
      <c r="H9" s="3" t="s">
        <v>81</v>
      </c>
    </row>
    <row r="10" spans="1:8" x14ac:dyDescent="0.25">
      <c r="A10" s="3">
        <v>9</v>
      </c>
      <c r="B10" s="8" t="s">
        <v>90</v>
      </c>
      <c r="C10" s="6" t="s">
        <v>61</v>
      </c>
      <c r="D10" s="6" t="s">
        <v>91</v>
      </c>
      <c r="E10" s="6" t="s">
        <v>68</v>
      </c>
      <c r="F10" s="6" t="s">
        <v>35</v>
      </c>
      <c r="G10" s="3" t="s">
        <v>47</v>
      </c>
      <c r="H10" s="3" t="s">
        <v>78</v>
      </c>
    </row>
    <row r="11" spans="1:8" x14ac:dyDescent="0.25">
      <c r="A11" s="3">
        <v>10</v>
      </c>
      <c r="B11" s="3">
        <v>2022</v>
      </c>
      <c r="C11" s="6" t="s">
        <v>94</v>
      </c>
      <c r="D11" s="3" t="s">
        <v>91</v>
      </c>
      <c r="E11" s="6" t="s">
        <v>72</v>
      </c>
      <c r="F11" s="6" t="s">
        <v>95</v>
      </c>
      <c r="G11" s="3" t="s">
        <v>48</v>
      </c>
      <c r="H11" s="3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4697E-9DC1-4626-8C14-1832C217C7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WorkExperience</vt:lpstr>
      <vt:lpstr>Awards</vt:lpstr>
      <vt:lpstr>ExpJson</vt:lpstr>
      <vt:lpstr>AwdJson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Choo (csyj1c21)</dc:creator>
  <cp:lastModifiedBy>Sean Choo</cp:lastModifiedBy>
  <dcterms:created xsi:type="dcterms:W3CDTF">2024-05-26T12:19:12Z</dcterms:created>
  <dcterms:modified xsi:type="dcterms:W3CDTF">2024-06-03T14:00:39Z</dcterms:modified>
</cp:coreProperties>
</file>