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_1_tech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<sst xmlns="http://schemas.openxmlformats.org/spreadsheetml/2006/main" count="124" uniqueCount="36">
  <si>
    <t xml:space="preserve">Year</t>
  </si>
  <si>
    <t xml:space="preserve">Mentions</t>
  </si>
  <si>
    <t xml:space="preserve">Total</t>
  </si>
  <si>
    <t xml:space="preserve">FORTRAN</t>
  </si>
  <si>
    <t xml:space="preserve">COBOL</t>
  </si>
  <si>
    <t xml:space="preserve">Pascal</t>
  </si>
  <si>
    <t xml:space="preserve">SQL</t>
  </si>
  <si>
    <t xml:space="preserve">Ada</t>
  </si>
  <si>
    <t xml:space="preserve">MATLAB</t>
  </si>
  <si>
    <t xml:space="preserve">LabVIEW</t>
  </si>
  <si>
    <t xml:space="preserve">Perl</t>
  </si>
  <si>
    <t xml:space="preserve">Wolfram</t>
  </si>
  <si>
    <t xml:space="preserve">% Total</t>
  </si>
  <si>
    <t xml:space="preserve">Total %</t>
  </si>
  <si>
    <t xml:space="preserve">% Change</t>
  </si>
  <si>
    <t xml:space="preserve">Avg %</t>
  </si>
  <si>
    <t xml:space="preserve">Python</t>
  </si>
  <si>
    <t xml:space="preserve">Visual Basic</t>
  </si>
  <si>
    <t xml:space="preserve">Delphi</t>
  </si>
  <si>
    <t xml:space="preserve">Java</t>
  </si>
  <si>
    <t xml:space="preserve">JavaScript</t>
  </si>
  <si>
    <t xml:space="preserve">PHP</t>
  </si>
  <si>
    <t xml:space="preserve">Ruby</t>
  </si>
  <si>
    <t xml:space="preserve">Scala</t>
  </si>
  <si>
    <t xml:space="preserve">PowerShell</t>
  </si>
  <si>
    <t xml:space="preserve">Clojure</t>
  </si>
  <si>
    <t xml:space="preserve">iOS</t>
  </si>
  <si>
    <t xml:space="preserve">Android</t>
  </si>
  <si>
    <t xml:space="preserve">Rust</t>
  </si>
  <si>
    <t xml:space="preserve">Dart</t>
  </si>
  <si>
    <t xml:space="preserve">Kotlin</t>
  </si>
  <si>
    <t xml:space="preserve">TypeScript</t>
  </si>
  <si>
    <t xml:space="preserve">Pre-90’s</t>
  </si>
  <si>
    <t xml:space="preserve">90’s</t>
  </si>
  <si>
    <t xml:space="preserve">Post-90’s</t>
  </si>
  <si>
    <t xml:space="preserve">---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</si>
</sst>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E66" activeCellId="0" sqref="E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39"/>
    <col collapsed="false" customWidth="true" hidden="false" outlineLevel="0" max="20" min="3" style="0" width="8.94"/>
    <col collapsed="false" customWidth="true" hidden="false" outlineLevel="0" max="21" min="21" style="0" width="3.18"/>
    <col collapsed="false" customWidth="true" hidden="false" outlineLevel="0" max="22" min="22" style="0" width="8.7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n">
        <v>2003</v>
      </c>
      <c r="D1" s="2" t="n">
        <v>2004</v>
      </c>
      <c r="E1" s="2" t="n">
        <v>2005</v>
      </c>
      <c r="F1" s="2" t="n">
        <v>2006</v>
      </c>
      <c r="G1" s="2" t="n">
        <v>2007</v>
      </c>
      <c r="H1" s="2" t="n">
        <v>2008</v>
      </c>
      <c r="I1" s="2" t="n">
        <v>2009</v>
      </c>
      <c r="J1" s="2" t="n">
        <v>2010</v>
      </c>
      <c r="K1" s="2" t="n">
        <v>2011</v>
      </c>
      <c r="L1" s="2" t="n">
        <v>2012</v>
      </c>
      <c r="M1" s="2" t="n">
        <v>2013</v>
      </c>
      <c r="N1" s="2" t="n">
        <v>2014</v>
      </c>
      <c r="O1" s="2" t="n">
        <v>2015</v>
      </c>
      <c r="P1" s="2" t="n">
        <v>2016</v>
      </c>
      <c r="Q1" s="2" t="n">
        <v>2017</v>
      </c>
      <c r="R1" s="2" t="n">
        <v>2018</v>
      </c>
      <c r="S1" s="2" t="n">
        <v>2019</v>
      </c>
      <c r="T1" s="2" t="n">
        <v>2020</v>
      </c>
      <c r="V1" s="1" t="s">
        <v>2</v>
      </c>
    </row>
    <row r="2" customFormat="false" ht="12.8" hidden="false" customHeight="false" outlineLevel="0" collapsed="false">
      <c r="A2" s="2" t="n">
        <v>1957</v>
      </c>
      <c r="B2" s="3" t="s">
        <v>3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</v>
      </c>
      <c r="K2" s="0" t="n">
        <v>1</v>
      </c>
      <c r="L2" s="0" t="n">
        <v>6</v>
      </c>
      <c r="M2" s="0" t="n">
        <v>34</v>
      </c>
      <c r="N2" s="0" t="n">
        <v>17</v>
      </c>
      <c r="O2" s="0" t="n">
        <v>15</v>
      </c>
      <c r="P2" s="0" t="n">
        <v>21</v>
      </c>
      <c r="Q2" s="0" t="n">
        <v>27</v>
      </c>
      <c r="R2" s="0" t="n">
        <v>20</v>
      </c>
      <c r="S2" s="0" t="n">
        <v>22</v>
      </c>
      <c r="T2" s="0" t="n">
        <v>6</v>
      </c>
      <c r="V2" s="0" t="n">
        <f aca="false">SUM(C2:T2)</f>
        <v>171</v>
      </c>
    </row>
    <row r="3" customFormat="false" ht="12.8" hidden="false" customHeight="false" outlineLevel="0" collapsed="false">
      <c r="A3" s="2" t="n">
        <v>1959</v>
      </c>
      <c r="B3" s="3" t="s">
        <v>4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2</v>
      </c>
      <c r="K3" s="0" t="n">
        <v>0</v>
      </c>
      <c r="L3" s="0" t="n">
        <v>2</v>
      </c>
      <c r="M3" s="0" t="n">
        <v>28</v>
      </c>
      <c r="N3" s="0" t="n">
        <v>8</v>
      </c>
      <c r="O3" s="0" t="n">
        <v>6</v>
      </c>
      <c r="P3" s="0" t="n">
        <v>8</v>
      </c>
      <c r="Q3" s="0" t="n">
        <v>19</v>
      </c>
      <c r="R3" s="0" t="n">
        <v>17</v>
      </c>
      <c r="S3" s="0" t="n">
        <v>20</v>
      </c>
      <c r="T3" s="0" t="n">
        <v>15</v>
      </c>
      <c r="V3" s="0" t="n">
        <f aca="false">SUM(C3:T3)</f>
        <v>126</v>
      </c>
    </row>
    <row r="4" customFormat="false" ht="12.8" hidden="false" customHeight="false" outlineLevel="0" collapsed="false">
      <c r="A4" s="2" t="n">
        <v>1970</v>
      </c>
      <c r="B4" s="3" t="s">
        <v>5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5</v>
      </c>
      <c r="K4" s="0" t="n">
        <v>7</v>
      </c>
      <c r="L4" s="0" t="n">
        <v>21</v>
      </c>
      <c r="M4" s="0" t="n">
        <v>9</v>
      </c>
      <c r="N4" s="0" t="n">
        <v>18</v>
      </c>
      <c r="O4" s="0" t="n">
        <v>17</v>
      </c>
      <c r="P4" s="0" t="n">
        <v>21</v>
      </c>
      <c r="Q4" s="0" t="n">
        <v>25</v>
      </c>
      <c r="R4" s="0" t="n">
        <v>48</v>
      </c>
      <c r="S4" s="0" t="n">
        <v>104</v>
      </c>
      <c r="T4" s="0" t="n">
        <v>16</v>
      </c>
      <c r="V4" s="0" t="n">
        <f aca="false">SUM(C4:T4)</f>
        <v>291</v>
      </c>
    </row>
    <row r="5" customFormat="false" ht="12.8" hidden="false" customHeight="false" outlineLevel="0" collapsed="false">
      <c r="A5" s="2" t="n">
        <v>1978</v>
      </c>
      <c r="B5" s="3" t="s">
        <v>6</v>
      </c>
      <c r="C5" s="0" t="n">
        <v>0</v>
      </c>
      <c r="D5" s="0" t="n">
        <v>7</v>
      </c>
      <c r="E5" s="0" t="n">
        <v>34</v>
      </c>
      <c r="F5" s="0" t="n">
        <v>70</v>
      </c>
      <c r="G5" s="0" t="n">
        <v>108</v>
      </c>
      <c r="H5" s="0" t="n">
        <v>110</v>
      </c>
      <c r="I5" s="0" t="n">
        <v>181</v>
      </c>
      <c r="J5" s="0" t="n">
        <v>304</v>
      </c>
      <c r="K5" s="0" t="n">
        <v>337</v>
      </c>
      <c r="L5" s="0" t="n">
        <v>544</v>
      </c>
      <c r="M5" s="0" t="n">
        <v>848</v>
      </c>
      <c r="N5" s="0" t="n">
        <v>1215</v>
      </c>
      <c r="O5" s="0" t="n">
        <v>1842</v>
      </c>
      <c r="P5" s="0" t="n">
        <v>2206</v>
      </c>
      <c r="Q5" s="0" t="n">
        <v>2209</v>
      </c>
      <c r="R5" s="0" t="n">
        <v>2204</v>
      </c>
      <c r="S5" s="0" t="n">
        <v>3052</v>
      </c>
      <c r="T5" s="0" t="n">
        <v>4166</v>
      </c>
      <c r="V5" s="0" t="n">
        <f aca="false">SUM(C5:T5)</f>
        <v>19437</v>
      </c>
    </row>
    <row r="6" customFormat="false" ht="12.8" hidden="false" customHeight="false" outlineLevel="0" collapsed="false">
      <c r="A6" s="2" t="n">
        <v>1983</v>
      </c>
      <c r="B6" s="3" t="s">
        <v>7</v>
      </c>
      <c r="C6" s="0" t="n">
        <v>0</v>
      </c>
      <c r="D6" s="0" t="n">
        <v>0</v>
      </c>
      <c r="E6" s="0" t="n">
        <v>0</v>
      </c>
      <c r="F6" s="0" t="n">
        <v>13</v>
      </c>
      <c r="G6" s="0" t="n">
        <v>14</v>
      </c>
      <c r="H6" s="0" t="n">
        <v>18</v>
      </c>
      <c r="I6" s="0" t="n">
        <v>22</v>
      </c>
      <c r="J6" s="0" t="n">
        <v>29</v>
      </c>
      <c r="K6" s="0" t="n">
        <v>57</v>
      </c>
      <c r="L6" s="0" t="n">
        <v>119</v>
      </c>
      <c r="M6" s="0" t="n">
        <v>209</v>
      </c>
      <c r="N6" s="0" t="n">
        <v>256</v>
      </c>
      <c r="O6" s="0" t="n">
        <v>374</v>
      </c>
      <c r="P6" s="0" t="n">
        <v>448</v>
      </c>
      <c r="Q6" s="0" t="n">
        <v>581</v>
      </c>
      <c r="R6" s="0" t="n">
        <v>724</v>
      </c>
      <c r="S6" s="0" t="n">
        <v>799</v>
      </c>
      <c r="T6" s="0" t="n">
        <v>1730</v>
      </c>
      <c r="V6" s="0" t="n">
        <f aca="false">SUM(C6:T6)</f>
        <v>5393</v>
      </c>
    </row>
    <row r="7" customFormat="false" ht="12.8" hidden="false" customHeight="false" outlineLevel="0" collapsed="false">
      <c r="A7" s="2" t="n">
        <v>1984</v>
      </c>
      <c r="B7" s="3" t="s">
        <v>8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2</v>
      </c>
      <c r="J7" s="0" t="n">
        <v>3</v>
      </c>
      <c r="K7" s="0" t="n">
        <v>1</v>
      </c>
      <c r="L7" s="0" t="n">
        <v>12</v>
      </c>
      <c r="M7" s="0" t="n">
        <v>10</v>
      </c>
      <c r="N7" s="0" t="n">
        <v>35</v>
      </c>
      <c r="O7" s="0" t="n">
        <v>49</v>
      </c>
      <c r="P7" s="0" t="n">
        <v>22</v>
      </c>
      <c r="Q7" s="0" t="n">
        <v>57</v>
      </c>
      <c r="R7" s="0" t="n">
        <v>81</v>
      </c>
      <c r="S7" s="0" t="n">
        <v>94</v>
      </c>
      <c r="T7" s="0" t="n">
        <v>1188</v>
      </c>
      <c r="V7" s="0" t="n">
        <f aca="false">SUM(C7:T7)</f>
        <v>1554</v>
      </c>
    </row>
    <row r="8" customFormat="false" ht="12.8" hidden="false" customHeight="false" outlineLevel="0" collapsed="false">
      <c r="A8" s="2" t="n">
        <v>1986</v>
      </c>
      <c r="B8" s="3" t="s">
        <v>9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3</v>
      </c>
      <c r="M8" s="0" t="n">
        <v>3</v>
      </c>
      <c r="N8" s="0" t="n">
        <v>2</v>
      </c>
      <c r="O8" s="0" t="n">
        <v>4</v>
      </c>
      <c r="P8" s="0" t="n">
        <v>4</v>
      </c>
      <c r="Q8" s="0" t="n">
        <v>2</v>
      </c>
      <c r="R8" s="0" t="n">
        <v>3</v>
      </c>
      <c r="S8" s="0" t="n">
        <v>7</v>
      </c>
      <c r="T8" s="0" t="n">
        <v>6</v>
      </c>
      <c r="V8" s="0" t="n">
        <f aca="false">SUM(C8:T8)</f>
        <v>34</v>
      </c>
    </row>
    <row r="9" customFormat="false" ht="12.8" hidden="false" customHeight="false" outlineLevel="0" collapsed="false">
      <c r="A9" s="2" t="n">
        <v>1987</v>
      </c>
      <c r="B9" s="3" t="s">
        <v>10</v>
      </c>
      <c r="C9" s="0" t="n">
        <v>0</v>
      </c>
      <c r="D9" s="0" t="n">
        <v>0</v>
      </c>
      <c r="E9" s="0" t="n">
        <v>1</v>
      </c>
      <c r="F9" s="0" t="n">
        <v>2</v>
      </c>
      <c r="G9" s="0" t="n">
        <v>20</v>
      </c>
      <c r="H9" s="0" t="n">
        <v>23</v>
      </c>
      <c r="I9" s="0" t="n">
        <v>23</v>
      </c>
      <c r="J9" s="0" t="n">
        <v>39</v>
      </c>
      <c r="K9" s="0" t="n">
        <v>35</v>
      </c>
      <c r="L9" s="0" t="n">
        <v>58</v>
      </c>
      <c r="M9" s="0" t="n">
        <v>96</v>
      </c>
      <c r="N9" s="0" t="n">
        <v>109</v>
      </c>
      <c r="O9" s="0" t="n">
        <v>142</v>
      </c>
      <c r="P9" s="0" t="n">
        <v>106</v>
      </c>
      <c r="Q9" s="0" t="n">
        <v>92</v>
      </c>
      <c r="R9" s="0" t="n">
        <v>111</v>
      </c>
      <c r="S9" s="0" t="n">
        <v>96</v>
      </c>
      <c r="T9" s="0" t="n">
        <v>100</v>
      </c>
      <c r="V9" s="0" t="n">
        <f aca="false">SUM(C9:T9)</f>
        <v>1053</v>
      </c>
    </row>
    <row r="10" customFormat="false" ht="12.8" hidden="false" customHeight="false" outlineLevel="0" collapsed="false">
      <c r="A10" s="2" t="n">
        <v>1988</v>
      </c>
      <c r="B10" s="3" t="s">
        <v>11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6</v>
      </c>
      <c r="J10" s="0" t="n">
        <v>2</v>
      </c>
      <c r="K10" s="0" t="n">
        <v>3</v>
      </c>
      <c r="L10" s="0" t="n">
        <v>1</v>
      </c>
      <c r="M10" s="0" t="n">
        <v>2</v>
      </c>
      <c r="N10" s="0" t="n">
        <v>13</v>
      </c>
      <c r="O10" s="0" t="n">
        <v>8</v>
      </c>
      <c r="P10" s="0" t="n">
        <v>8</v>
      </c>
      <c r="Q10" s="0" t="n">
        <v>11</v>
      </c>
      <c r="R10" s="0" t="n">
        <v>7</v>
      </c>
      <c r="S10" s="0" t="n">
        <v>10</v>
      </c>
      <c r="T10" s="0" t="n">
        <v>5</v>
      </c>
      <c r="V10" s="0" t="n">
        <f aca="false">SUM(C10:T10)</f>
        <v>76</v>
      </c>
    </row>
    <row r="12" customFormat="false" ht="12.8" hidden="false" customHeight="false" outlineLevel="0" collapsed="false">
      <c r="A12" s="1" t="s">
        <v>0</v>
      </c>
      <c r="B12" s="2" t="s">
        <v>12</v>
      </c>
      <c r="C12" s="2" t="n">
        <v>2003</v>
      </c>
      <c r="D12" s="2" t="n">
        <v>2004</v>
      </c>
      <c r="E12" s="2" t="n">
        <v>2005</v>
      </c>
      <c r="F12" s="2" t="n">
        <v>2006</v>
      </c>
      <c r="G12" s="2" t="n">
        <v>2007</v>
      </c>
      <c r="H12" s="2" t="n">
        <v>2008</v>
      </c>
      <c r="I12" s="2" t="n">
        <v>2009</v>
      </c>
      <c r="J12" s="2" t="n">
        <v>2010</v>
      </c>
      <c r="K12" s="2" t="n">
        <v>2011</v>
      </c>
      <c r="L12" s="2" t="n">
        <v>2012</v>
      </c>
      <c r="M12" s="2" t="n">
        <v>2013</v>
      </c>
      <c r="N12" s="2" t="n">
        <v>2014</v>
      </c>
      <c r="O12" s="2" t="n">
        <v>2015</v>
      </c>
      <c r="P12" s="2" t="n">
        <v>2016</v>
      </c>
      <c r="Q12" s="2" t="n">
        <v>2017</v>
      </c>
      <c r="R12" s="2" t="n">
        <v>2018</v>
      </c>
      <c r="S12" s="2" t="n">
        <v>2019</v>
      </c>
      <c r="T12" s="2" t="n">
        <v>2020</v>
      </c>
      <c r="V12" s="1" t="s">
        <v>13</v>
      </c>
    </row>
    <row r="13" customFormat="false" ht="12.8" hidden="false" customHeight="false" outlineLevel="0" collapsed="false">
      <c r="A13" s="2" t="n">
        <v>1957</v>
      </c>
      <c r="B13" s="3" t="s">
        <v>3</v>
      </c>
      <c r="C13" s="4"/>
      <c r="D13" s="4" t="n">
        <f aca="false">D2/SUM(D2:D10)</f>
        <v>0</v>
      </c>
      <c r="E13" s="4" t="n">
        <f aca="false">E2/SUM(E2:E10)</f>
        <v>0</v>
      </c>
      <c r="F13" s="4" t="n">
        <f aca="false">F2/SUM(F2:F10)</f>
        <v>0</v>
      </c>
      <c r="G13" s="4" t="n">
        <f aca="false">G2/SUM(G2:G10)</f>
        <v>0</v>
      </c>
      <c r="H13" s="4" t="n">
        <f aca="false">H2/SUM(H2:H10)</f>
        <v>0</v>
      </c>
      <c r="I13" s="4" t="n">
        <f aca="false">I2/SUM(I2:I10)</f>
        <v>0</v>
      </c>
      <c r="J13" s="4" t="n">
        <f aca="false">J2/SUM(J2:J10)</f>
        <v>0.00518134715025907</v>
      </c>
      <c r="K13" s="4" t="n">
        <f aca="false">K2/SUM(K2:K10)</f>
        <v>0.00226757369614512</v>
      </c>
      <c r="L13" s="4" t="n">
        <f aca="false">L2/SUM(L2:L10)</f>
        <v>0.00783289817232376</v>
      </c>
      <c r="M13" s="4" t="n">
        <f aca="false">M2/SUM(M2:M10)</f>
        <v>0.0274414850686037</v>
      </c>
      <c r="N13" s="4" t="n">
        <f aca="false">N2/SUM(N2:N10)</f>
        <v>0.0101613867304244</v>
      </c>
      <c r="O13" s="4" t="n">
        <f aca="false">O2/SUM(O2:O10)</f>
        <v>0.0061050061050061</v>
      </c>
      <c r="P13" s="4" t="n">
        <f aca="false">P2/SUM(P2:P10)</f>
        <v>0.00738396624472574</v>
      </c>
      <c r="Q13" s="4" t="n">
        <f aca="false">Q2/SUM(Q2:Q10)</f>
        <v>0.00893152497519021</v>
      </c>
      <c r="R13" s="4" t="n">
        <f aca="false">R2/SUM(R2:R10)</f>
        <v>0.00622083981337481</v>
      </c>
      <c r="S13" s="4" t="n">
        <f aca="false">S2/SUM(S2:S10)</f>
        <v>0.00523311132254995</v>
      </c>
      <c r="T13" s="4" t="n">
        <f aca="false">T2/SUM(T2:T10)</f>
        <v>0.000829646017699115</v>
      </c>
      <c r="V13" s="4" t="n">
        <f aca="false">SUM(C2:T2)/SUM(C2:T10)</f>
        <v>0.00607783899058113</v>
      </c>
    </row>
    <row r="14" customFormat="false" ht="12.8" hidden="false" customHeight="false" outlineLevel="0" collapsed="false">
      <c r="A14" s="2" t="n">
        <v>1959</v>
      </c>
      <c r="B14" s="3" t="s">
        <v>4</v>
      </c>
      <c r="C14" s="4"/>
      <c r="D14" s="4" t="n">
        <f aca="false">D3/SUM(D2:D10)</f>
        <v>0</v>
      </c>
      <c r="E14" s="4" t="n">
        <f aca="false">E3/SUM(E2:E10)</f>
        <v>0</v>
      </c>
      <c r="F14" s="4" t="n">
        <f aca="false">F3/SUM(F2:F10)</f>
        <v>0</v>
      </c>
      <c r="G14" s="4" t="n">
        <f aca="false">G3/SUM(G2:G10)</f>
        <v>0.00699300699300699</v>
      </c>
      <c r="H14" s="4" t="n">
        <f aca="false">H3/SUM(H2:H10)</f>
        <v>0</v>
      </c>
      <c r="I14" s="4" t="n">
        <f aca="false">I3/SUM(I2:I10)</f>
        <v>0</v>
      </c>
      <c r="J14" s="4" t="n">
        <f aca="false">J3/SUM(J2:J10)</f>
        <v>0.00518134715025907</v>
      </c>
      <c r="K14" s="4" t="n">
        <f aca="false">K3/SUM(K2:K10)</f>
        <v>0</v>
      </c>
      <c r="L14" s="4" t="n">
        <f aca="false">L3/SUM(L2:L10)</f>
        <v>0.00261096605744125</v>
      </c>
      <c r="M14" s="4" t="n">
        <f aca="false">M3/SUM(M2:M10)</f>
        <v>0.0225988700564972</v>
      </c>
      <c r="N14" s="4" t="n">
        <f aca="false">N3/SUM(N2:N10)</f>
        <v>0.00478182904961148</v>
      </c>
      <c r="O14" s="4" t="n">
        <f aca="false">O3/SUM(O2:O10)</f>
        <v>0.00244200244200244</v>
      </c>
      <c r="P14" s="4" t="n">
        <f aca="false">P3/SUM(P2:P10)</f>
        <v>0.00281293952180028</v>
      </c>
      <c r="Q14" s="4" t="n">
        <f aca="false">Q3/SUM(Q2:Q10)</f>
        <v>0.00628514720476348</v>
      </c>
      <c r="R14" s="4" t="n">
        <f aca="false">R3/SUM(R2:R10)</f>
        <v>0.00528771384136859</v>
      </c>
      <c r="S14" s="4" t="n">
        <f aca="false">S3/SUM(S2:S10)</f>
        <v>0.00475737392959087</v>
      </c>
      <c r="T14" s="4" t="n">
        <f aca="false">T3/SUM(T2:T10)</f>
        <v>0.00207411504424779</v>
      </c>
      <c r="V14" s="4" t="n">
        <f aca="false">SUM(C3:T3)/SUM(C2:T10)</f>
        <v>0.0044784076772703</v>
      </c>
    </row>
    <row r="15" customFormat="false" ht="12.8" hidden="false" customHeight="false" outlineLevel="0" collapsed="false">
      <c r="A15" s="2" t="n">
        <v>1970</v>
      </c>
      <c r="B15" s="3" t="s">
        <v>5</v>
      </c>
      <c r="C15" s="4"/>
      <c r="D15" s="4" t="n">
        <f aca="false">D4/SUM(D2:D10)</f>
        <v>0</v>
      </c>
      <c r="E15" s="4" t="n">
        <f aca="false">E4/SUM(E2:E10)</f>
        <v>0</v>
      </c>
      <c r="F15" s="4" t="n">
        <f aca="false">F4/SUM(F2:F10)</f>
        <v>0</v>
      </c>
      <c r="G15" s="4" t="n">
        <f aca="false">G4/SUM(G2:G10)</f>
        <v>0</v>
      </c>
      <c r="H15" s="4" t="n">
        <f aca="false">H4/SUM(H2:H10)</f>
        <v>0</v>
      </c>
      <c r="I15" s="4" t="n">
        <f aca="false">I4/SUM(I2:I10)</f>
        <v>0</v>
      </c>
      <c r="J15" s="4" t="n">
        <f aca="false">J4/SUM(J2:J10)</f>
        <v>0.0129533678756477</v>
      </c>
      <c r="K15" s="4" t="n">
        <f aca="false">K4/SUM(K2:K10)</f>
        <v>0.0158730158730159</v>
      </c>
      <c r="L15" s="4" t="n">
        <f aca="false">L4/SUM(L2:L10)</f>
        <v>0.0274151436031332</v>
      </c>
      <c r="M15" s="4" t="n">
        <f aca="false">M4/SUM(M2:M10)</f>
        <v>0.00726392251815981</v>
      </c>
      <c r="N15" s="4" t="n">
        <f aca="false">N4/SUM(N2:N10)</f>
        <v>0.0107591153616258</v>
      </c>
      <c r="O15" s="4" t="n">
        <f aca="false">O4/SUM(O2:O10)</f>
        <v>0.00691900691900692</v>
      </c>
      <c r="P15" s="4" t="n">
        <f aca="false">P4/SUM(P2:P10)</f>
        <v>0.00738396624472574</v>
      </c>
      <c r="Q15" s="4" t="n">
        <f aca="false">Q4/SUM(Q2:Q10)</f>
        <v>0.00826993053258353</v>
      </c>
      <c r="R15" s="4" t="n">
        <f aca="false">R4/SUM(R2:R10)</f>
        <v>0.0149300155520995</v>
      </c>
      <c r="S15" s="4" t="n">
        <f aca="false">S4/SUM(S2:S10)</f>
        <v>0.0247383444338725</v>
      </c>
      <c r="T15" s="4" t="n">
        <f aca="false">T4/SUM(T2:T10)</f>
        <v>0.00221238938053097</v>
      </c>
      <c r="V15" s="4" t="n">
        <f aca="false">SUM(C4:T4)/SUM(C2:T10)</f>
        <v>0.01034298915941</v>
      </c>
    </row>
    <row r="16" customFormat="false" ht="12.8" hidden="false" customHeight="false" outlineLevel="0" collapsed="false">
      <c r="A16" s="2" t="n">
        <v>1978</v>
      </c>
      <c r="B16" s="3" t="s">
        <v>6</v>
      </c>
      <c r="C16" s="4"/>
      <c r="D16" s="4" t="n">
        <f aca="false">D5/SUM(D2:D10)</f>
        <v>1</v>
      </c>
      <c r="E16" s="4" t="n">
        <f aca="false">E5/SUM(E2:E10)</f>
        <v>0.971428571428571</v>
      </c>
      <c r="F16" s="4" t="n">
        <f aca="false">F5/SUM(F2:F10)</f>
        <v>0.823529411764706</v>
      </c>
      <c r="G16" s="4" t="n">
        <f aca="false">G5/SUM(G2:G10)</f>
        <v>0.755244755244755</v>
      </c>
      <c r="H16" s="4" t="n">
        <f aca="false">H5/SUM(H2:H10)</f>
        <v>0.728476821192053</v>
      </c>
      <c r="I16" s="4" t="n">
        <f aca="false">I5/SUM(I2:I10)</f>
        <v>0.773504273504274</v>
      </c>
      <c r="J16" s="4" t="n">
        <f aca="false">J5/SUM(J2:J10)</f>
        <v>0.787564766839378</v>
      </c>
      <c r="K16" s="4" t="n">
        <f aca="false">K5/SUM(K2:K10)</f>
        <v>0.764172335600907</v>
      </c>
      <c r="L16" s="4" t="n">
        <f aca="false">L5/SUM(L2:L10)</f>
        <v>0.710182767624021</v>
      </c>
      <c r="M16" s="4" t="n">
        <f aca="false">M5/SUM(M2:M10)</f>
        <v>0.684422921711057</v>
      </c>
      <c r="N16" s="4" t="n">
        <f aca="false">N5/SUM(N2:N10)</f>
        <v>0.726240286909743</v>
      </c>
      <c r="O16" s="4" t="n">
        <f aca="false">O5/SUM(O2:O10)</f>
        <v>0.74969474969475</v>
      </c>
      <c r="P16" s="4" t="n">
        <f aca="false">P5/SUM(P2:P10)</f>
        <v>0.775668073136428</v>
      </c>
      <c r="Q16" s="4" t="n">
        <f aca="false">Q5/SUM(Q2:Q10)</f>
        <v>0.73073106185908</v>
      </c>
      <c r="R16" s="4" t="n">
        <f aca="false">R5/SUM(R2:R10)</f>
        <v>0.685536547433904</v>
      </c>
      <c r="S16" s="4" t="n">
        <f aca="false">S5/SUM(S2:S10)</f>
        <v>0.725975261655566</v>
      </c>
      <c r="T16" s="4" t="n">
        <f aca="false">T5/SUM(T2:T10)</f>
        <v>0.576050884955752</v>
      </c>
      <c r="V16" s="4" t="n">
        <f aca="false">SUM(C5:T5)/SUM(C2:T10)</f>
        <v>0.690847698596055</v>
      </c>
    </row>
    <row r="17" customFormat="false" ht="12.8" hidden="false" customHeight="false" outlineLevel="0" collapsed="false">
      <c r="A17" s="2" t="n">
        <v>1983</v>
      </c>
      <c r="B17" s="3" t="s">
        <v>7</v>
      </c>
      <c r="C17" s="4"/>
      <c r="D17" s="4" t="n">
        <f aca="false">D6/SUM(D2:D10)</f>
        <v>0</v>
      </c>
      <c r="E17" s="4" t="n">
        <f aca="false">E6/SUM(E2:E10)</f>
        <v>0</v>
      </c>
      <c r="F17" s="4" t="n">
        <f aca="false">F6/SUM(F2:F10)</f>
        <v>0.152941176470588</v>
      </c>
      <c r="G17" s="4" t="n">
        <f aca="false">G6/SUM(G2:G10)</f>
        <v>0.0979020979020979</v>
      </c>
      <c r="H17" s="4" t="n">
        <f aca="false">H6/SUM(H2:H10)</f>
        <v>0.119205298013245</v>
      </c>
      <c r="I17" s="4" t="n">
        <f aca="false">I6/SUM(I2:I10)</f>
        <v>0.094017094017094</v>
      </c>
      <c r="J17" s="4" t="n">
        <f aca="false">J6/SUM(J2:J10)</f>
        <v>0.0751295336787565</v>
      </c>
      <c r="K17" s="4" t="n">
        <f aca="false">K6/SUM(K2:K10)</f>
        <v>0.129251700680272</v>
      </c>
      <c r="L17" s="4" t="n">
        <f aca="false">L6/SUM(L2:L10)</f>
        <v>0.155352480417755</v>
      </c>
      <c r="M17" s="4" t="n">
        <f aca="false">M6/SUM(M2:M10)</f>
        <v>0.168684422921711</v>
      </c>
      <c r="N17" s="4" t="n">
        <f aca="false">N6/SUM(N2:N10)</f>
        <v>0.153018529587567</v>
      </c>
      <c r="O17" s="4" t="n">
        <f aca="false">O6/SUM(O2:O10)</f>
        <v>0.152218152218152</v>
      </c>
      <c r="P17" s="4" t="n">
        <f aca="false">P6/SUM(P2:P10)</f>
        <v>0.157524613220816</v>
      </c>
      <c r="Q17" s="4" t="n">
        <f aca="false">Q6/SUM(Q2:Q10)</f>
        <v>0.192193185577241</v>
      </c>
      <c r="R17" s="4" t="n">
        <f aca="false">R6/SUM(R2:R10)</f>
        <v>0.225194401244168</v>
      </c>
      <c r="S17" s="4" t="n">
        <f aca="false">S6/SUM(S2:S10)</f>
        <v>0.190057088487155</v>
      </c>
      <c r="T17" s="4" t="n">
        <f aca="false">T6/SUM(T2:T10)</f>
        <v>0.239214601769911</v>
      </c>
      <c r="V17" s="4" t="n">
        <f aca="false">SUM(C6:T6)/SUM(C2:T10)</f>
        <v>0.191682957170784</v>
      </c>
    </row>
    <row r="18" customFormat="false" ht="12.8" hidden="false" customHeight="false" outlineLevel="0" collapsed="false">
      <c r="A18" s="2" t="n">
        <v>1984</v>
      </c>
      <c r="B18" s="3" t="s">
        <v>8</v>
      </c>
      <c r="C18" s="4"/>
      <c r="D18" s="4" t="n">
        <f aca="false">D7/SUM(D2:D10)</f>
        <v>0</v>
      </c>
      <c r="E18" s="4" t="n">
        <f aca="false">E7/SUM(E2:E10)</f>
        <v>0</v>
      </c>
      <c r="F18" s="4" t="n">
        <f aca="false">F7/SUM(F2:F10)</f>
        <v>0</v>
      </c>
      <c r="G18" s="4" t="n">
        <f aca="false">G7/SUM(G2:G10)</f>
        <v>0</v>
      </c>
      <c r="H18" s="4" t="n">
        <f aca="false">H7/SUM(H2:H10)</f>
        <v>0</v>
      </c>
      <c r="I18" s="4" t="n">
        <f aca="false">I7/SUM(I2:I10)</f>
        <v>0.00854700854700855</v>
      </c>
      <c r="J18" s="4" t="n">
        <f aca="false">J7/SUM(J2:J10)</f>
        <v>0.0077720207253886</v>
      </c>
      <c r="K18" s="4" t="n">
        <f aca="false">K7/SUM(K2:K10)</f>
        <v>0.00226757369614512</v>
      </c>
      <c r="L18" s="4" t="n">
        <f aca="false">L7/SUM(L2:L10)</f>
        <v>0.0156657963446475</v>
      </c>
      <c r="M18" s="4" t="n">
        <f aca="false">M7/SUM(M2:M10)</f>
        <v>0.00807102502017756</v>
      </c>
      <c r="N18" s="4" t="n">
        <f aca="false">N7/SUM(N2:N10)</f>
        <v>0.0209205020920502</v>
      </c>
      <c r="O18" s="4" t="n">
        <f aca="false">O7/SUM(O2:O10)</f>
        <v>0.0199430199430199</v>
      </c>
      <c r="P18" s="4" t="n">
        <f aca="false">P7/SUM(P2:P10)</f>
        <v>0.00773558368495077</v>
      </c>
      <c r="Q18" s="4" t="n">
        <f aca="false">Q7/SUM(Q2:Q10)</f>
        <v>0.0188554416142904</v>
      </c>
      <c r="R18" s="4" t="n">
        <f aca="false">R7/SUM(R2:R10)</f>
        <v>0.025194401244168</v>
      </c>
      <c r="S18" s="4" t="n">
        <f aca="false">S7/SUM(S2:S10)</f>
        <v>0.0223596574690771</v>
      </c>
      <c r="T18" s="4" t="n">
        <f aca="false">T7/SUM(T2:T10)</f>
        <v>0.164269911504425</v>
      </c>
      <c r="V18" s="4" t="n">
        <f aca="false">SUM(C7:T7)/SUM(C2:T10)</f>
        <v>0.0552336946863337</v>
      </c>
    </row>
    <row r="19" customFormat="false" ht="12.8" hidden="false" customHeight="false" outlineLevel="0" collapsed="false">
      <c r="A19" s="2" t="n">
        <v>1986</v>
      </c>
      <c r="B19" s="3" t="s">
        <v>9</v>
      </c>
      <c r="C19" s="4"/>
      <c r="D19" s="4" t="n">
        <f aca="false">D8/SUM(D2:D10)</f>
        <v>0</v>
      </c>
      <c r="E19" s="4" t="n">
        <f aca="false">E8/SUM(E2:E10)</f>
        <v>0</v>
      </c>
      <c r="F19" s="4" t="n">
        <f aca="false">F8/SUM(F2:F10)</f>
        <v>0</v>
      </c>
      <c r="G19" s="4" t="n">
        <f aca="false">G8/SUM(G2:G10)</f>
        <v>0</v>
      </c>
      <c r="H19" s="4" t="n">
        <f aca="false">H8/SUM(H2:H10)</f>
        <v>0</v>
      </c>
      <c r="I19" s="4" t="n">
        <f aca="false">I8/SUM(I2:I10)</f>
        <v>0</v>
      </c>
      <c r="J19" s="4" t="n">
        <f aca="false">J8/SUM(J2:J10)</f>
        <v>0</v>
      </c>
      <c r="K19" s="4" t="n">
        <f aca="false">K8/SUM(K2:K10)</f>
        <v>0</v>
      </c>
      <c r="L19" s="4" t="n">
        <f aca="false">L8/SUM(L2:L10)</f>
        <v>0.00391644908616188</v>
      </c>
      <c r="M19" s="4" t="n">
        <f aca="false">M8/SUM(M2:M10)</f>
        <v>0.00242130750605327</v>
      </c>
      <c r="N19" s="4" t="n">
        <f aca="false">N8/SUM(N2:N10)</f>
        <v>0.00119545726240287</v>
      </c>
      <c r="O19" s="4" t="n">
        <f aca="false">O8/SUM(O2:O10)</f>
        <v>0.00162800162800163</v>
      </c>
      <c r="P19" s="4" t="n">
        <f aca="false">P8/SUM(P2:P10)</f>
        <v>0.00140646976090014</v>
      </c>
      <c r="Q19" s="4" t="n">
        <f aca="false">Q8/SUM(Q2:Q10)</f>
        <v>0.000661594442606682</v>
      </c>
      <c r="R19" s="4" t="n">
        <f aca="false">R8/SUM(R2:R10)</f>
        <v>0.000933125972006221</v>
      </c>
      <c r="S19" s="4" t="n">
        <f aca="false">S8/SUM(S2:S10)</f>
        <v>0.0016650808753568</v>
      </c>
      <c r="T19" s="4" t="n">
        <f aca="false">T8/SUM(T2:T10)</f>
        <v>0.000829646017699115</v>
      </c>
      <c r="V19" s="4" t="n">
        <f aca="false">SUM(C8:T8)/SUM(C2:T10)</f>
        <v>0.00120845921450151</v>
      </c>
    </row>
    <row r="20" customFormat="false" ht="12.8" hidden="false" customHeight="false" outlineLevel="0" collapsed="false">
      <c r="A20" s="2" t="n">
        <v>1987</v>
      </c>
      <c r="B20" s="3" t="s">
        <v>10</v>
      </c>
      <c r="C20" s="4"/>
      <c r="D20" s="4" t="n">
        <f aca="false">D9/SUM(D2:D10)</f>
        <v>0</v>
      </c>
      <c r="E20" s="4" t="n">
        <f aca="false">E9/SUM(E2:E10)</f>
        <v>0.0285714285714286</v>
      </c>
      <c r="F20" s="4" t="n">
        <f aca="false">F9/SUM(F2:F10)</f>
        <v>0.0235294117647059</v>
      </c>
      <c r="G20" s="4" t="n">
        <f aca="false">G9/SUM(G2:G10)</f>
        <v>0.13986013986014</v>
      </c>
      <c r="H20" s="4" t="n">
        <f aca="false">H9/SUM(H2:H10)</f>
        <v>0.152317880794702</v>
      </c>
      <c r="I20" s="4" t="n">
        <f aca="false">I9/SUM(I2:I10)</f>
        <v>0.0982905982905983</v>
      </c>
      <c r="J20" s="4" t="n">
        <f aca="false">J9/SUM(J2:J10)</f>
        <v>0.101036269430052</v>
      </c>
      <c r="K20" s="4" t="n">
        <f aca="false">K9/SUM(K2:K10)</f>
        <v>0.0793650793650794</v>
      </c>
      <c r="L20" s="4" t="n">
        <f aca="false">L9/SUM(L2:L10)</f>
        <v>0.0757180156657963</v>
      </c>
      <c r="M20" s="4" t="n">
        <f aca="false">M9/SUM(M2:M10)</f>
        <v>0.0774818401937046</v>
      </c>
      <c r="N20" s="4" t="n">
        <f aca="false">N9/SUM(N2:N10)</f>
        <v>0.0651524208009564</v>
      </c>
      <c r="O20" s="4" t="n">
        <f aca="false">O9/SUM(O2:O10)</f>
        <v>0.0577940577940578</v>
      </c>
      <c r="P20" s="4" t="n">
        <f aca="false">P9/SUM(P2:P10)</f>
        <v>0.0372714486638537</v>
      </c>
      <c r="Q20" s="4" t="n">
        <f aca="false">Q9/SUM(Q2:Q10)</f>
        <v>0.0304333443599074</v>
      </c>
      <c r="R20" s="4" t="n">
        <f aca="false">R9/SUM(R2:R10)</f>
        <v>0.0345256609642302</v>
      </c>
      <c r="S20" s="4" t="n">
        <f aca="false">S9/SUM(S2:S10)</f>
        <v>0.0228353948620362</v>
      </c>
      <c r="T20" s="4" t="n">
        <f aca="false">T9/SUM(T2:T10)</f>
        <v>0.0138274336283186</v>
      </c>
      <c r="V20" s="4" t="n">
        <f aca="false">SUM(C9:T9)/SUM(C2:T10)</f>
        <v>0.0374266927314733</v>
      </c>
    </row>
    <row r="21" customFormat="false" ht="12.8" hidden="false" customHeight="false" outlineLevel="0" collapsed="false">
      <c r="A21" s="2" t="n">
        <v>1988</v>
      </c>
      <c r="B21" s="3" t="s">
        <v>11</v>
      </c>
      <c r="C21" s="4"/>
      <c r="D21" s="4" t="n">
        <f aca="false">D10/SUM(D2:D10)</f>
        <v>0</v>
      </c>
      <c r="E21" s="4" t="n">
        <f aca="false">E10/SUM(E2:E10)</f>
        <v>0</v>
      </c>
      <c r="F21" s="4" t="n">
        <f aca="false">F10/SUM(F2:F10)</f>
        <v>0</v>
      </c>
      <c r="G21" s="4" t="n">
        <f aca="false">G10/SUM(G2:G10)</f>
        <v>0</v>
      </c>
      <c r="H21" s="4" t="n">
        <f aca="false">H10/SUM(H2:H10)</f>
        <v>0</v>
      </c>
      <c r="I21" s="4" t="n">
        <f aca="false">I10/SUM(I2:I10)</f>
        <v>0.0256410256410256</v>
      </c>
      <c r="J21" s="4" t="n">
        <f aca="false">J10/SUM(J2:J10)</f>
        <v>0.00518134715025907</v>
      </c>
      <c r="K21" s="4" t="n">
        <f aca="false">K10/SUM(K2:K10)</f>
        <v>0.00680272108843537</v>
      </c>
      <c r="L21" s="4" t="n">
        <f aca="false">L10/SUM(L2:L10)</f>
        <v>0.00130548302872063</v>
      </c>
      <c r="M21" s="4" t="n">
        <f aca="false">M10/SUM(M2:M10)</f>
        <v>0.00161420500403551</v>
      </c>
      <c r="N21" s="4" t="n">
        <f aca="false">N10/SUM(N2:N10)</f>
        <v>0.00777047220561865</v>
      </c>
      <c r="O21" s="4" t="n">
        <f aca="false">O10/SUM(O2:O10)</f>
        <v>0.00325600325600326</v>
      </c>
      <c r="P21" s="4" t="n">
        <f aca="false">P10/SUM(P2:P10)</f>
        <v>0.00281293952180028</v>
      </c>
      <c r="Q21" s="4" t="n">
        <f aca="false">Q10/SUM(Q2:Q10)</f>
        <v>0.00363876943433675</v>
      </c>
      <c r="R21" s="4" t="n">
        <f aca="false">R10/SUM(R2:R10)</f>
        <v>0.00217729393468118</v>
      </c>
      <c r="S21" s="4" t="n">
        <f aca="false">S10/SUM(S2:S10)</f>
        <v>0.00237868696479543</v>
      </c>
      <c r="T21" s="4" t="n">
        <f aca="false">T10/SUM(T2:T10)</f>
        <v>0.000691371681415929</v>
      </c>
      <c r="V21" s="4" t="n">
        <f aca="false">SUM(C10:T10)/SUM(C2:T10)</f>
        <v>0.00270126177359161</v>
      </c>
    </row>
    <row r="23" customFormat="false" ht="12.8" hidden="false" customHeight="false" outlineLevel="0" collapsed="false">
      <c r="A23" s="1" t="s">
        <v>0</v>
      </c>
      <c r="B23" s="2" t="s">
        <v>14</v>
      </c>
      <c r="C23" s="2" t="n">
        <v>2003</v>
      </c>
      <c r="D23" s="2" t="n">
        <v>2004</v>
      </c>
      <c r="E23" s="2" t="n">
        <v>2005</v>
      </c>
      <c r="F23" s="2" t="n">
        <v>2006</v>
      </c>
      <c r="G23" s="2" t="n">
        <v>2007</v>
      </c>
      <c r="H23" s="2" t="n">
        <v>2008</v>
      </c>
      <c r="I23" s="2" t="n">
        <v>2009</v>
      </c>
      <c r="J23" s="2" t="n">
        <v>2010</v>
      </c>
      <c r="K23" s="2" t="n">
        <v>2011</v>
      </c>
      <c r="L23" s="2" t="n">
        <v>2012</v>
      </c>
      <c r="M23" s="2" t="n">
        <v>2013</v>
      </c>
      <c r="N23" s="2" t="n">
        <v>2014</v>
      </c>
      <c r="O23" s="2" t="n">
        <v>2015</v>
      </c>
      <c r="P23" s="2" t="n">
        <v>2016</v>
      </c>
      <c r="Q23" s="2" t="n">
        <v>2017</v>
      </c>
      <c r="R23" s="2" t="n">
        <v>2018</v>
      </c>
      <c r="S23" s="2" t="n">
        <v>2019</v>
      </c>
      <c r="T23" s="2" t="n">
        <v>2020</v>
      </c>
      <c r="V23" s="1" t="s">
        <v>15</v>
      </c>
    </row>
    <row r="24" customFormat="false" ht="12.8" hidden="false" customHeight="false" outlineLevel="0" collapsed="false">
      <c r="A24" s="2" t="n">
        <v>1957</v>
      </c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 t="n">
        <f aca="false">((K2-J2)/J2)</f>
        <v>-0.5</v>
      </c>
      <c r="L24" s="4" t="n">
        <f aca="false">((L2-K2)/K2)</f>
        <v>5</v>
      </c>
      <c r="M24" s="4" t="n">
        <f aca="false">((M2-L2)/L2)</f>
        <v>4.66666666666667</v>
      </c>
      <c r="N24" s="4" t="n">
        <f aca="false">((N2-M2)/M2)</f>
        <v>-0.5</v>
      </c>
      <c r="O24" s="4" t="n">
        <f aca="false">((O2-N2)/N2)</f>
        <v>-0.117647058823529</v>
      </c>
      <c r="P24" s="4" t="n">
        <f aca="false">((P2-O2)/O2)</f>
        <v>0.4</v>
      </c>
      <c r="Q24" s="4" t="n">
        <f aca="false">((Q2-P2)/P2)</f>
        <v>0.285714285714286</v>
      </c>
      <c r="R24" s="4" t="n">
        <f aca="false">((R2-Q2)/Q2)</f>
        <v>-0.259259259259259</v>
      </c>
      <c r="S24" s="4" t="n">
        <f aca="false">((S2-R2)/R2)</f>
        <v>0.1</v>
      </c>
      <c r="T24" s="4" t="n">
        <f aca="false">((T2-S2)/S2)</f>
        <v>-0.727272727272727</v>
      </c>
      <c r="V24" s="4" t="n">
        <f aca="false">AVERAGE(C24:T24)</f>
        <v>0.834820190702544</v>
      </c>
    </row>
    <row r="25" customFormat="false" ht="12.8" hidden="false" customHeight="false" outlineLevel="0" collapsed="false">
      <c r="A25" s="2" t="n">
        <v>1959</v>
      </c>
      <c r="B25" s="3" t="s">
        <v>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 t="n">
        <f aca="false">((M3-L3)/L3)</f>
        <v>13</v>
      </c>
      <c r="N25" s="4" t="n">
        <f aca="false">((N3-M3)/M3)</f>
        <v>-0.714285714285714</v>
      </c>
      <c r="O25" s="4" t="n">
        <f aca="false">((O3-N3)/N3)</f>
        <v>-0.25</v>
      </c>
      <c r="P25" s="4" t="n">
        <f aca="false">((P3-O3)/O3)</f>
        <v>0.333333333333333</v>
      </c>
      <c r="Q25" s="4" t="n">
        <f aca="false">((Q3-P3)/P3)</f>
        <v>1.375</v>
      </c>
      <c r="R25" s="4" t="n">
        <f aca="false">((R3-Q3)/Q3)</f>
        <v>-0.105263157894737</v>
      </c>
      <c r="S25" s="4" t="n">
        <f aca="false">((S3-R3)/R3)</f>
        <v>0.176470588235294</v>
      </c>
      <c r="T25" s="4" t="n">
        <f aca="false">((T3-S3)/S3)</f>
        <v>-0.25</v>
      </c>
      <c r="V25" s="4" t="n">
        <f aca="false">AVERAGE(C25:T25)</f>
        <v>1.69565688117352</v>
      </c>
    </row>
    <row r="26" customFormat="false" ht="12.8" hidden="false" customHeight="false" outlineLevel="0" collapsed="false">
      <c r="A26" s="2" t="n">
        <v>1970</v>
      </c>
      <c r="B26" s="3" t="s">
        <v>5</v>
      </c>
      <c r="C26" s="4"/>
      <c r="D26" s="4"/>
      <c r="E26" s="4"/>
      <c r="F26" s="4"/>
      <c r="G26" s="4"/>
      <c r="H26" s="4"/>
      <c r="I26" s="4"/>
      <c r="J26" s="4"/>
      <c r="K26" s="4" t="n">
        <f aca="false">((K4-J4)/J4)</f>
        <v>0.4</v>
      </c>
      <c r="L26" s="4" t="n">
        <f aca="false">((L4-K4)/K4)</f>
        <v>2</v>
      </c>
      <c r="M26" s="4" t="n">
        <f aca="false">((M4-L4)/L4)</f>
        <v>-0.571428571428571</v>
      </c>
      <c r="N26" s="4" t="n">
        <f aca="false">((N4-M4)/M4)</f>
        <v>1</v>
      </c>
      <c r="O26" s="4" t="n">
        <f aca="false">((O4-N4)/N4)</f>
        <v>-0.0555555555555556</v>
      </c>
      <c r="P26" s="4" t="n">
        <f aca="false">((P4-O4)/O4)</f>
        <v>0.235294117647059</v>
      </c>
      <c r="Q26" s="4" t="n">
        <f aca="false">((Q4-P4)/P4)</f>
        <v>0.19047619047619</v>
      </c>
      <c r="R26" s="4" t="n">
        <f aca="false">((R4-Q4)/Q4)</f>
        <v>0.92</v>
      </c>
      <c r="S26" s="4" t="n">
        <f aca="false">((S4-R4)/R4)</f>
        <v>1.16666666666667</v>
      </c>
      <c r="T26" s="4" t="n">
        <f aca="false">((T4-S4)/S4)</f>
        <v>-0.846153846153846</v>
      </c>
      <c r="V26" s="4" t="n">
        <f aca="false">AVERAGE(C26:T26)</f>
        <v>0.443929900165194</v>
      </c>
    </row>
    <row r="27" customFormat="false" ht="12.8" hidden="false" customHeight="false" outlineLevel="0" collapsed="false">
      <c r="A27" s="2" t="n">
        <v>1978</v>
      </c>
      <c r="B27" s="3" t="s">
        <v>6</v>
      </c>
      <c r="C27" s="4"/>
      <c r="D27" s="4"/>
      <c r="E27" s="4" t="n">
        <f aca="false">((E5-D5)/D5)</f>
        <v>3.85714285714286</v>
      </c>
      <c r="F27" s="4" t="n">
        <f aca="false">((F5-E5)/E5)</f>
        <v>1.05882352941176</v>
      </c>
      <c r="G27" s="4" t="n">
        <f aca="false">((G5-F5)/F5)</f>
        <v>0.542857142857143</v>
      </c>
      <c r="H27" s="4" t="n">
        <f aca="false">((H5-G5)/G5)</f>
        <v>0.0185185185185185</v>
      </c>
      <c r="I27" s="4" t="n">
        <f aca="false">((I5-H5)/H5)</f>
        <v>0.645454545454546</v>
      </c>
      <c r="J27" s="4" t="n">
        <f aca="false">((J5-I5)/I5)</f>
        <v>0.679558011049724</v>
      </c>
      <c r="K27" s="4" t="n">
        <f aca="false">((K5-J5)/J5)</f>
        <v>0.108552631578947</v>
      </c>
      <c r="L27" s="4" t="n">
        <f aca="false">((L5-K5)/K5)</f>
        <v>0.614243323442136</v>
      </c>
      <c r="M27" s="4" t="n">
        <f aca="false">((M5-L5)/L5)</f>
        <v>0.558823529411765</v>
      </c>
      <c r="N27" s="4" t="n">
        <f aca="false">((N5-M5)/M5)</f>
        <v>0.432783018867925</v>
      </c>
      <c r="O27" s="4" t="n">
        <f aca="false">((O5-N5)/N5)</f>
        <v>0.516049382716049</v>
      </c>
      <c r="P27" s="4" t="n">
        <f aca="false">((P5-O5)/O5)</f>
        <v>0.197611292073833</v>
      </c>
      <c r="Q27" s="4" t="n">
        <f aca="false">((Q5-P5)/P5)</f>
        <v>0.0013599274705349</v>
      </c>
      <c r="R27" s="4" t="n">
        <f aca="false">((R5-Q5)/Q5)</f>
        <v>-0.00226346763241286</v>
      </c>
      <c r="S27" s="4" t="n">
        <f aca="false">((S5-R5)/R5)</f>
        <v>0.38475499092559</v>
      </c>
      <c r="T27" s="4" t="n">
        <f aca="false">((T5-S5)/S5)</f>
        <v>0.365006553079948</v>
      </c>
      <c r="V27" s="4" t="n">
        <f aca="false">AVERAGE(C27:T27)</f>
        <v>0.623704736648054</v>
      </c>
    </row>
    <row r="28" customFormat="false" ht="12.8" hidden="false" customHeight="false" outlineLevel="0" collapsed="false">
      <c r="A28" s="2" t="n">
        <v>1983</v>
      </c>
      <c r="B28" s="3" t="s">
        <v>7</v>
      </c>
      <c r="C28" s="4"/>
      <c r="D28" s="4"/>
      <c r="E28" s="4"/>
      <c r="F28" s="4"/>
      <c r="G28" s="4" t="n">
        <f aca="false">((G6-F6)/F6)</f>
        <v>0.0769230769230769</v>
      </c>
      <c r="H28" s="4" t="n">
        <f aca="false">((H6-G6)/G6)</f>
        <v>0.285714285714286</v>
      </c>
      <c r="I28" s="4" t="n">
        <f aca="false">((I6-H6)/H6)</f>
        <v>0.222222222222222</v>
      </c>
      <c r="J28" s="4" t="n">
        <f aca="false">((J6-I6)/I6)</f>
        <v>0.318181818181818</v>
      </c>
      <c r="K28" s="4" t="n">
        <f aca="false">((K6-J6)/J6)</f>
        <v>0.96551724137931</v>
      </c>
      <c r="L28" s="4" t="n">
        <f aca="false">((L6-K6)/K6)</f>
        <v>1.08771929824561</v>
      </c>
      <c r="M28" s="4" t="n">
        <f aca="false">((M6-L6)/L6)</f>
        <v>0.756302521008403</v>
      </c>
      <c r="N28" s="4" t="n">
        <f aca="false">((N6-M6)/M6)</f>
        <v>0.22488038277512</v>
      </c>
      <c r="O28" s="4" t="n">
        <f aca="false">((O6-N6)/N6)</f>
        <v>0.4609375</v>
      </c>
      <c r="P28" s="4" t="n">
        <f aca="false">((P6-O6)/O6)</f>
        <v>0.197860962566845</v>
      </c>
      <c r="Q28" s="4" t="n">
        <f aca="false">((Q6-P6)/P6)</f>
        <v>0.296875</v>
      </c>
      <c r="R28" s="4" t="n">
        <f aca="false">((R6-Q6)/Q6)</f>
        <v>0.246127366609294</v>
      </c>
      <c r="S28" s="4" t="n">
        <f aca="false">((S6-R6)/R6)</f>
        <v>0.103591160220994</v>
      </c>
      <c r="T28" s="4" t="n">
        <f aca="false">((T6-S6)/S6)</f>
        <v>1.16520650813517</v>
      </c>
      <c r="V28" s="4" t="n">
        <f aca="false">AVERAGE(C28:T28)</f>
        <v>0.457718524570154</v>
      </c>
    </row>
    <row r="29" customFormat="false" ht="12.8" hidden="false" customHeight="false" outlineLevel="0" collapsed="false">
      <c r="A29" s="2" t="n">
        <v>1984</v>
      </c>
      <c r="B29" s="3" t="s">
        <v>8</v>
      </c>
      <c r="C29" s="4"/>
      <c r="D29" s="4"/>
      <c r="E29" s="4"/>
      <c r="F29" s="4"/>
      <c r="G29" s="4"/>
      <c r="H29" s="4"/>
      <c r="I29" s="4"/>
      <c r="J29" s="4" t="n">
        <f aca="false">((J7-I7)/I7)</f>
        <v>0.5</v>
      </c>
      <c r="K29" s="4" t="n">
        <f aca="false">((K7-J7)/J7)</f>
        <v>-0.666666666666667</v>
      </c>
      <c r="L29" s="4" t="n">
        <f aca="false">((L7-K7)/K7)</f>
        <v>11</v>
      </c>
      <c r="M29" s="4" t="n">
        <f aca="false">((M7-L7)/L7)</f>
        <v>-0.166666666666667</v>
      </c>
      <c r="N29" s="4" t="n">
        <f aca="false">((N7-M7)/M7)</f>
        <v>2.5</v>
      </c>
      <c r="O29" s="4" t="n">
        <f aca="false">((O7-N7)/N7)</f>
        <v>0.4</v>
      </c>
      <c r="P29" s="4" t="n">
        <f aca="false">((P7-O7)/O7)</f>
        <v>-0.551020408163265</v>
      </c>
      <c r="Q29" s="4" t="n">
        <f aca="false">((Q7-P7)/P7)</f>
        <v>1.59090909090909</v>
      </c>
      <c r="R29" s="4" t="n">
        <f aca="false">((R7-Q7)/Q7)</f>
        <v>0.421052631578947</v>
      </c>
      <c r="S29" s="4" t="n">
        <f aca="false">((S7-R7)/R7)</f>
        <v>0.160493827160494</v>
      </c>
      <c r="T29" s="4" t="n">
        <f aca="false">((T7-S7)/S7)</f>
        <v>11.6382978723404</v>
      </c>
      <c r="V29" s="4" t="n">
        <f aca="false">AVERAGE(C29:T29)</f>
        <v>2.43876360731749</v>
      </c>
    </row>
    <row r="30" customFormat="false" ht="12.8" hidden="false" customHeight="false" outlineLevel="0" collapsed="false">
      <c r="A30" s="2" t="n">
        <v>1986</v>
      </c>
      <c r="B30" s="3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 t="n">
        <f aca="false">((M8-L8)/L8)</f>
        <v>0</v>
      </c>
      <c r="N30" s="4" t="n">
        <f aca="false">((N8-M8)/M8)</f>
        <v>-0.333333333333333</v>
      </c>
      <c r="O30" s="4" t="n">
        <f aca="false">((O8-N8)/N8)</f>
        <v>1</v>
      </c>
      <c r="P30" s="4" t="n">
        <f aca="false">((P8-O8)/O8)</f>
        <v>0</v>
      </c>
      <c r="Q30" s="4" t="n">
        <f aca="false">((Q8-P8)/P8)</f>
        <v>-0.5</v>
      </c>
      <c r="R30" s="4" t="n">
        <f aca="false">((R8-Q8)/Q8)</f>
        <v>0.5</v>
      </c>
      <c r="S30" s="4" t="n">
        <f aca="false">((S8-R8)/R8)</f>
        <v>1.33333333333333</v>
      </c>
      <c r="T30" s="4" t="n">
        <f aca="false">((T8-S8)/S8)</f>
        <v>-0.142857142857143</v>
      </c>
      <c r="V30" s="4" t="n">
        <f aca="false">AVERAGE(C30:T30)</f>
        <v>0.232142857142857</v>
      </c>
    </row>
    <row r="31" customFormat="false" ht="12.8" hidden="false" customHeight="false" outlineLevel="0" collapsed="false">
      <c r="A31" s="2" t="n">
        <v>1987</v>
      </c>
      <c r="B31" s="3" t="s">
        <v>10</v>
      </c>
      <c r="C31" s="4"/>
      <c r="D31" s="4"/>
      <c r="E31" s="4"/>
      <c r="F31" s="4" t="n">
        <f aca="false">((F9-E9)/E9)</f>
        <v>1</v>
      </c>
      <c r="G31" s="4" t="n">
        <f aca="false">((G9-F9)/F9)</f>
        <v>9</v>
      </c>
      <c r="H31" s="4" t="n">
        <f aca="false">((H9-G9)/G9)</f>
        <v>0.15</v>
      </c>
      <c r="I31" s="4" t="n">
        <f aca="false">((I9-H9)/H9)</f>
        <v>0</v>
      </c>
      <c r="J31" s="4" t="n">
        <f aca="false">((J9-I9)/I9)</f>
        <v>0.695652173913043</v>
      </c>
      <c r="K31" s="4" t="n">
        <f aca="false">((K9-J9)/J9)</f>
        <v>-0.102564102564103</v>
      </c>
      <c r="L31" s="4" t="n">
        <f aca="false">((L9-K9)/K9)</f>
        <v>0.657142857142857</v>
      </c>
      <c r="M31" s="4" t="n">
        <f aca="false">((M9-L9)/L9)</f>
        <v>0.655172413793103</v>
      </c>
      <c r="N31" s="4" t="n">
        <f aca="false">((N9-M9)/M9)</f>
        <v>0.135416666666667</v>
      </c>
      <c r="O31" s="4" t="n">
        <f aca="false">((O9-N9)/N9)</f>
        <v>0.302752293577982</v>
      </c>
      <c r="P31" s="4" t="n">
        <f aca="false">((P9-O9)/O9)</f>
        <v>-0.253521126760563</v>
      </c>
      <c r="Q31" s="4" t="n">
        <f aca="false">((Q9-P9)/P9)</f>
        <v>-0.132075471698113</v>
      </c>
      <c r="R31" s="4" t="n">
        <f aca="false">((R9-Q9)/Q9)</f>
        <v>0.206521739130435</v>
      </c>
      <c r="S31" s="4" t="n">
        <f aca="false">((S9-R9)/R9)</f>
        <v>-0.135135135135135</v>
      </c>
      <c r="T31" s="4" t="n">
        <f aca="false">((T9-S9)/S9)</f>
        <v>0.0416666666666667</v>
      </c>
      <c r="V31" s="4" t="n">
        <f aca="false">AVERAGE(C31:T31)</f>
        <v>0.814735264982189</v>
      </c>
    </row>
    <row r="32" customFormat="false" ht="12.8" hidden="false" customHeight="false" outlineLevel="0" collapsed="false">
      <c r="A32" s="2" t="n">
        <v>1988</v>
      </c>
      <c r="B32" s="3" t="s">
        <v>11</v>
      </c>
      <c r="C32" s="4"/>
      <c r="D32" s="4"/>
      <c r="E32" s="4"/>
      <c r="F32" s="4"/>
      <c r="G32" s="4"/>
      <c r="H32" s="4"/>
      <c r="I32" s="4"/>
      <c r="J32" s="4" t="n">
        <f aca="false">((J10-I10)/I10)</f>
        <v>-0.666666666666667</v>
      </c>
      <c r="K32" s="4" t="n">
        <f aca="false">((K10-J10)/J10)</f>
        <v>0.5</v>
      </c>
      <c r="L32" s="4" t="n">
        <f aca="false">((L10-K10)/K10)</f>
        <v>-0.666666666666667</v>
      </c>
      <c r="M32" s="4" t="n">
        <f aca="false">((M10-L10)/L10)</f>
        <v>1</v>
      </c>
      <c r="N32" s="4" t="n">
        <f aca="false">((N10-M10)/M10)</f>
        <v>5.5</v>
      </c>
      <c r="O32" s="4" t="n">
        <f aca="false">((O10-N10)/N10)</f>
        <v>-0.384615384615385</v>
      </c>
      <c r="P32" s="4" t="n">
        <f aca="false">((P10-O10)/O10)</f>
        <v>0</v>
      </c>
      <c r="Q32" s="4" t="n">
        <f aca="false">((Q10-P10)/P10)</f>
        <v>0.375</v>
      </c>
      <c r="R32" s="4" t="n">
        <f aca="false">((R10-Q10)/Q10)</f>
        <v>-0.363636363636364</v>
      </c>
      <c r="S32" s="4" t="n">
        <f aca="false">((S10-R10)/R10)</f>
        <v>0.428571428571429</v>
      </c>
      <c r="T32" s="4" t="n">
        <f aca="false">((T10-S10)/S10)</f>
        <v>-0.5</v>
      </c>
      <c r="V32" s="4" t="n">
        <f aca="false">AVERAGE(C32:T32)</f>
        <v>0.474726031544213</v>
      </c>
    </row>
    <row r="34" customFormat="false" ht="12.8" hidden="false" customHeight="false" outlineLevel="0" collapsed="false">
      <c r="A34" s="1" t="s">
        <v>0</v>
      </c>
      <c r="B34" s="2" t="s">
        <v>1</v>
      </c>
      <c r="C34" s="2" t="n">
        <v>2003</v>
      </c>
      <c r="D34" s="2" t="n">
        <v>2004</v>
      </c>
      <c r="E34" s="2" t="n">
        <v>2005</v>
      </c>
      <c r="F34" s="2" t="n">
        <v>2006</v>
      </c>
      <c r="G34" s="2" t="n">
        <v>2007</v>
      </c>
      <c r="H34" s="2" t="n">
        <v>2008</v>
      </c>
      <c r="I34" s="2" t="n">
        <v>2009</v>
      </c>
      <c r="J34" s="2" t="n">
        <v>2010</v>
      </c>
      <c r="K34" s="2" t="n">
        <v>2011</v>
      </c>
      <c r="L34" s="2" t="n">
        <v>2012</v>
      </c>
      <c r="M34" s="2" t="n">
        <v>2013</v>
      </c>
      <c r="N34" s="2" t="n">
        <v>2014</v>
      </c>
      <c r="O34" s="2" t="n">
        <v>2015</v>
      </c>
      <c r="P34" s="2" t="n">
        <v>2016</v>
      </c>
      <c r="Q34" s="2" t="n">
        <v>2017</v>
      </c>
      <c r="R34" s="2" t="n">
        <v>2018</v>
      </c>
      <c r="S34" s="2" t="n">
        <v>2019</v>
      </c>
      <c r="T34" s="2" t="n">
        <v>2020</v>
      </c>
      <c r="V34" s="1" t="s">
        <v>2</v>
      </c>
    </row>
    <row r="35" customFormat="false" ht="12.8" hidden="false" customHeight="false" outlineLevel="0" collapsed="false">
      <c r="A35" s="2" t="n">
        <v>1990</v>
      </c>
      <c r="B35" s="3" t="s">
        <v>16</v>
      </c>
      <c r="C35" s="0" t="n">
        <v>0</v>
      </c>
      <c r="D35" s="0" t="n">
        <v>6</v>
      </c>
      <c r="E35" s="0" t="n">
        <v>26</v>
      </c>
      <c r="F35" s="0" t="n">
        <v>61</v>
      </c>
      <c r="G35" s="0" t="n">
        <v>128</v>
      </c>
      <c r="H35" s="0" t="n">
        <v>138</v>
      </c>
      <c r="I35" s="0" t="n">
        <v>200</v>
      </c>
      <c r="J35" s="0" t="n">
        <v>299</v>
      </c>
      <c r="K35" s="0" t="n">
        <v>446</v>
      </c>
      <c r="L35" s="0" t="n">
        <v>851</v>
      </c>
      <c r="M35" s="0" t="n">
        <v>1495</v>
      </c>
      <c r="N35" s="0" t="n">
        <v>2098</v>
      </c>
      <c r="O35" s="0" t="n">
        <v>3209</v>
      </c>
      <c r="P35" s="0" t="n">
        <v>4034</v>
      </c>
      <c r="Q35" s="0" t="n">
        <v>5229</v>
      </c>
      <c r="R35" s="0" t="n">
        <v>6498</v>
      </c>
      <c r="S35" s="0" t="n">
        <v>9742</v>
      </c>
      <c r="T35" s="0" t="n">
        <v>9566</v>
      </c>
      <c r="V35" s="0" t="n">
        <f aca="false">SUM(C35:T35)</f>
        <v>44026</v>
      </c>
    </row>
    <row r="36" customFormat="false" ht="12.8" hidden="false" customHeight="false" outlineLevel="0" collapsed="false">
      <c r="A36" s="2" t="n">
        <v>1991</v>
      </c>
      <c r="B36" s="3" t="s">
        <v>17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2</v>
      </c>
      <c r="J36" s="0" t="n">
        <v>6</v>
      </c>
      <c r="K36" s="0" t="n">
        <v>8</v>
      </c>
      <c r="L36" s="0" t="n">
        <v>14</v>
      </c>
      <c r="M36" s="0" t="n">
        <v>14</v>
      </c>
      <c r="N36" s="0" t="n">
        <v>17</v>
      </c>
      <c r="O36" s="0" t="n">
        <v>27</v>
      </c>
      <c r="P36" s="0" t="n">
        <v>20</v>
      </c>
      <c r="Q36" s="0" t="n">
        <v>45</v>
      </c>
      <c r="R36" s="0" t="n">
        <v>53</v>
      </c>
      <c r="S36" s="0" t="n">
        <v>34</v>
      </c>
      <c r="T36" s="0" t="n">
        <v>144</v>
      </c>
      <c r="V36" s="0" t="n">
        <f aca="false">SUM(C36:T36)</f>
        <v>384</v>
      </c>
    </row>
    <row r="37" customFormat="false" ht="12.8" hidden="false" customHeight="false" outlineLevel="0" collapsed="false">
      <c r="A37" s="2" t="n">
        <v>1995</v>
      </c>
      <c r="B37" s="3" t="s">
        <v>18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v>0</v>
      </c>
      <c r="I37" s="0" t="n">
        <v>2</v>
      </c>
      <c r="J37" s="0" t="n">
        <v>3</v>
      </c>
      <c r="K37" s="0" t="n">
        <v>6</v>
      </c>
      <c r="L37" s="0" t="n">
        <v>2</v>
      </c>
      <c r="M37" s="0" t="n">
        <v>11</v>
      </c>
      <c r="N37" s="0" t="n">
        <v>9</v>
      </c>
      <c r="O37" s="0" t="n">
        <v>9</v>
      </c>
      <c r="P37" s="0" t="n">
        <v>8</v>
      </c>
      <c r="Q37" s="0" t="n">
        <v>15</v>
      </c>
      <c r="R37" s="0" t="n">
        <v>3</v>
      </c>
      <c r="S37" s="0" t="n">
        <v>5</v>
      </c>
      <c r="T37" s="0" t="n">
        <v>9</v>
      </c>
      <c r="V37" s="0" t="n">
        <f aca="false">SUM(C37:T37)</f>
        <v>83</v>
      </c>
    </row>
    <row r="38" customFormat="false" ht="12.8" hidden="false" customHeight="false" outlineLevel="0" collapsed="false">
      <c r="A38" s="2" t="n">
        <v>1995</v>
      </c>
      <c r="B38" s="3" t="s">
        <v>19</v>
      </c>
      <c r="C38" s="0" t="n">
        <v>0</v>
      </c>
      <c r="D38" s="0" t="n">
        <v>3</v>
      </c>
      <c r="E38" s="0" t="n">
        <v>9</v>
      </c>
      <c r="F38" s="0" t="n">
        <v>27</v>
      </c>
      <c r="G38" s="0" t="n">
        <v>65</v>
      </c>
      <c r="H38" s="0" t="n">
        <v>90</v>
      </c>
      <c r="I38" s="0" t="n">
        <v>191</v>
      </c>
      <c r="J38" s="0" t="n">
        <v>257</v>
      </c>
      <c r="K38" s="0" t="n">
        <v>345</v>
      </c>
      <c r="L38" s="0" t="n">
        <v>484</v>
      </c>
      <c r="M38" s="0" t="n">
        <v>785</v>
      </c>
      <c r="N38" s="0" t="n">
        <v>1010</v>
      </c>
      <c r="O38" s="0" t="n">
        <v>1373</v>
      </c>
      <c r="P38" s="0" t="n">
        <v>1548</v>
      </c>
      <c r="Q38" s="0" t="n">
        <v>1355</v>
      </c>
      <c r="R38" s="0" t="n">
        <v>1445</v>
      </c>
      <c r="S38" s="0" t="n">
        <v>1689</v>
      </c>
      <c r="T38" s="0" t="n">
        <v>1883</v>
      </c>
      <c r="V38" s="0" t="n">
        <f aca="false">SUM(C38:T38)</f>
        <v>12559</v>
      </c>
    </row>
    <row r="39" customFormat="false" ht="12.8" hidden="false" customHeight="false" outlineLevel="0" collapsed="false">
      <c r="A39" s="2" t="n">
        <v>1995</v>
      </c>
      <c r="B39" s="3" t="s">
        <v>20</v>
      </c>
      <c r="C39" s="0" t="n">
        <v>0</v>
      </c>
      <c r="D39" s="0" t="n">
        <v>0</v>
      </c>
      <c r="E39" s="0" t="n">
        <v>0</v>
      </c>
      <c r="F39" s="0" t="n">
        <v>7</v>
      </c>
      <c r="G39" s="0" t="n">
        <v>18</v>
      </c>
      <c r="H39" s="0" t="n">
        <v>32</v>
      </c>
      <c r="I39" s="0" t="n">
        <v>120</v>
      </c>
      <c r="J39" s="0" t="n">
        <v>255</v>
      </c>
      <c r="K39" s="0" t="n">
        <v>413</v>
      </c>
      <c r="L39" s="0" t="n">
        <v>956</v>
      </c>
      <c r="M39" s="0" t="n">
        <v>1487</v>
      </c>
      <c r="N39" s="0" t="n">
        <v>2157</v>
      </c>
      <c r="O39" s="0" t="n">
        <v>3526</v>
      </c>
      <c r="P39" s="0" t="n">
        <v>4548</v>
      </c>
      <c r="Q39" s="0" t="n">
        <v>5323</v>
      </c>
      <c r="R39" s="0" t="n">
        <v>5549</v>
      </c>
      <c r="S39" s="0" t="n">
        <v>5272</v>
      </c>
      <c r="T39" s="0" t="n">
        <v>5656</v>
      </c>
      <c r="V39" s="0" t="n">
        <f aca="false">SUM(C39:T39)</f>
        <v>35319</v>
      </c>
    </row>
    <row r="40" customFormat="false" ht="12.8" hidden="false" customHeight="false" outlineLevel="0" collapsed="false">
      <c r="A40" s="2" t="n">
        <v>1995</v>
      </c>
      <c r="B40" s="3" t="s">
        <v>21</v>
      </c>
      <c r="C40" s="0" t="n">
        <v>0</v>
      </c>
      <c r="D40" s="0" t="n">
        <v>10</v>
      </c>
      <c r="E40" s="0" t="n">
        <v>55</v>
      </c>
      <c r="F40" s="0" t="n">
        <v>131</v>
      </c>
      <c r="G40" s="0" t="n">
        <v>222</v>
      </c>
      <c r="H40" s="0" t="n">
        <v>284</v>
      </c>
      <c r="I40" s="0" t="n">
        <v>502</v>
      </c>
      <c r="J40" s="0" t="n">
        <v>542</v>
      </c>
      <c r="K40" s="0" t="n">
        <v>701</v>
      </c>
      <c r="L40" s="0" t="n">
        <v>1090</v>
      </c>
      <c r="M40" s="0" t="n">
        <v>1240</v>
      </c>
      <c r="N40" s="0" t="n">
        <v>1648</v>
      </c>
      <c r="O40" s="0" t="n">
        <v>2060</v>
      </c>
      <c r="P40" s="0" t="n">
        <v>2028</v>
      </c>
      <c r="Q40" s="0" t="n">
        <v>1961</v>
      </c>
      <c r="R40" s="0" t="n">
        <v>1583</v>
      </c>
      <c r="S40" s="0" t="n">
        <v>1363</v>
      </c>
      <c r="T40" s="0" t="n">
        <v>1287</v>
      </c>
      <c r="V40" s="0" t="n">
        <f aca="false">SUM(C40:T40)</f>
        <v>16707</v>
      </c>
    </row>
    <row r="41" customFormat="false" ht="12.8" hidden="false" customHeight="false" outlineLevel="0" collapsed="false">
      <c r="A41" s="2" t="n">
        <v>1995</v>
      </c>
      <c r="B41" s="3" t="s">
        <v>22</v>
      </c>
      <c r="C41" s="0" t="n">
        <v>0</v>
      </c>
      <c r="D41" s="0" t="n">
        <v>3</v>
      </c>
      <c r="E41" s="0" t="n">
        <v>12</v>
      </c>
      <c r="F41" s="0" t="n">
        <v>44</v>
      </c>
      <c r="G41" s="0" t="n">
        <v>99</v>
      </c>
      <c r="H41" s="0" t="n">
        <v>179</v>
      </c>
      <c r="I41" s="0" t="n">
        <v>302</v>
      </c>
      <c r="J41" s="0" t="n">
        <v>523</v>
      </c>
      <c r="K41" s="0" t="n">
        <v>807</v>
      </c>
      <c r="L41" s="0" t="n">
        <v>1229</v>
      </c>
      <c r="M41" s="0" t="n">
        <v>1524</v>
      </c>
      <c r="N41" s="0" t="n">
        <v>1922</v>
      </c>
      <c r="O41" s="0" t="n">
        <v>2509</v>
      </c>
      <c r="P41" s="0" t="n">
        <v>2437</v>
      </c>
      <c r="Q41" s="0" t="n">
        <v>1683</v>
      </c>
      <c r="R41" s="0" t="n">
        <v>1278</v>
      </c>
      <c r="S41" s="0" t="n">
        <v>1195</v>
      </c>
      <c r="T41" s="0" t="n">
        <v>840</v>
      </c>
      <c r="V41" s="0" t="n">
        <f aca="false">SUM(C41:T41)</f>
        <v>16586</v>
      </c>
    </row>
    <row r="43" customFormat="false" ht="12.8" hidden="false" customHeight="false" outlineLevel="0" collapsed="false">
      <c r="A43" s="1" t="s">
        <v>0</v>
      </c>
      <c r="B43" s="2" t="s">
        <v>12</v>
      </c>
      <c r="C43" s="2" t="n">
        <v>2003</v>
      </c>
      <c r="D43" s="2" t="n">
        <v>2004</v>
      </c>
      <c r="E43" s="2" t="n">
        <v>2005</v>
      </c>
      <c r="F43" s="2" t="n">
        <v>2006</v>
      </c>
      <c r="G43" s="2" t="n">
        <v>2007</v>
      </c>
      <c r="H43" s="2" t="n">
        <v>2008</v>
      </c>
      <c r="I43" s="2" t="n">
        <v>2009</v>
      </c>
      <c r="J43" s="2" t="n">
        <v>2010</v>
      </c>
      <c r="K43" s="2" t="n">
        <v>2011</v>
      </c>
      <c r="L43" s="2" t="n">
        <v>2012</v>
      </c>
      <c r="M43" s="2" t="n">
        <v>2013</v>
      </c>
      <c r="N43" s="2" t="n">
        <v>2014</v>
      </c>
      <c r="O43" s="2" t="n">
        <v>2015</v>
      </c>
      <c r="P43" s="2" t="n">
        <v>2016</v>
      </c>
      <c r="Q43" s="2" t="n">
        <v>2017</v>
      </c>
      <c r="R43" s="2" t="n">
        <v>2018</v>
      </c>
      <c r="S43" s="2" t="n">
        <v>2019</v>
      </c>
      <c r="T43" s="2" t="n">
        <v>2020</v>
      </c>
      <c r="V43" s="1" t="s">
        <v>13</v>
      </c>
    </row>
    <row r="44" customFormat="false" ht="12.8" hidden="false" customHeight="false" outlineLevel="0" collapsed="false">
      <c r="A44" s="2" t="n">
        <v>1990</v>
      </c>
      <c r="B44" s="3" t="s">
        <v>16</v>
      </c>
      <c r="D44" s="4" t="n">
        <f aca="false">D35/SUM(D35:D41)</f>
        <v>0.272727272727273</v>
      </c>
      <c r="E44" s="4" t="n">
        <f aca="false">E35/SUM(E35:E41)</f>
        <v>0.254901960784314</v>
      </c>
      <c r="F44" s="4" t="n">
        <f aca="false">F35/SUM(F35:F41)</f>
        <v>0.225925925925926</v>
      </c>
      <c r="G44" s="4" t="n">
        <f aca="false">G35/SUM(G35:G41)</f>
        <v>0.24015009380863</v>
      </c>
      <c r="H44" s="4" t="n">
        <f aca="false">H35/SUM(H35:H41)</f>
        <v>0.190871369294606</v>
      </c>
      <c r="I44" s="4" t="n">
        <f aca="false">I35/SUM(I35:I41)</f>
        <v>0.151630022744503</v>
      </c>
      <c r="J44" s="4" t="n">
        <f aca="false">J35/SUM(J35:J41)</f>
        <v>0.158620689655172</v>
      </c>
      <c r="K44" s="4" t="n">
        <f aca="false">K35/SUM(K35:K41)</f>
        <v>0.163609684519442</v>
      </c>
      <c r="L44" s="4" t="n">
        <f aca="false">L35/SUM(L35:L41)</f>
        <v>0.183960224816256</v>
      </c>
      <c r="M44" s="4" t="n">
        <f aca="false">M35/SUM(M35:M41)</f>
        <v>0.228035387431361</v>
      </c>
      <c r="N44" s="4" t="n">
        <f aca="false">N35/SUM(N35:N41)</f>
        <v>0.236767859158109</v>
      </c>
      <c r="O44" s="4" t="n">
        <f aca="false">O35/SUM(O35:O41)</f>
        <v>0.25241878392197</v>
      </c>
      <c r="P44" s="4" t="n">
        <f aca="false">P35/SUM(P35:P41)</f>
        <v>0.275866785201395</v>
      </c>
      <c r="Q44" s="4" t="n">
        <f aca="false">Q35/SUM(Q35:Q41)</f>
        <v>0.334956120684133</v>
      </c>
      <c r="R44" s="4" t="n">
        <f aca="false">R35/SUM(R35:R41)</f>
        <v>0.396002193917972</v>
      </c>
      <c r="S44" s="4" t="n">
        <f aca="false">S35/SUM(S35:S41)</f>
        <v>0.504766839378238</v>
      </c>
      <c r="T44" s="4" t="n">
        <f aca="false">T35/SUM(T35:T41)</f>
        <v>0.49347433582667</v>
      </c>
      <c r="V44" s="4" t="n">
        <f aca="false">V35/SUM($V$35:$V$41)</f>
        <v>0.350346956964604</v>
      </c>
    </row>
    <row r="45" customFormat="false" ht="12.8" hidden="false" customHeight="false" outlineLevel="0" collapsed="false">
      <c r="A45" s="2" t="n">
        <v>1991</v>
      </c>
      <c r="B45" s="3" t="s">
        <v>17</v>
      </c>
      <c r="D45" s="4" t="n">
        <f aca="false">D36/SUM(D35:D41)</f>
        <v>0</v>
      </c>
      <c r="E45" s="4" t="n">
        <f aca="false">E36/SUM(E35:E41)</f>
        <v>0</v>
      </c>
      <c r="F45" s="4" t="n">
        <f aca="false">F36/SUM(F35:F41)</f>
        <v>0</v>
      </c>
      <c r="G45" s="4" t="n">
        <f aca="false">G36/SUM(G35:G41)</f>
        <v>0</v>
      </c>
      <c r="H45" s="4" t="n">
        <f aca="false">H36/SUM(H35:H41)</f>
        <v>0</v>
      </c>
      <c r="I45" s="4" t="n">
        <f aca="false">I36/SUM(I35:I41)</f>
        <v>0.00151630022744503</v>
      </c>
      <c r="J45" s="4" t="n">
        <f aca="false">J36/SUM(J35:J41)</f>
        <v>0.00318302387267904</v>
      </c>
      <c r="K45" s="4" t="n">
        <f aca="false">K36/SUM(K35:K41)</f>
        <v>0.00293470286133529</v>
      </c>
      <c r="L45" s="4" t="n">
        <f aca="false">L36/SUM(L35:L41)</f>
        <v>0.00302637267617812</v>
      </c>
      <c r="M45" s="4" t="n">
        <f aca="false">M36/SUM(M35:M41)</f>
        <v>0.00213544844417328</v>
      </c>
      <c r="N45" s="4" t="n">
        <f aca="false">N36/SUM(N35:N41)</f>
        <v>0.00191851935447466</v>
      </c>
      <c r="O45" s="4" t="n">
        <f aca="false">O36/SUM(O35:O41)</f>
        <v>0.00212381027294895</v>
      </c>
      <c r="P45" s="4" t="n">
        <f aca="false">P36/SUM(P35:P41)</f>
        <v>0.00136770840456815</v>
      </c>
      <c r="Q45" s="4" t="n">
        <f aca="false">Q36/SUM(Q35:Q41)</f>
        <v>0.00288258279418359</v>
      </c>
      <c r="R45" s="4" t="n">
        <f aca="false">R36/SUM(R35:R41)</f>
        <v>0.0032299347918825</v>
      </c>
      <c r="S45" s="4" t="n">
        <f aca="false">S36/SUM(S35:S41)</f>
        <v>0.00176165803108808</v>
      </c>
      <c r="T45" s="4" t="n">
        <f aca="false">T36/SUM(T35:T41)</f>
        <v>0.00742842403920557</v>
      </c>
      <c r="V45" s="4" t="n">
        <f aca="false">V36/SUM($V$35:$V$41)</f>
        <v>0.00305576776165011</v>
      </c>
    </row>
    <row r="46" customFormat="false" ht="12.8" hidden="false" customHeight="false" outlineLevel="0" collapsed="false">
      <c r="A46" s="2" t="n">
        <v>1995</v>
      </c>
      <c r="B46" s="3" t="s">
        <v>18</v>
      </c>
      <c r="D46" s="4" t="n">
        <f aca="false">D37/SUM(D35:D41)</f>
        <v>0</v>
      </c>
      <c r="E46" s="4" t="n">
        <f aca="false">E37/SUM(E35:E41)</f>
        <v>0</v>
      </c>
      <c r="F46" s="4" t="n">
        <f aca="false">F37/SUM(F35:F41)</f>
        <v>0</v>
      </c>
      <c r="G46" s="4" t="n">
        <f aca="false">G37/SUM(G35:G41)</f>
        <v>0.00187617260787993</v>
      </c>
      <c r="H46" s="4" t="n">
        <f aca="false">H37/SUM(H35:H41)</f>
        <v>0</v>
      </c>
      <c r="I46" s="4" t="n">
        <f aca="false">I37/SUM(I35:I41)</f>
        <v>0.00151630022744503</v>
      </c>
      <c r="J46" s="4" t="n">
        <f aca="false">J37/SUM(J35:J41)</f>
        <v>0.00159151193633952</v>
      </c>
      <c r="K46" s="4" t="n">
        <f aca="false">K37/SUM(K35:K41)</f>
        <v>0.00220102714600147</v>
      </c>
      <c r="L46" s="4" t="n">
        <f aca="false">L37/SUM(L35:L41)</f>
        <v>0.000432338953739732</v>
      </c>
      <c r="M46" s="4" t="n">
        <f aca="false">M37/SUM(M35:M41)</f>
        <v>0.00167785234899329</v>
      </c>
      <c r="N46" s="4" t="n">
        <f aca="false">N37/SUM(N35:N41)</f>
        <v>0.00101568671707482</v>
      </c>
      <c r="O46" s="4" t="n">
        <f aca="false">O37/SUM(O35:O41)</f>
        <v>0.00070793675764965</v>
      </c>
      <c r="P46" s="4" t="n">
        <f aca="false">P37/SUM(P35:P41)</f>
        <v>0.000547083361827258</v>
      </c>
      <c r="Q46" s="4" t="n">
        <f aca="false">Q37/SUM(Q35:Q41)</f>
        <v>0.000960860931394529</v>
      </c>
      <c r="R46" s="4" t="n">
        <f aca="false">R37/SUM(R35:R41)</f>
        <v>0.000182826497653727</v>
      </c>
      <c r="S46" s="4" t="n">
        <f aca="false">S37/SUM(S35:S41)</f>
        <v>0.000259067357512953</v>
      </c>
      <c r="T46" s="4" t="n">
        <f aca="false">T37/SUM(T35:T41)</f>
        <v>0.000464276502450348</v>
      </c>
      <c r="V46" s="4" t="n">
        <f aca="false">V37/SUM($V$35:$V$41)</f>
        <v>0.000660491469314999</v>
      </c>
    </row>
    <row r="47" customFormat="false" ht="12.8" hidden="false" customHeight="false" outlineLevel="0" collapsed="false">
      <c r="A47" s="2" t="n">
        <v>1995</v>
      </c>
      <c r="B47" s="3" t="s">
        <v>19</v>
      </c>
      <c r="D47" s="4" t="n">
        <f aca="false">D38/SUM(D35:D41)</f>
        <v>0.136363636363636</v>
      </c>
      <c r="E47" s="4" t="n">
        <f aca="false">E38/SUM(E35:E41)</f>
        <v>0.0882352941176471</v>
      </c>
      <c r="F47" s="4" t="n">
        <f aca="false">F38/SUM(F35:F41)</f>
        <v>0.1</v>
      </c>
      <c r="G47" s="4" t="n">
        <f aca="false">G38/SUM(G35:G41)</f>
        <v>0.121951219512195</v>
      </c>
      <c r="H47" s="4" t="n">
        <f aca="false">H38/SUM(H35:H41)</f>
        <v>0.12448132780083</v>
      </c>
      <c r="I47" s="4" t="n">
        <f aca="false">I38/SUM(I35:I41)</f>
        <v>0.144806671721001</v>
      </c>
      <c r="J47" s="4" t="n">
        <f aca="false">J38/SUM(J35:J41)</f>
        <v>0.136339522546419</v>
      </c>
      <c r="K47" s="4" t="n">
        <f aca="false">K38/SUM(K35:K41)</f>
        <v>0.126559060895084</v>
      </c>
      <c r="L47" s="4" t="n">
        <f aca="false">L38/SUM(L35:L41)</f>
        <v>0.104626026805015</v>
      </c>
      <c r="M47" s="4" t="n">
        <f aca="false">M38/SUM(M35:M41)</f>
        <v>0.11973764490543</v>
      </c>
      <c r="N47" s="4" t="n">
        <f aca="false">N38/SUM(N35:N41)</f>
        <v>0.11398262047173</v>
      </c>
      <c r="O47" s="4" t="n">
        <f aca="false">O38/SUM(O35:O41)</f>
        <v>0.107999685361441</v>
      </c>
      <c r="P47" s="4" t="n">
        <f aca="false">P38/SUM(P35:P41)</f>
        <v>0.105860630513574</v>
      </c>
      <c r="Q47" s="4" t="n">
        <f aca="false">Q38/SUM(Q35:Q41)</f>
        <v>0.0867977708026392</v>
      </c>
      <c r="R47" s="4" t="n">
        <f aca="false">R38/SUM(R35:R41)</f>
        <v>0.0880614297032117</v>
      </c>
      <c r="S47" s="4" t="n">
        <f aca="false">S38/SUM(S35:S41)</f>
        <v>0.0875129533678757</v>
      </c>
      <c r="T47" s="4" t="n">
        <f aca="false">T38/SUM(T35:T41)</f>
        <v>0.0971369615682229</v>
      </c>
      <c r="V47" s="4" t="n">
        <f aca="false">V38/SUM($V$35:$V$41)</f>
        <v>0.0999411128087599</v>
      </c>
    </row>
    <row r="48" customFormat="false" ht="12.8" hidden="false" customHeight="false" outlineLevel="0" collapsed="false">
      <c r="A48" s="2" t="n">
        <v>1995</v>
      </c>
      <c r="B48" s="3" t="s">
        <v>20</v>
      </c>
      <c r="D48" s="4" t="n">
        <f aca="false">D39/SUM(D35:D41)</f>
        <v>0</v>
      </c>
      <c r="E48" s="4" t="n">
        <f aca="false">E39/SUM(E35:E41)</f>
        <v>0</v>
      </c>
      <c r="F48" s="4" t="n">
        <f aca="false">F39/SUM(F35:F41)</f>
        <v>0.0259259259259259</v>
      </c>
      <c r="G48" s="4" t="n">
        <f aca="false">G39/SUM(G35:G41)</f>
        <v>0.0337711069418386</v>
      </c>
      <c r="H48" s="4" t="n">
        <f aca="false">H39/SUM(H35:H41)</f>
        <v>0.0442600276625173</v>
      </c>
      <c r="I48" s="4" t="n">
        <f aca="false">I39/SUM(I35:I41)</f>
        <v>0.0909780136467021</v>
      </c>
      <c r="J48" s="4" t="n">
        <f aca="false">J39/SUM(J35:J41)</f>
        <v>0.135278514588859</v>
      </c>
      <c r="K48" s="4" t="n">
        <f aca="false">K39/SUM(K35:K41)</f>
        <v>0.151504035216434</v>
      </c>
      <c r="L48" s="4" t="n">
        <f aca="false">L39/SUM(L35:L41)</f>
        <v>0.206658019887592</v>
      </c>
      <c r="M48" s="4" t="n">
        <f aca="false">M39/SUM(M35:M41)</f>
        <v>0.226815131177547</v>
      </c>
      <c r="N48" s="4" t="n">
        <f aca="false">N39/SUM(N35:N41)</f>
        <v>0.243426249858932</v>
      </c>
      <c r="O48" s="4" t="n">
        <f aca="false">O39/SUM(O35:O41)</f>
        <v>0.277353889719185</v>
      </c>
      <c r="P48" s="4" t="n">
        <f aca="false">P39/SUM(P35:P41)</f>
        <v>0.311016891198796</v>
      </c>
      <c r="Q48" s="4" t="n">
        <f aca="false">Q39/SUM(Q35:Q41)</f>
        <v>0.340977515854205</v>
      </c>
      <c r="R48" s="4" t="n">
        <f aca="false">R39/SUM(R35:R41)</f>
        <v>0.33816807849351</v>
      </c>
      <c r="S48" s="4" t="n">
        <f aca="false">S39/SUM(S35:S41)</f>
        <v>0.273160621761658</v>
      </c>
      <c r="T48" s="4" t="n">
        <f aca="false">T39/SUM(T35:T41)</f>
        <v>0.291771988651019</v>
      </c>
      <c r="V48" s="4" t="n">
        <f aca="false">V39/SUM($V$35:$V$41)</f>
        <v>0.281059014514897</v>
      </c>
    </row>
    <row r="49" customFormat="false" ht="12.8" hidden="false" customHeight="false" outlineLevel="0" collapsed="false">
      <c r="A49" s="2" t="n">
        <v>1995</v>
      </c>
      <c r="B49" s="3" t="s">
        <v>21</v>
      </c>
      <c r="D49" s="4" t="n">
        <f aca="false">D40/SUM(D35:D41)</f>
        <v>0.454545454545455</v>
      </c>
      <c r="E49" s="4" t="n">
        <f aca="false">E40/SUM(E35:E41)</f>
        <v>0.53921568627451</v>
      </c>
      <c r="F49" s="4" t="n">
        <f aca="false">F40/SUM(F35:F41)</f>
        <v>0.485185185185185</v>
      </c>
      <c r="G49" s="4" t="n">
        <f aca="false">G40/SUM(G35:G41)</f>
        <v>0.416510318949343</v>
      </c>
      <c r="H49" s="4" t="n">
        <f aca="false">H40/SUM(H35:H41)</f>
        <v>0.392807745504841</v>
      </c>
      <c r="I49" s="4" t="n">
        <f aca="false">I40/SUM(I35:I41)</f>
        <v>0.380591357088704</v>
      </c>
      <c r="J49" s="4" t="n">
        <f aca="false">J40/SUM(J35:J41)</f>
        <v>0.287533156498674</v>
      </c>
      <c r="K49" s="4" t="n">
        <f aca="false">K40/SUM(K35:K41)</f>
        <v>0.257153338224505</v>
      </c>
      <c r="L49" s="4" t="n">
        <f aca="false">L40/SUM(L35:L41)</f>
        <v>0.235624729788154</v>
      </c>
      <c r="M49" s="4" t="n">
        <f aca="false">M40/SUM(M35:M41)</f>
        <v>0.189139719341062</v>
      </c>
      <c r="N49" s="4" t="n">
        <f aca="false">N40/SUM(N35:N41)</f>
        <v>0.185983523304367</v>
      </c>
      <c r="O49" s="4" t="n">
        <f aca="false">O40/SUM(O35:O41)</f>
        <v>0.162038857862031</v>
      </c>
      <c r="P49" s="4" t="n">
        <f aca="false">P40/SUM(P35:P41)</f>
        <v>0.13868563222321</v>
      </c>
      <c r="Q49" s="4" t="n">
        <f aca="false">Q40/SUM(Q35:Q41)</f>
        <v>0.125616552430978</v>
      </c>
      <c r="R49" s="4" t="n">
        <f aca="false">R40/SUM(R35:R41)</f>
        <v>0.0964714485952831</v>
      </c>
      <c r="S49" s="4" t="n">
        <f aca="false">S40/SUM(S35:S41)</f>
        <v>0.0706217616580311</v>
      </c>
      <c r="T49" s="4" t="n">
        <f aca="false">T40/SUM(T35:T41)</f>
        <v>0.0663915398503998</v>
      </c>
      <c r="V49" s="4" t="n">
        <f aca="false">V40/SUM($V$35:$V$41)</f>
        <v>0.132949770817418</v>
      </c>
    </row>
    <row r="50" customFormat="false" ht="12.8" hidden="false" customHeight="false" outlineLevel="0" collapsed="false">
      <c r="A50" s="2" t="n">
        <v>1995</v>
      </c>
      <c r="B50" s="3" t="s">
        <v>22</v>
      </c>
      <c r="D50" s="4" t="n">
        <f aca="false">D41/SUM(D35:D41)</f>
        <v>0.136363636363636</v>
      </c>
      <c r="E50" s="4" t="n">
        <f aca="false">E41/SUM(E35:E41)</f>
        <v>0.117647058823529</v>
      </c>
      <c r="F50" s="4" t="n">
        <f aca="false">F41/SUM(F35:F41)</f>
        <v>0.162962962962963</v>
      </c>
      <c r="G50" s="4" t="n">
        <f aca="false">G41/SUM(G35:G41)</f>
        <v>0.185741088180113</v>
      </c>
      <c r="H50" s="4" t="n">
        <f aca="false">H41/SUM(H35:H41)</f>
        <v>0.247579529737206</v>
      </c>
      <c r="I50" s="4" t="n">
        <f aca="false">I41/SUM(I35:I41)</f>
        <v>0.2289613343442</v>
      </c>
      <c r="J50" s="4" t="n">
        <f aca="false">J41/SUM(J35:J41)</f>
        <v>0.277453580901857</v>
      </c>
      <c r="K50" s="4" t="n">
        <f aca="false">K41/SUM(K35:K41)</f>
        <v>0.296038151137197</v>
      </c>
      <c r="L50" s="4" t="n">
        <f aca="false">L41/SUM(L35:L41)</f>
        <v>0.265672287073065</v>
      </c>
      <c r="M50" s="4" t="n">
        <f aca="false">M41/SUM(M35:M41)</f>
        <v>0.232458816351434</v>
      </c>
      <c r="N50" s="4" t="n">
        <f aca="false">N41/SUM(N35:N41)</f>
        <v>0.216905541135312</v>
      </c>
      <c r="O50" s="4" t="n">
        <f aca="false">O41/SUM(O35:O41)</f>
        <v>0.197357036104775</v>
      </c>
      <c r="P50" s="4" t="n">
        <f aca="false">P41/SUM(P35:P41)</f>
        <v>0.166655269096629</v>
      </c>
      <c r="Q50" s="4" t="n">
        <f aca="false">Q41/SUM(Q35:Q41)</f>
        <v>0.107808596502466</v>
      </c>
      <c r="R50" s="4" t="n">
        <f aca="false">R41/SUM(R35:R41)</f>
        <v>0.0778840880004875</v>
      </c>
      <c r="S50" s="4" t="n">
        <f aca="false">S41/SUM(S35:S41)</f>
        <v>0.0619170984455959</v>
      </c>
      <c r="T50" s="4" t="n">
        <f aca="false">T41/SUM(T35:T41)</f>
        <v>0.0433324735620325</v>
      </c>
      <c r="V50" s="4" t="n">
        <f aca="false">V41/SUM($V$35:$V$41)</f>
        <v>0.131986885663356</v>
      </c>
    </row>
    <row r="52" customFormat="false" ht="12.8" hidden="false" customHeight="false" outlineLevel="0" collapsed="false">
      <c r="A52" s="1" t="s">
        <v>0</v>
      </c>
      <c r="B52" s="2" t="s">
        <v>14</v>
      </c>
      <c r="C52" s="2" t="n">
        <v>2003</v>
      </c>
      <c r="D52" s="2" t="n">
        <v>2004</v>
      </c>
      <c r="E52" s="2" t="n">
        <v>2005</v>
      </c>
      <c r="F52" s="2" t="n">
        <v>2006</v>
      </c>
      <c r="G52" s="2" t="n">
        <v>2007</v>
      </c>
      <c r="H52" s="2" t="n">
        <v>2008</v>
      </c>
      <c r="I52" s="2" t="n">
        <v>2009</v>
      </c>
      <c r="J52" s="2" t="n">
        <v>2010</v>
      </c>
      <c r="K52" s="2" t="n">
        <v>2011</v>
      </c>
      <c r="L52" s="2" t="n">
        <v>2012</v>
      </c>
      <c r="M52" s="2" t="n">
        <v>2013</v>
      </c>
      <c r="N52" s="2" t="n">
        <v>2014</v>
      </c>
      <c r="O52" s="2" t="n">
        <v>2015</v>
      </c>
      <c r="P52" s="2" t="n">
        <v>2016</v>
      </c>
      <c r="Q52" s="2" t="n">
        <v>2017</v>
      </c>
      <c r="R52" s="2" t="n">
        <v>2018</v>
      </c>
      <c r="S52" s="2" t="n">
        <v>2019</v>
      </c>
      <c r="T52" s="2" t="n">
        <v>2020</v>
      </c>
      <c r="V52" s="1" t="s">
        <v>15</v>
      </c>
    </row>
    <row r="53" customFormat="false" ht="12.8" hidden="false" customHeight="false" outlineLevel="0" collapsed="false">
      <c r="A53" s="2" t="n">
        <v>1990</v>
      </c>
      <c r="B53" s="3" t="s">
        <v>16</v>
      </c>
      <c r="C53" s="4"/>
      <c r="D53" s="4"/>
      <c r="E53" s="4" t="n">
        <f aca="false">((E35-D35)/D35)</f>
        <v>3.33333333333333</v>
      </c>
      <c r="F53" s="4" t="n">
        <f aca="false">((F35-E35)/E35)</f>
        <v>1.34615384615385</v>
      </c>
      <c r="G53" s="4" t="n">
        <f aca="false">((G35-F35)/F35)</f>
        <v>1.09836065573771</v>
      </c>
      <c r="H53" s="4" t="n">
        <f aca="false">((H35-G35)/G35)</f>
        <v>0.078125</v>
      </c>
      <c r="I53" s="4" t="n">
        <f aca="false">((I35-H35)/H35)</f>
        <v>0.449275362318841</v>
      </c>
      <c r="J53" s="4" t="n">
        <f aca="false">((J35-I35)/I35)</f>
        <v>0.495</v>
      </c>
      <c r="K53" s="4" t="n">
        <f aca="false">((K35-J35)/J35)</f>
        <v>0.491638795986622</v>
      </c>
      <c r="L53" s="4" t="n">
        <f aca="false">((L35-K35)/K35)</f>
        <v>0.908071748878924</v>
      </c>
      <c r="M53" s="4" t="n">
        <f aca="false">((M35-L35)/L35)</f>
        <v>0.756756756756757</v>
      </c>
      <c r="N53" s="4" t="n">
        <f aca="false">((N35-M35)/M35)</f>
        <v>0.403344481605351</v>
      </c>
      <c r="O53" s="4" t="n">
        <f aca="false">((O35-N35)/N35)</f>
        <v>0.529551954242135</v>
      </c>
      <c r="P53" s="4" t="n">
        <f aca="false">((P35-O35)/O35)</f>
        <v>0.257089435961359</v>
      </c>
      <c r="Q53" s="4" t="n">
        <f aca="false">((Q35-P35)/P35)</f>
        <v>0.296232027764006</v>
      </c>
      <c r="R53" s="4" t="n">
        <f aca="false">((R35-Q35)/Q35)</f>
        <v>0.242685025817556</v>
      </c>
      <c r="S53" s="4" t="n">
        <f aca="false">((S35-R35)/R35)</f>
        <v>0.49923053247153</v>
      </c>
      <c r="T53" s="4" t="n">
        <f aca="false">((T35-S35)/S35)</f>
        <v>-0.01806610552248</v>
      </c>
      <c r="V53" s="4" t="n">
        <f aca="false">AVERAGE(C53:T53)</f>
        <v>0.697923928219093</v>
      </c>
    </row>
    <row r="54" customFormat="false" ht="12.8" hidden="false" customHeight="false" outlineLevel="0" collapsed="false">
      <c r="A54" s="2" t="n">
        <v>1991</v>
      </c>
      <c r="B54" s="3" t="s">
        <v>17</v>
      </c>
      <c r="C54" s="4"/>
      <c r="D54" s="4"/>
      <c r="E54" s="4"/>
      <c r="F54" s="4"/>
      <c r="G54" s="4"/>
      <c r="H54" s="4"/>
      <c r="I54" s="4"/>
      <c r="J54" s="4" t="n">
        <f aca="false">((J36-I36)/I36)</f>
        <v>2</v>
      </c>
      <c r="K54" s="4" t="n">
        <f aca="false">((K36-J36)/J36)</f>
        <v>0.333333333333333</v>
      </c>
      <c r="L54" s="4" t="n">
        <f aca="false">((L36-K36)/K36)</f>
        <v>0.75</v>
      </c>
      <c r="M54" s="4" t="n">
        <f aca="false">((M36-L36)/L36)</f>
        <v>0</v>
      </c>
      <c r="N54" s="4" t="n">
        <f aca="false">((N36-M36)/M36)</f>
        <v>0.214285714285714</v>
      </c>
      <c r="O54" s="4" t="n">
        <f aca="false">((O36-N36)/N36)</f>
        <v>0.588235294117647</v>
      </c>
      <c r="P54" s="4" t="n">
        <f aca="false">((P36-O36)/O36)</f>
        <v>-0.259259259259259</v>
      </c>
      <c r="Q54" s="4" t="n">
        <f aca="false">((Q36-P36)/P36)</f>
        <v>1.25</v>
      </c>
      <c r="R54" s="4" t="n">
        <f aca="false">((R36-Q36)/Q36)</f>
        <v>0.177777777777778</v>
      </c>
      <c r="S54" s="4" t="n">
        <f aca="false">((S36-R36)/R36)</f>
        <v>-0.358490566037736</v>
      </c>
      <c r="T54" s="4" t="n">
        <f aca="false">((T36-S36)/S36)</f>
        <v>3.23529411764706</v>
      </c>
      <c r="V54" s="4" t="n">
        <f aca="false">AVERAGE(C54:T54)</f>
        <v>0.721016037442231</v>
      </c>
    </row>
    <row r="55" customFormat="false" ht="12.8" hidden="false" customHeight="false" outlineLevel="0" collapsed="false">
      <c r="A55" s="2" t="n">
        <v>1995</v>
      </c>
      <c r="B55" s="3" t="s">
        <v>18</v>
      </c>
      <c r="C55" s="4"/>
      <c r="D55" s="4"/>
      <c r="E55" s="4"/>
      <c r="F55" s="4"/>
      <c r="G55" s="4"/>
      <c r="H55" s="4"/>
      <c r="I55" s="4"/>
      <c r="J55" s="4" t="n">
        <f aca="false">((J37-I37)/I37)</f>
        <v>0.5</v>
      </c>
      <c r="K55" s="4" t="n">
        <f aca="false">((K37-J37)/J37)</f>
        <v>1</v>
      </c>
      <c r="L55" s="4" t="n">
        <f aca="false">((L37-K37)/K37)</f>
        <v>-0.666666666666667</v>
      </c>
      <c r="M55" s="4" t="n">
        <f aca="false">((M37-L37)/L37)</f>
        <v>4.5</v>
      </c>
      <c r="N55" s="4" t="n">
        <f aca="false">((N37-M37)/M37)</f>
        <v>-0.181818181818182</v>
      </c>
      <c r="O55" s="4" t="n">
        <f aca="false">((O37-N37)/N37)</f>
        <v>0</v>
      </c>
      <c r="P55" s="4" t="n">
        <f aca="false">((P37-O37)/O37)</f>
        <v>-0.111111111111111</v>
      </c>
      <c r="Q55" s="4" t="n">
        <f aca="false">((Q37-P37)/P37)</f>
        <v>0.875</v>
      </c>
      <c r="R55" s="4" t="n">
        <f aca="false">((R37-Q37)/Q37)</f>
        <v>-0.8</v>
      </c>
      <c r="S55" s="4" t="n">
        <f aca="false">((S37-R37)/R37)</f>
        <v>0.666666666666667</v>
      </c>
      <c r="T55" s="4" t="n">
        <f aca="false">((T37-S37)/S37)</f>
        <v>0.8</v>
      </c>
      <c r="V55" s="4" t="n">
        <f aca="false">AVERAGE(C55:T55)</f>
        <v>0.598370064279155</v>
      </c>
    </row>
    <row r="56" customFormat="false" ht="12.8" hidden="false" customHeight="false" outlineLevel="0" collapsed="false">
      <c r="A56" s="2" t="n">
        <v>1995</v>
      </c>
      <c r="B56" s="3" t="s">
        <v>19</v>
      </c>
      <c r="C56" s="4"/>
      <c r="D56" s="4"/>
      <c r="E56" s="4" t="n">
        <f aca="false">((E38-D38)/D38)</f>
        <v>2</v>
      </c>
      <c r="F56" s="4" t="n">
        <f aca="false">((F38-E38)/E38)</f>
        <v>2</v>
      </c>
      <c r="G56" s="4" t="n">
        <f aca="false">((G38-F38)/F38)</f>
        <v>1.40740740740741</v>
      </c>
      <c r="H56" s="4" t="n">
        <f aca="false">((H38-G38)/G38)</f>
        <v>0.384615384615385</v>
      </c>
      <c r="I56" s="4" t="n">
        <f aca="false">((I38-H38)/H38)</f>
        <v>1.12222222222222</v>
      </c>
      <c r="J56" s="4" t="n">
        <f aca="false">((J38-I38)/I38)</f>
        <v>0.345549738219895</v>
      </c>
      <c r="K56" s="4" t="n">
        <f aca="false">((K38-J38)/J38)</f>
        <v>0.342412451361868</v>
      </c>
      <c r="L56" s="4" t="n">
        <f aca="false">((L38-K38)/K38)</f>
        <v>0.402898550724638</v>
      </c>
      <c r="M56" s="4" t="n">
        <f aca="false">((M38-L38)/L38)</f>
        <v>0.621900826446281</v>
      </c>
      <c r="N56" s="4" t="n">
        <f aca="false">((N38-M38)/M38)</f>
        <v>0.286624203821656</v>
      </c>
      <c r="O56" s="4" t="n">
        <f aca="false">((O38-N38)/N38)</f>
        <v>0.359405940594059</v>
      </c>
      <c r="P56" s="4" t="n">
        <f aca="false">((P38-O38)/O38)</f>
        <v>0.127458120903132</v>
      </c>
      <c r="Q56" s="4" t="n">
        <f aca="false">((Q38-P38)/P38)</f>
        <v>-0.124677002583979</v>
      </c>
      <c r="R56" s="4" t="n">
        <f aca="false">((R38-Q38)/Q38)</f>
        <v>0.0664206642066421</v>
      </c>
      <c r="S56" s="4" t="n">
        <f aca="false">((S38-R38)/R38)</f>
        <v>0.168858131487889</v>
      </c>
      <c r="T56" s="4" t="n">
        <f aca="false">((T38-S38)/S38)</f>
        <v>0.114860864416815</v>
      </c>
      <c r="V56" s="4" t="n">
        <f aca="false">AVERAGE(C56:T56)</f>
        <v>0.601622343990244</v>
      </c>
    </row>
    <row r="57" customFormat="false" ht="12.8" hidden="false" customHeight="false" outlineLevel="0" collapsed="false">
      <c r="A57" s="2" t="n">
        <v>1995</v>
      </c>
      <c r="B57" s="3" t="s">
        <v>20</v>
      </c>
      <c r="C57" s="4"/>
      <c r="D57" s="4"/>
      <c r="E57" s="4"/>
      <c r="F57" s="4"/>
      <c r="G57" s="4" t="n">
        <f aca="false">((G39-F39)/F39)</f>
        <v>1.57142857142857</v>
      </c>
      <c r="H57" s="4" t="n">
        <f aca="false">((H39-G39)/G39)</f>
        <v>0.777777777777778</v>
      </c>
      <c r="I57" s="4" t="n">
        <f aca="false">((I39-H39)/H39)</f>
        <v>2.75</v>
      </c>
      <c r="J57" s="4" t="n">
        <f aca="false">((J39-I39)/I39)</f>
        <v>1.125</v>
      </c>
      <c r="K57" s="4" t="n">
        <f aca="false">((K39-J39)/J39)</f>
        <v>0.619607843137255</v>
      </c>
      <c r="L57" s="4" t="n">
        <f aca="false">((L39-K39)/K39)</f>
        <v>1.31476997578693</v>
      </c>
      <c r="M57" s="4" t="n">
        <f aca="false">((M39-L39)/L39)</f>
        <v>0.555439330543933</v>
      </c>
      <c r="N57" s="4" t="n">
        <f aca="false">((N39-M39)/M39)</f>
        <v>0.450571620712845</v>
      </c>
      <c r="O57" s="4" t="n">
        <f aca="false">((O39-N39)/N39)</f>
        <v>0.63467779323134</v>
      </c>
      <c r="P57" s="4" t="n">
        <f aca="false">((P39-O39)/O39)</f>
        <v>0.289846851956892</v>
      </c>
      <c r="Q57" s="4" t="n">
        <f aca="false">((Q39-P39)/P39)</f>
        <v>0.170404573438874</v>
      </c>
      <c r="R57" s="4" t="n">
        <f aca="false">((R39-Q39)/Q39)</f>
        <v>0.0424572609430772</v>
      </c>
      <c r="S57" s="4" t="n">
        <f aca="false">((S39-R39)/R39)</f>
        <v>-0.0499189043070824</v>
      </c>
      <c r="T57" s="4" t="n">
        <f aca="false">((T39-S39)/S39)</f>
        <v>0.0728376327769348</v>
      </c>
      <c r="V57" s="4" t="n">
        <f aca="false">AVERAGE(C57:T57)</f>
        <v>0.737492880530525</v>
      </c>
    </row>
    <row r="58" customFormat="false" ht="12.8" hidden="false" customHeight="false" outlineLevel="0" collapsed="false">
      <c r="A58" s="2" t="n">
        <v>1995</v>
      </c>
      <c r="B58" s="3" t="s">
        <v>21</v>
      </c>
      <c r="C58" s="4"/>
      <c r="D58" s="4"/>
      <c r="E58" s="4" t="n">
        <f aca="false">((E40-D40)/D40)</f>
        <v>4.5</v>
      </c>
      <c r="F58" s="4" t="n">
        <f aca="false">((F40-E40)/E40)</f>
        <v>1.38181818181818</v>
      </c>
      <c r="G58" s="4" t="n">
        <f aca="false">((G40-F40)/F40)</f>
        <v>0.694656488549618</v>
      </c>
      <c r="H58" s="4" t="n">
        <f aca="false">((H40-G40)/G40)</f>
        <v>0.279279279279279</v>
      </c>
      <c r="I58" s="4" t="n">
        <f aca="false">((I40-H40)/H40)</f>
        <v>0.767605633802817</v>
      </c>
      <c r="J58" s="4" t="n">
        <f aca="false">((J40-I40)/I40)</f>
        <v>0.0796812749003984</v>
      </c>
      <c r="K58" s="4" t="n">
        <f aca="false">((K40-J40)/J40)</f>
        <v>0.293357933579336</v>
      </c>
      <c r="L58" s="4" t="n">
        <f aca="false">((L40-K40)/K40)</f>
        <v>0.554921540656205</v>
      </c>
      <c r="M58" s="4" t="n">
        <f aca="false">((M40-L40)/L40)</f>
        <v>0.137614678899083</v>
      </c>
      <c r="N58" s="4" t="n">
        <f aca="false">((N40-M40)/M40)</f>
        <v>0.329032258064516</v>
      </c>
      <c r="O58" s="4" t="n">
        <f aca="false">((O40-N40)/N40)</f>
        <v>0.25</v>
      </c>
      <c r="P58" s="4" t="n">
        <f aca="false">((P40-O40)/O40)</f>
        <v>-0.0155339805825243</v>
      </c>
      <c r="Q58" s="4" t="n">
        <f aca="false">((Q40-P40)/P40)</f>
        <v>-0.0330374753451677</v>
      </c>
      <c r="R58" s="4" t="n">
        <f aca="false">((R40-Q40)/Q40)</f>
        <v>-0.192758796532381</v>
      </c>
      <c r="S58" s="4" t="n">
        <f aca="false">((S40-R40)/R40)</f>
        <v>-0.138976626658244</v>
      </c>
      <c r="T58" s="4" t="n">
        <f aca="false">((T40-S40)/S40)</f>
        <v>-0.0557593543653705</v>
      </c>
      <c r="V58" s="4" t="n">
        <f aca="false">AVERAGE(C58:T58)</f>
        <v>0.551993814754109</v>
      </c>
    </row>
    <row r="59" customFormat="false" ht="12.8" hidden="false" customHeight="false" outlineLevel="0" collapsed="false">
      <c r="A59" s="2" t="n">
        <v>1995</v>
      </c>
      <c r="B59" s="3" t="s">
        <v>22</v>
      </c>
      <c r="C59" s="4"/>
      <c r="D59" s="4"/>
      <c r="E59" s="4" t="n">
        <f aca="false">((E41-D41)/D41)</f>
        <v>3</v>
      </c>
      <c r="F59" s="4" t="n">
        <f aca="false">((F41-E41)/E41)</f>
        <v>2.66666666666667</v>
      </c>
      <c r="G59" s="4" t="n">
        <f aca="false">((G41-F41)/F41)</f>
        <v>1.25</v>
      </c>
      <c r="H59" s="4" t="n">
        <f aca="false">((H41-G41)/G41)</f>
        <v>0.808080808080808</v>
      </c>
      <c r="I59" s="4" t="n">
        <f aca="false">((I41-H41)/H41)</f>
        <v>0.687150837988827</v>
      </c>
      <c r="J59" s="4" t="n">
        <f aca="false">((J41-I41)/I41)</f>
        <v>0.731788079470199</v>
      </c>
      <c r="K59" s="4" t="n">
        <f aca="false">((K41-J41)/J41)</f>
        <v>0.54302103250478</v>
      </c>
      <c r="L59" s="4" t="n">
        <f aca="false">((L41-K41)/K41)</f>
        <v>0.522924411400248</v>
      </c>
      <c r="M59" s="4" t="n">
        <f aca="false">((M41-L41)/L41)</f>
        <v>0.240032546786005</v>
      </c>
      <c r="N59" s="4" t="n">
        <f aca="false">((N41-M41)/M41)</f>
        <v>0.261154855643045</v>
      </c>
      <c r="O59" s="4" t="n">
        <f aca="false">((O41-N41)/N41)</f>
        <v>0.305411030176899</v>
      </c>
      <c r="P59" s="4" t="n">
        <f aca="false">((P41-O41)/O41)</f>
        <v>-0.0286966919091271</v>
      </c>
      <c r="Q59" s="4" t="n">
        <f aca="false">((Q41-P41)/P41)</f>
        <v>-0.309396799343455</v>
      </c>
      <c r="R59" s="4" t="n">
        <f aca="false">((R41-Q41)/Q41)</f>
        <v>-0.240641711229946</v>
      </c>
      <c r="S59" s="4" t="n">
        <f aca="false">((S41-R41)/R41)</f>
        <v>-0.0649452269170579</v>
      </c>
      <c r="T59" s="4" t="n">
        <f aca="false">((T41-S41)/S41)</f>
        <v>-0.297071129707113</v>
      </c>
      <c r="V59" s="4" t="n">
        <f aca="false">AVERAGE(C59:T59)</f>
        <v>0.629717419350674</v>
      </c>
    </row>
    <row r="61" customFormat="false" ht="12.8" hidden="false" customHeight="false" outlineLevel="0" collapsed="false">
      <c r="A61" s="1" t="s">
        <v>0</v>
      </c>
      <c r="B61" s="2" t="s">
        <v>1</v>
      </c>
      <c r="C61" s="2" t="n">
        <v>2003</v>
      </c>
      <c r="D61" s="2" t="n">
        <v>2004</v>
      </c>
      <c r="E61" s="2" t="n">
        <v>2005</v>
      </c>
      <c r="F61" s="2" t="n">
        <v>2006</v>
      </c>
      <c r="G61" s="2" t="n">
        <v>2007</v>
      </c>
      <c r="H61" s="2" t="n">
        <v>2008</v>
      </c>
      <c r="I61" s="2" t="n">
        <v>2009</v>
      </c>
      <c r="J61" s="2" t="n">
        <v>2010</v>
      </c>
      <c r="K61" s="2" t="n">
        <v>2011</v>
      </c>
      <c r="L61" s="2" t="n">
        <v>2012</v>
      </c>
      <c r="M61" s="2" t="n">
        <v>2013</v>
      </c>
      <c r="N61" s="2" t="n">
        <v>2014</v>
      </c>
      <c r="O61" s="2" t="n">
        <v>2015</v>
      </c>
      <c r="P61" s="2" t="n">
        <v>2016</v>
      </c>
      <c r="Q61" s="2" t="n">
        <v>2017</v>
      </c>
      <c r="R61" s="2" t="n">
        <v>2018</v>
      </c>
      <c r="S61" s="2" t="n">
        <v>2019</v>
      </c>
      <c r="T61" s="2" t="n">
        <v>2020</v>
      </c>
      <c r="V61" s="1" t="s">
        <v>2</v>
      </c>
    </row>
    <row r="62" customFormat="false" ht="12.8" hidden="false" customHeight="false" outlineLevel="0" collapsed="false">
      <c r="A62" s="2" t="n">
        <v>2003</v>
      </c>
      <c r="B62" s="3" t="s">
        <v>23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4</v>
      </c>
      <c r="I62" s="0" t="n">
        <v>40</v>
      </c>
      <c r="J62" s="0" t="n">
        <v>53</v>
      </c>
      <c r="K62" s="0" t="n">
        <v>80</v>
      </c>
      <c r="L62" s="0" t="n">
        <v>148</v>
      </c>
      <c r="M62" s="0" t="n">
        <v>190</v>
      </c>
      <c r="N62" s="0" t="n">
        <v>252</v>
      </c>
      <c r="O62" s="0" t="n">
        <v>410</v>
      </c>
      <c r="P62" s="0" t="n">
        <v>791</v>
      </c>
      <c r="Q62" s="0" t="n">
        <v>412</v>
      </c>
      <c r="R62" s="0" t="n">
        <v>282</v>
      </c>
      <c r="S62" s="0" t="n">
        <v>408</v>
      </c>
      <c r="T62" s="0" t="n">
        <v>462</v>
      </c>
      <c r="V62" s="0" t="n">
        <f aca="false">SUM(C62:T62)</f>
        <v>3532</v>
      </c>
    </row>
    <row r="63" customFormat="false" ht="12.8" hidden="false" customHeight="false" outlineLevel="0" collapsed="false">
      <c r="A63" s="2" t="n">
        <v>2006</v>
      </c>
      <c r="B63" s="3" t="s">
        <v>24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2</v>
      </c>
      <c r="J63" s="0" t="n">
        <v>0</v>
      </c>
      <c r="K63" s="0" t="n">
        <v>4</v>
      </c>
      <c r="L63" s="0" t="n">
        <v>23</v>
      </c>
      <c r="M63" s="0" t="n">
        <v>45</v>
      </c>
      <c r="N63" s="0" t="n">
        <v>69</v>
      </c>
      <c r="O63" s="0" t="n">
        <v>121</v>
      </c>
      <c r="P63" s="0" t="n">
        <v>154</v>
      </c>
      <c r="Q63" s="0" t="n">
        <v>214</v>
      </c>
      <c r="R63" s="0" t="n">
        <v>217</v>
      </c>
      <c r="S63" s="0" t="n">
        <v>230</v>
      </c>
      <c r="T63" s="0" t="n">
        <v>233</v>
      </c>
      <c r="V63" s="0" t="n">
        <f aca="false">SUM(C63:T63)</f>
        <v>1312</v>
      </c>
    </row>
    <row r="64" customFormat="false" ht="12.8" hidden="false" customHeight="false" outlineLevel="0" collapsed="false">
      <c r="A64" s="2" t="n">
        <v>2007</v>
      </c>
      <c r="B64" s="3" t="s">
        <v>25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4</v>
      </c>
      <c r="I64" s="0" t="n">
        <v>14</v>
      </c>
      <c r="J64" s="0" t="n">
        <v>22</v>
      </c>
      <c r="K64" s="0" t="n">
        <v>49</v>
      </c>
      <c r="L64" s="0" t="n">
        <v>108</v>
      </c>
      <c r="M64" s="0" t="n">
        <v>143</v>
      </c>
      <c r="N64" s="0" t="n">
        <v>162</v>
      </c>
      <c r="O64" s="0" t="n">
        <v>197</v>
      </c>
      <c r="P64" s="0" t="n">
        <v>203</v>
      </c>
      <c r="Q64" s="0" t="n">
        <v>158</v>
      </c>
      <c r="R64" s="0" t="n">
        <v>166</v>
      </c>
      <c r="S64" s="0" t="n">
        <v>95</v>
      </c>
      <c r="T64" s="0" t="n">
        <v>87</v>
      </c>
      <c r="V64" s="0" t="n">
        <f aca="false">SUM(C64:T64)</f>
        <v>1408</v>
      </c>
    </row>
    <row r="65" customFormat="false" ht="12.8" hidden="false" customHeight="false" outlineLevel="0" collapsed="false">
      <c r="A65" s="2" t="n">
        <v>2007</v>
      </c>
      <c r="B65" s="3" t="s">
        <v>26</v>
      </c>
      <c r="C65" s="0" t="n">
        <v>0</v>
      </c>
      <c r="D65" s="0" t="n">
        <v>0</v>
      </c>
      <c r="E65" s="0" t="n">
        <v>1</v>
      </c>
      <c r="F65" s="0" t="n">
        <v>5</v>
      </c>
      <c r="G65" s="0" t="n">
        <v>14</v>
      </c>
      <c r="H65" s="0" t="n">
        <v>36</v>
      </c>
      <c r="I65" s="0" t="n">
        <v>60</v>
      </c>
      <c r="J65" s="0" t="n">
        <v>194</v>
      </c>
      <c r="K65" s="0" t="n">
        <v>521</v>
      </c>
      <c r="L65" s="0" t="n">
        <v>957</v>
      </c>
      <c r="M65" s="0" t="n">
        <v>1561</v>
      </c>
      <c r="N65" s="0" t="n">
        <v>2221</v>
      </c>
      <c r="O65" s="0" t="n">
        <v>2747</v>
      </c>
      <c r="P65" s="0" t="n">
        <v>3358</v>
      </c>
      <c r="Q65" s="0" t="n">
        <v>3420</v>
      </c>
      <c r="R65" s="0" t="n">
        <v>2954</v>
      </c>
      <c r="S65" s="0" t="n">
        <v>2901</v>
      </c>
      <c r="T65" s="0" t="n">
        <v>4187</v>
      </c>
      <c r="V65" s="0" t="n">
        <f aca="false">SUM(C65:T65)</f>
        <v>25137</v>
      </c>
    </row>
    <row r="66" customFormat="false" ht="12.8" hidden="false" customHeight="false" outlineLevel="0" collapsed="false">
      <c r="A66" s="2" t="n">
        <v>2008</v>
      </c>
      <c r="B66" s="3" t="s">
        <v>27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7</v>
      </c>
      <c r="I66" s="0" t="n">
        <v>64</v>
      </c>
      <c r="J66" s="0" t="n">
        <v>257</v>
      </c>
      <c r="K66" s="0" t="n">
        <v>514</v>
      </c>
      <c r="L66" s="0" t="n">
        <v>779</v>
      </c>
      <c r="M66" s="0" t="n">
        <v>1215</v>
      </c>
      <c r="N66" s="0" t="n">
        <v>1589</v>
      </c>
      <c r="O66" s="0" t="n">
        <v>1718</v>
      </c>
      <c r="P66" s="0" t="n">
        <v>1693</v>
      </c>
      <c r="Q66" s="0" t="n">
        <v>1368</v>
      </c>
      <c r="R66" s="0" t="n">
        <v>1317</v>
      </c>
      <c r="S66" s="0" t="n">
        <v>945</v>
      </c>
      <c r="T66" s="0" t="n">
        <v>1352</v>
      </c>
      <c r="V66" s="0" t="n">
        <f aca="false">SUM(C66:T66)</f>
        <v>12818</v>
      </c>
    </row>
    <row r="67" customFormat="false" ht="12.8" hidden="false" customHeight="false" outlineLevel="0" collapsed="false">
      <c r="A67" s="2" t="n">
        <v>2010</v>
      </c>
      <c r="B67" s="3" t="s">
        <v>28</v>
      </c>
      <c r="C67" s="0" t="n">
        <v>0</v>
      </c>
      <c r="D67" s="0" t="n">
        <v>0</v>
      </c>
      <c r="E67" s="0" t="n">
        <v>0</v>
      </c>
      <c r="F67" s="0" t="n">
        <v>4</v>
      </c>
      <c r="G67" s="0" t="n">
        <v>2</v>
      </c>
      <c r="H67" s="0" t="n">
        <v>11</v>
      </c>
      <c r="I67" s="0" t="n">
        <v>24</v>
      </c>
      <c r="J67" s="0" t="n">
        <v>40</v>
      </c>
      <c r="K67" s="0" t="n">
        <v>69</v>
      </c>
      <c r="L67" s="0" t="n">
        <v>120</v>
      </c>
      <c r="M67" s="0" t="n">
        <v>211</v>
      </c>
      <c r="N67" s="0" t="n">
        <v>316</v>
      </c>
      <c r="O67" s="0" t="n">
        <v>490</v>
      </c>
      <c r="P67" s="0" t="n">
        <v>608</v>
      </c>
      <c r="Q67" s="0" t="n">
        <v>762</v>
      </c>
      <c r="R67" s="0" t="n">
        <v>871</v>
      </c>
      <c r="S67" s="0" t="n">
        <v>1148</v>
      </c>
      <c r="T67" s="0" t="n">
        <v>1518</v>
      </c>
      <c r="V67" s="0" t="n">
        <f aca="false">SUM(C67:T67)</f>
        <v>6194</v>
      </c>
    </row>
    <row r="68" customFormat="false" ht="12.8" hidden="false" customHeight="false" outlineLevel="0" collapsed="false">
      <c r="A68" s="2" t="n">
        <v>2011</v>
      </c>
      <c r="B68" s="3" t="s">
        <v>29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v>3</v>
      </c>
      <c r="J68" s="0" t="n">
        <v>9</v>
      </c>
      <c r="K68" s="0" t="n">
        <v>20</v>
      </c>
      <c r="L68" s="0" t="n">
        <v>31</v>
      </c>
      <c r="M68" s="0" t="n">
        <v>24</v>
      </c>
      <c r="N68" s="0" t="n">
        <v>68</v>
      </c>
      <c r="O68" s="0" t="n">
        <v>76</v>
      </c>
      <c r="P68" s="0" t="n">
        <v>64</v>
      </c>
      <c r="Q68" s="0" t="n">
        <v>65</v>
      </c>
      <c r="R68" s="0" t="n">
        <v>66</v>
      </c>
      <c r="S68" s="0" t="n">
        <v>59</v>
      </c>
      <c r="T68" s="0" t="n">
        <v>49</v>
      </c>
      <c r="V68" s="0" t="n">
        <f aca="false">SUM(C68:T68)</f>
        <v>535</v>
      </c>
    </row>
    <row r="69" customFormat="false" ht="12.8" hidden="false" customHeight="false" outlineLevel="0" collapsed="false">
      <c r="A69" s="2" t="n">
        <v>2011</v>
      </c>
      <c r="B69" s="3" t="s">
        <v>30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3</v>
      </c>
      <c r="O69" s="0" t="n">
        <v>11</v>
      </c>
      <c r="P69" s="0" t="n">
        <v>27</v>
      </c>
      <c r="Q69" s="0" t="n">
        <v>132</v>
      </c>
      <c r="R69" s="0" t="n">
        <v>185</v>
      </c>
      <c r="S69" s="0" t="n">
        <v>185</v>
      </c>
      <c r="T69" s="0" t="n">
        <v>150</v>
      </c>
      <c r="V69" s="0" t="n">
        <f aca="false">SUM(C69:T69)</f>
        <v>693</v>
      </c>
    </row>
    <row r="70" customFormat="false" ht="12.8" hidden="false" customHeight="false" outlineLevel="0" collapsed="false">
      <c r="A70" s="2" t="n">
        <v>2012</v>
      </c>
      <c r="B70" s="3" t="s">
        <v>31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4</v>
      </c>
      <c r="M70" s="0" t="n">
        <v>18</v>
      </c>
      <c r="N70" s="0" t="n">
        <v>22</v>
      </c>
      <c r="O70" s="0" t="n">
        <v>91</v>
      </c>
      <c r="P70" s="0" t="n">
        <v>172</v>
      </c>
      <c r="Q70" s="0" t="n">
        <v>228</v>
      </c>
      <c r="R70" s="0" t="n">
        <v>186</v>
      </c>
      <c r="S70" s="0" t="n">
        <v>237</v>
      </c>
      <c r="T70" s="0" t="n">
        <v>247</v>
      </c>
      <c r="V70" s="0" t="n">
        <f aca="false">SUM(C70:T70)</f>
        <v>1205</v>
      </c>
    </row>
    <row r="72" customFormat="false" ht="12.8" hidden="false" customHeight="false" outlineLevel="0" collapsed="false">
      <c r="A72" s="1" t="s">
        <v>0</v>
      </c>
      <c r="B72" s="2" t="s">
        <v>12</v>
      </c>
      <c r="C72" s="2" t="n">
        <v>2003</v>
      </c>
      <c r="D72" s="2" t="n">
        <v>2004</v>
      </c>
      <c r="E72" s="2" t="n">
        <v>2005</v>
      </c>
      <c r="F72" s="2" t="n">
        <v>2006</v>
      </c>
      <c r="G72" s="2" t="n">
        <v>2007</v>
      </c>
      <c r="H72" s="2" t="n">
        <v>2008</v>
      </c>
      <c r="I72" s="2" t="n">
        <v>2009</v>
      </c>
      <c r="J72" s="2" t="n">
        <v>2010</v>
      </c>
      <c r="K72" s="2" t="n">
        <v>2011</v>
      </c>
      <c r="L72" s="2" t="n">
        <v>2012</v>
      </c>
      <c r="M72" s="2" t="n">
        <v>2013</v>
      </c>
      <c r="N72" s="2" t="n">
        <v>2014</v>
      </c>
      <c r="O72" s="2" t="n">
        <v>2015</v>
      </c>
      <c r="P72" s="2" t="n">
        <v>2016</v>
      </c>
      <c r="Q72" s="2" t="n">
        <v>2017</v>
      </c>
      <c r="R72" s="2" t="n">
        <v>2018</v>
      </c>
      <c r="S72" s="2" t="n">
        <v>2019</v>
      </c>
      <c r="T72" s="2" t="n">
        <v>2020</v>
      </c>
      <c r="V72" s="1" t="s">
        <v>13</v>
      </c>
    </row>
    <row r="73" customFormat="false" ht="12.8" hidden="false" customHeight="false" outlineLevel="0" collapsed="false">
      <c r="A73" s="2" t="n">
        <v>2003</v>
      </c>
      <c r="B73" s="3" t="s">
        <v>23</v>
      </c>
      <c r="E73" s="4" t="n">
        <f aca="false">E62/SUM(E$62:E$70)</f>
        <v>0</v>
      </c>
      <c r="F73" s="4" t="n">
        <f aca="false">F62/SUM(F$62:F$70)</f>
        <v>0</v>
      </c>
      <c r="G73" s="4" t="n">
        <f aca="false">G62/SUM(G$62:G$70)</f>
        <v>0</v>
      </c>
      <c r="H73" s="4" t="n">
        <f aca="false">H62/SUM(H$62:H$70)</f>
        <v>0.0634920634920635</v>
      </c>
      <c r="I73" s="4" t="n">
        <f aca="false">I62/SUM(I$62:I$70)</f>
        <v>0.193236714975845</v>
      </c>
      <c r="J73" s="4" t="n">
        <f aca="false">J62/SUM(J$62:J$70)</f>
        <v>0.0921739130434783</v>
      </c>
      <c r="K73" s="4" t="n">
        <f aca="false">K62/SUM(K$62:K$70)</f>
        <v>0.0636435958631663</v>
      </c>
      <c r="L73" s="4" t="n">
        <f aca="false">L62/SUM(L$62:L$70)</f>
        <v>0.0682027649769585</v>
      </c>
      <c r="M73" s="4" t="n">
        <f aca="false">M62/SUM(M$62:M$70)</f>
        <v>0.0557675374229527</v>
      </c>
      <c r="N73" s="4" t="n">
        <f aca="false">N62/SUM(N$62:N$70)</f>
        <v>0.0535942152275627</v>
      </c>
      <c r="O73" s="4" t="n">
        <f aca="false">O62/SUM(O$62:O$70)</f>
        <v>0.0699539327759768</v>
      </c>
      <c r="P73" s="4" t="n">
        <f aca="false">P62/SUM(P$62:P$70)</f>
        <v>0.111881188118812</v>
      </c>
      <c r="Q73" s="4" t="n">
        <f aca="false">Q62/SUM(Q$62:Q$70)</f>
        <v>0.060955762686788</v>
      </c>
      <c r="R73" s="4" t="n">
        <f aca="false">R62/SUM(R$62:R$70)</f>
        <v>0.0451633568225496</v>
      </c>
      <c r="S73" s="4" t="n">
        <f aca="false">S62/SUM(S$62:S$70)</f>
        <v>0.0657216494845361</v>
      </c>
      <c r="T73" s="4" t="n">
        <f aca="false">T62/SUM(T$62:T$70)</f>
        <v>0.0557634278817139</v>
      </c>
      <c r="V73" s="4" t="n">
        <f aca="false">V62/SUM($V$62:$V$70)</f>
        <v>0.066850891471401</v>
      </c>
    </row>
    <row r="74" customFormat="false" ht="12.8" hidden="false" customHeight="false" outlineLevel="0" collapsed="false">
      <c r="A74" s="2" t="n">
        <v>2006</v>
      </c>
      <c r="B74" s="3" t="s">
        <v>24</v>
      </c>
      <c r="E74" s="4" t="n">
        <f aca="false">E63/SUM(E$62:E$70)</f>
        <v>0</v>
      </c>
      <c r="F74" s="4" t="n">
        <f aca="false">F63/SUM(F$62:F$70)</f>
        <v>0</v>
      </c>
      <c r="G74" s="4" t="n">
        <f aca="false">G63/SUM(G$62:G$70)</f>
        <v>0</v>
      </c>
      <c r="H74" s="4" t="n">
        <f aca="false">H63/SUM(H$62:H$70)</f>
        <v>0</v>
      </c>
      <c r="I74" s="4" t="n">
        <f aca="false">I63/SUM(I$62:I$70)</f>
        <v>0.00966183574879227</v>
      </c>
      <c r="J74" s="4" t="n">
        <f aca="false">J63/SUM(J$62:J$70)</f>
        <v>0</v>
      </c>
      <c r="K74" s="4" t="n">
        <f aca="false">K63/SUM(K$62:K$70)</f>
        <v>0.00318217979315831</v>
      </c>
      <c r="L74" s="4" t="n">
        <f aca="false">L63/SUM(L$62:L$70)</f>
        <v>0.0105990783410138</v>
      </c>
      <c r="M74" s="4" t="n">
        <f aca="false">M63/SUM(M$62:M$70)</f>
        <v>0.0132081009685941</v>
      </c>
      <c r="N74" s="4" t="n">
        <f aca="false">N63/SUM(N$62:N$70)</f>
        <v>0.0146746065504041</v>
      </c>
      <c r="O74" s="4" t="n">
        <f aca="false">O63/SUM(O$62:O$70)</f>
        <v>0.0206449411363249</v>
      </c>
      <c r="P74" s="4" t="n">
        <f aca="false">P63/SUM(P$62:P$70)</f>
        <v>0.0217821782178218</v>
      </c>
      <c r="Q74" s="4" t="n">
        <f aca="false">Q63/SUM(Q$62:Q$70)</f>
        <v>0.0316614883858559</v>
      </c>
      <c r="R74" s="4" t="n">
        <f aca="false">R63/SUM(R$62:R$70)</f>
        <v>0.0347533632286996</v>
      </c>
      <c r="S74" s="4" t="n">
        <f aca="false">S63/SUM(S$62:S$70)</f>
        <v>0.0370489690721649</v>
      </c>
      <c r="T74" s="4" t="n">
        <f aca="false">T63/SUM(T$62:T$70)</f>
        <v>0.028123114061557</v>
      </c>
      <c r="V74" s="4" t="n">
        <f aca="false">V63/SUM($V$62:$V$70)</f>
        <v>0.0248324942272022</v>
      </c>
    </row>
    <row r="75" customFormat="false" ht="12.8" hidden="false" customHeight="false" outlineLevel="0" collapsed="false">
      <c r="A75" s="2" t="n">
        <v>2007</v>
      </c>
      <c r="B75" s="3" t="s">
        <v>25</v>
      </c>
      <c r="E75" s="4" t="n">
        <f aca="false">E64/SUM(E$62:E$70)</f>
        <v>0</v>
      </c>
      <c r="F75" s="4" t="n">
        <f aca="false">F64/SUM(F$62:F$70)</f>
        <v>0</v>
      </c>
      <c r="G75" s="4" t="n">
        <f aca="false">G64/SUM(G$62:G$70)</f>
        <v>0</v>
      </c>
      <c r="H75" s="4" t="n">
        <f aca="false">H64/SUM(H$62:H$70)</f>
        <v>0.0634920634920635</v>
      </c>
      <c r="I75" s="4" t="n">
        <f aca="false">I64/SUM(I$62:I$70)</f>
        <v>0.0676328502415459</v>
      </c>
      <c r="J75" s="4" t="n">
        <f aca="false">J64/SUM(J$62:J$70)</f>
        <v>0.0382608695652174</v>
      </c>
      <c r="K75" s="4" t="n">
        <f aca="false">K64/SUM(K$62:K$70)</f>
        <v>0.0389817024661893</v>
      </c>
      <c r="L75" s="4" t="n">
        <f aca="false">L64/SUM(L$62:L$70)</f>
        <v>0.0497695852534562</v>
      </c>
      <c r="M75" s="4" t="n">
        <f aca="false">M64/SUM(M$62:M$70)</f>
        <v>0.0419724097446434</v>
      </c>
      <c r="N75" s="4" t="n">
        <f aca="false">N64/SUM(N$62:N$70)</f>
        <v>0.0344534240748618</v>
      </c>
      <c r="O75" s="4" t="n">
        <f aca="false">O64/SUM(O$62:O$70)</f>
        <v>0.0336120116021157</v>
      </c>
      <c r="P75" s="4" t="n">
        <f aca="false">P64/SUM(P$62:P$70)</f>
        <v>0.0287128712871287</v>
      </c>
      <c r="Q75" s="4" t="n">
        <f aca="false">Q64/SUM(Q$62:Q$70)</f>
        <v>0.0233762390886226</v>
      </c>
      <c r="R75" s="4" t="n">
        <f aca="false">R64/SUM(R$62:R$70)</f>
        <v>0.0265855221012172</v>
      </c>
      <c r="S75" s="4" t="n">
        <f aca="false">S64/SUM(S$62:S$70)</f>
        <v>0.0153028350515464</v>
      </c>
      <c r="T75" s="4" t="n">
        <f aca="false">T64/SUM(T$62:T$70)</f>
        <v>0.0105009052504526</v>
      </c>
      <c r="V75" s="4" t="n">
        <f aca="false">V64/SUM($V$62:$V$70)</f>
        <v>0.0266495059999243</v>
      </c>
    </row>
    <row r="76" customFormat="false" ht="12.8" hidden="false" customHeight="false" outlineLevel="0" collapsed="false">
      <c r="A76" s="2" t="n">
        <v>2007</v>
      </c>
      <c r="B76" s="3" t="s">
        <v>26</v>
      </c>
      <c r="E76" s="4" t="n">
        <f aca="false">E65/SUM(E$62:E$70)</f>
        <v>1</v>
      </c>
      <c r="F76" s="4" t="n">
        <f aca="false">F65/SUM(F$62:F$70)</f>
        <v>0.555555555555556</v>
      </c>
      <c r="G76" s="4" t="n">
        <f aca="false">G65/SUM(G$62:G$70)</f>
        <v>0.875</v>
      </c>
      <c r="H76" s="4" t="n">
        <f aca="false">H65/SUM(H$62:H$70)</f>
        <v>0.571428571428571</v>
      </c>
      <c r="I76" s="4" t="n">
        <f aca="false">I65/SUM(I$62:I$70)</f>
        <v>0.289855072463768</v>
      </c>
      <c r="J76" s="4" t="n">
        <f aca="false">J65/SUM(J$62:J$70)</f>
        <v>0.337391304347826</v>
      </c>
      <c r="K76" s="4" t="n">
        <f aca="false">K65/SUM(K$62:K$70)</f>
        <v>0.41447891805887</v>
      </c>
      <c r="L76" s="4" t="n">
        <f aca="false">L65/SUM(L$62:L$70)</f>
        <v>0.441013824884793</v>
      </c>
      <c r="M76" s="4" t="n">
        <f aca="false">M65/SUM(M$62:M$70)</f>
        <v>0.458174346932785</v>
      </c>
      <c r="N76" s="4" t="n">
        <f aca="false">N65/SUM(N$62:N$70)</f>
        <v>0.47235219055721</v>
      </c>
      <c r="O76" s="4" t="n">
        <f aca="false">O65/SUM(O$62:O$70)</f>
        <v>0.468691349599045</v>
      </c>
      <c r="P76" s="4" t="n">
        <f aca="false">P65/SUM(P$62:P$70)</f>
        <v>0.474964639321075</v>
      </c>
      <c r="Q76" s="4" t="n">
        <f aca="false">Q65/SUM(Q$62:Q$70)</f>
        <v>0.505992010652463</v>
      </c>
      <c r="R76" s="4" t="n">
        <f aca="false">R65/SUM(R$62:R$70)</f>
        <v>0.473094170403587</v>
      </c>
      <c r="S76" s="4" t="n">
        <f aca="false">S65/SUM(S$62:S$70)</f>
        <v>0.467300257731959</v>
      </c>
      <c r="T76" s="4" t="n">
        <f aca="false">T65/SUM(T$62:T$70)</f>
        <v>0.505371152685576</v>
      </c>
      <c r="V76" s="4" t="n">
        <f aca="false">V65/SUM($V$62:$V$70)</f>
        <v>0.475773176363705</v>
      </c>
    </row>
    <row r="77" customFormat="false" ht="12.8" hidden="false" customHeight="false" outlineLevel="0" collapsed="false">
      <c r="A77" s="2" t="n">
        <v>2008</v>
      </c>
      <c r="B77" s="3" t="s">
        <v>27</v>
      </c>
      <c r="E77" s="4" t="n">
        <f aca="false">E66/SUM(E$62:E$70)</f>
        <v>0</v>
      </c>
      <c r="F77" s="4" t="n">
        <f aca="false">F66/SUM(F$62:F$70)</f>
        <v>0</v>
      </c>
      <c r="G77" s="4" t="n">
        <f aca="false">G66/SUM(G$62:G$70)</f>
        <v>0</v>
      </c>
      <c r="H77" s="4" t="n">
        <f aca="false">H66/SUM(H$62:H$70)</f>
        <v>0.111111111111111</v>
      </c>
      <c r="I77" s="4" t="n">
        <f aca="false">I66/SUM(I$62:I$70)</f>
        <v>0.309178743961353</v>
      </c>
      <c r="J77" s="4" t="n">
        <f aca="false">J66/SUM(J$62:J$70)</f>
        <v>0.44695652173913</v>
      </c>
      <c r="K77" s="4" t="n">
        <f aca="false">K66/SUM(K$62:K$70)</f>
        <v>0.408910103420843</v>
      </c>
      <c r="L77" s="4" t="n">
        <f aca="false">L66/SUM(L$62:L$70)</f>
        <v>0.358986175115207</v>
      </c>
      <c r="M77" s="4" t="n">
        <f aca="false">M66/SUM(M$62:M$70)</f>
        <v>0.35661872615204</v>
      </c>
      <c r="N77" s="4" t="n">
        <f aca="false">N66/SUM(N$62:N$70)</f>
        <v>0.337941301573798</v>
      </c>
      <c r="O77" s="4" t="n">
        <f aca="false">O66/SUM(O$62:O$70)</f>
        <v>0.293124040266166</v>
      </c>
      <c r="P77" s="4" t="n">
        <f aca="false">P66/SUM(P$62:P$70)</f>
        <v>0.239462517680339</v>
      </c>
      <c r="Q77" s="4" t="n">
        <f aca="false">Q66/SUM(Q$62:Q$70)</f>
        <v>0.202396804260985</v>
      </c>
      <c r="R77" s="4" t="n">
        <f aca="false">R66/SUM(R$62:R$70)</f>
        <v>0.210922485586163</v>
      </c>
      <c r="S77" s="4" t="n">
        <f aca="false">S66/SUM(S$62:S$70)</f>
        <v>0.15222293814433</v>
      </c>
      <c r="T77" s="4" t="n">
        <f aca="false">T66/SUM(T$62:T$70)</f>
        <v>0.163186481593241</v>
      </c>
      <c r="V77" s="4" t="n">
        <f aca="false">V66/SUM($V$62:$V$70)</f>
        <v>0.242608926070333</v>
      </c>
    </row>
    <row r="78" customFormat="false" ht="12.8" hidden="false" customHeight="false" outlineLevel="0" collapsed="false">
      <c r="A78" s="2" t="n">
        <v>2010</v>
      </c>
      <c r="B78" s="3" t="s">
        <v>28</v>
      </c>
      <c r="E78" s="4" t="n">
        <f aca="false">E67/SUM(E$62:E$70)</f>
        <v>0</v>
      </c>
      <c r="F78" s="4" t="n">
        <f aca="false">F67/SUM(F$62:F$70)</f>
        <v>0.444444444444444</v>
      </c>
      <c r="G78" s="4" t="n">
        <f aca="false">G67/SUM(G$62:G$70)</f>
        <v>0.125</v>
      </c>
      <c r="H78" s="4" t="n">
        <f aca="false">H67/SUM(H$62:H$70)</f>
        <v>0.174603174603175</v>
      </c>
      <c r="I78" s="4" t="n">
        <f aca="false">I67/SUM(I$62:I$70)</f>
        <v>0.115942028985507</v>
      </c>
      <c r="J78" s="4" t="n">
        <f aca="false">J67/SUM(J$62:J$70)</f>
        <v>0.0695652173913043</v>
      </c>
      <c r="K78" s="4" t="n">
        <f aca="false">K67/SUM(K$62:K$70)</f>
        <v>0.0548926014319809</v>
      </c>
      <c r="L78" s="4" t="n">
        <f aca="false">L67/SUM(L$62:L$70)</f>
        <v>0.0552995391705069</v>
      </c>
      <c r="M78" s="4" t="n">
        <f aca="false">M67/SUM(M$62:M$70)</f>
        <v>0.0619313178749633</v>
      </c>
      <c r="N78" s="4" t="n">
        <f aca="false">N67/SUM(N$62:N$70)</f>
        <v>0.0672054444917057</v>
      </c>
      <c r="O78" s="4" t="n">
        <f aca="false">O67/SUM(O$62:O$70)</f>
        <v>0.083603480634704</v>
      </c>
      <c r="P78" s="4" t="n">
        <f aca="false">P67/SUM(P$62:P$70)</f>
        <v>0.085997171145686</v>
      </c>
      <c r="Q78" s="4" t="n">
        <f aca="false">Q67/SUM(Q$62:Q$70)</f>
        <v>0.112738570794496</v>
      </c>
      <c r="R78" s="4" t="n">
        <f aca="false">R67/SUM(R$62:R$70)</f>
        <v>0.139493914157591</v>
      </c>
      <c r="S78" s="4" t="n">
        <f aca="false">S67/SUM(S$62:S$70)</f>
        <v>0.184922680412371</v>
      </c>
      <c r="T78" s="4" t="n">
        <f aca="false">T67/SUM(T$62:T$70)</f>
        <v>0.183222691611346</v>
      </c>
      <c r="V78" s="4" t="n">
        <f aca="false">V67/SUM($V$62:$V$70)</f>
        <v>0.117235113752508</v>
      </c>
    </row>
    <row r="79" customFormat="false" ht="12.8" hidden="false" customHeight="false" outlineLevel="0" collapsed="false">
      <c r="A79" s="2" t="n">
        <v>2011</v>
      </c>
      <c r="B79" s="3" t="s">
        <v>29</v>
      </c>
      <c r="E79" s="4" t="n">
        <f aca="false">E68/SUM(E$62:E$70)</f>
        <v>0</v>
      </c>
      <c r="F79" s="4" t="n">
        <f aca="false">F68/SUM(F$62:F$70)</f>
        <v>0</v>
      </c>
      <c r="G79" s="4" t="n">
        <f aca="false">G68/SUM(G$62:G$70)</f>
        <v>0</v>
      </c>
      <c r="H79" s="4" t="n">
        <f aca="false">H68/SUM(H$62:H$70)</f>
        <v>0.0158730158730159</v>
      </c>
      <c r="I79" s="4" t="n">
        <f aca="false">I68/SUM(I$62:I$70)</f>
        <v>0.0144927536231884</v>
      </c>
      <c r="J79" s="4" t="n">
        <f aca="false">J68/SUM(J$62:J$70)</f>
        <v>0.0156521739130435</v>
      </c>
      <c r="K79" s="4" t="n">
        <f aca="false">K68/SUM(K$62:K$70)</f>
        <v>0.0159108989657916</v>
      </c>
      <c r="L79" s="4" t="n">
        <f aca="false">L68/SUM(L$62:L$70)</f>
        <v>0.0142857142857143</v>
      </c>
      <c r="M79" s="4" t="n">
        <f aca="false">M68/SUM(M$62:M$70)</f>
        <v>0.00704432051658351</v>
      </c>
      <c r="N79" s="4" t="n">
        <f aca="false">N68/SUM(N$62:N$70)</f>
        <v>0.0144619310931519</v>
      </c>
      <c r="O79" s="4" t="n">
        <f aca="false">O68/SUM(O$62:O$70)</f>
        <v>0.0129670704657908</v>
      </c>
      <c r="P79" s="4" t="n">
        <f aca="false">P68/SUM(P$62:P$70)</f>
        <v>0.00905233380480905</v>
      </c>
      <c r="Q79" s="4" t="n">
        <f aca="false">Q68/SUM(Q$62:Q$70)</f>
        <v>0.00961680722000296</v>
      </c>
      <c r="R79" s="4" t="n">
        <f aca="false">R68/SUM(R$62:R$70)</f>
        <v>0.0105701473414478</v>
      </c>
      <c r="S79" s="4" t="n">
        <f aca="false">S68/SUM(S$62:S$70)</f>
        <v>0.00950386597938144</v>
      </c>
      <c r="T79" s="4" t="n">
        <f aca="false">T68/SUM(T$62:T$70)</f>
        <v>0.00591430295715148</v>
      </c>
      <c r="V79" s="4" t="n">
        <f aca="false">V68/SUM($V$62:$V$70)</f>
        <v>0.0101260551917326</v>
      </c>
    </row>
    <row r="80" customFormat="false" ht="12.8" hidden="false" customHeight="false" outlineLevel="0" collapsed="false">
      <c r="A80" s="2" t="n">
        <v>2011</v>
      </c>
      <c r="B80" s="3" t="s">
        <v>30</v>
      </c>
      <c r="E80" s="4" t="n">
        <f aca="false">E69/SUM(E$62:E$70)</f>
        <v>0</v>
      </c>
      <c r="F80" s="4" t="n">
        <f aca="false">F69/SUM(F$62:F$70)</f>
        <v>0</v>
      </c>
      <c r="G80" s="4" t="n">
        <f aca="false">G69/SUM(G$62:G$70)</f>
        <v>0</v>
      </c>
      <c r="H80" s="4" t="n">
        <f aca="false">H69/SUM(H$62:H$70)</f>
        <v>0</v>
      </c>
      <c r="I80" s="4" t="n">
        <f aca="false">I69/SUM(I$62:I$70)</f>
        <v>0</v>
      </c>
      <c r="J80" s="4" t="n">
        <f aca="false">J69/SUM(J$62:J$70)</f>
        <v>0</v>
      </c>
      <c r="K80" s="4" t="n">
        <f aca="false">K69/SUM(K$62:K$70)</f>
        <v>0</v>
      </c>
      <c r="L80" s="4" t="n">
        <f aca="false">L69/SUM(L$62:L$70)</f>
        <v>0</v>
      </c>
      <c r="M80" s="4" t="n">
        <f aca="false">M69/SUM(M$62:M$70)</f>
        <v>0</v>
      </c>
      <c r="N80" s="4" t="n">
        <f aca="false">N69/SUM(N$62:N$70)</f>
        <v>0.000638026371756699</v>
      </c>
      <c r="O80" s="4" t="n">
        <f aca="false">O69/SUM(O$62:O$70)</f>
        <v>0.00187681283057499</v>
      </c>
      <c r="P80" s="4" t="n">
        <f aca="false">P69/SUM(P$62:P$70)</f>
        <v>0.00381895332390382</v>
      </c>
      <c r="Q80" s="4" t="n">
        <f aca="false">Q69/SUM(Q$62:Q$70)</f>
        <v>0.0195295162006214</v>
      </c>
      <c r="R80" s="4" t="n">
        <f aca="false">R69/SUM(R$62:R$70)</f>
        <v>0.0296284433055733</v>
      </c>
      <c r="S80" s="4" t="n">
        <f aca="false">S69/SUM(S$62:S$70)</f>
        <v>0.0298002577319588</v>
      </c>
      <c r="T80" s="4" t="n">
        <f aca="false">T69/SUM(T$62:T$70)</f>
        <v>0.0181050090525045</v>
      </c>
      <c r="V80" s="4" t="n">
        <f aca="false">V69/SUM($V$62:$V$70)</f>
        <v>0.0131165537343377</v>
      </c>
    </row>
    <row r="81" customFormat="false" ht="12.8" hidden="false" customHeight="false" outlineLevel="0" collapsed="false">
      <c r="A81" s="2" t="n">
        <v>2012</v>
      </c>
      <c r="B81" s="3" t="s">
        <v>31</v>
      </c>
      <c r="E81" s="4" t="n">
        <f aca="false">E70/SUM(E$62:E$70)</f>
        <v>0</v>
      </c>
      <c r="F81" s="4" t="n">
        <f aca="false">F70/SUM(F$62:F$70)</f>
        <v>0</v>
      </c>
      <c r="G81" s="4" t="n">
        <f aca="false">G70/SUM(G$62:G$70)</f>
        <v>0</v>
      </c>
      <c r="H81" s="4" t="n">
        <f aca="false">H70/SUM(H$62:H$70)</f>
        <v>0</v>
      </c>
      <c r="I81" s="4" t="n">
        <f aca="false">I70/SUM(I$62:I$70)</f>
        <v>0</v>
      </c>
      <c r="J81" s="4" t="n">
        <f aca="false">J70/SUM(J$62:J$70)</f>
        <v>0</v>
      </c>
      <c r="K81" s="4" t="n">
        <f aca="false">K70/SUM(K$62:K$70)</f>
        <v>0</v>
      </c>
      <c r="L81" s="4" t="n">
        <f aca="false">L70/SUM(L$62:L$70)</f>
        <v>0.00184331797235023</v>
      </c>
      <c r="M81" s="4" t="n">
        <f aca="false">M70/SUM(M$62:M$70)</f>
        <v>0.00528324038743763</v>
      </c>
      <c r="N81" s="4" t="n">
        <f aca="false">N70/SUM(N$62:N$70)</f>
        <v>0.00467886005954913</v>
      </c>
      <c r="O81" s="4" t="n">
        <f aca="false">O70/SUM(O$62:O$70)</f>
        <v>0.0155263606893022</v>
      </c>
      <c r="P81" s="4" t="n">
        <f aca="false">P70/SUM(P$62:P$70)</f>
        <v>0.0243281471004243</v>
      </c>
      <c r="Q81" s="4" t="n">
        <f aca="false">Q70/SUM(Q$62:Q$70)</f>
        <v>0.0337328007101642</v>
      </c>
      <c r="R81" s="4" t="n">
        <f aca="false">R70/SUM(R$62:R$70)</f>
        <v>0.029788597053171</v>
      </c>
      <c r="S81" s="4" t="n">
        <f aca="false">S70/SUM(S$62:S$70)</f>
        <v>0.0381765463917526</v>
      </c>
      <c r="T81" s="4" t="n">
        <f aca="false">T70/SUM(T$62:T$70)</f>
        <v>0.0298129149064575</v>
      </c>
      <c r="V81" s="4" t="n">
        <f aca="false">V70/SUM($V$62:$V$70)</f>
        <v>0.0228072831888557</v>
      </c>
    </row>
    <row r="83" customFormat="false" ht="12.8" hidden="false" customHeight="false" outlineLevel="0" collapsed="false">
      <c r="A83" s="1" t="s">
        <v>0</v>
      </c>
      <c r="B83" s="2" t="s">
        <v>14</v>
      </c>
      <c r="C83" s="2" t="n">
        <v>2003</v>
      </c>
      <c r="D83" s="2" t="n">
        <v>2004</v>
      </c>
      <c r="E83" s="2" t="n">
        <v>2005</v>
      </c>
      <c r="F83" s="2" t="n">
        <v>2006</v>
      </c>
      <c r="G83" s="2" t="n">
        <v>2007</v>
      </c>
      <c r="H83" s="2" t="n">
        <v>2008</v>
      </c>
      <c r="I83" s="2" t="n">
        <v>2009</v>
      </c>
      <c r="J83" s="2" t="n">
        <v>2010</v>
      </c>
      <c r="K83" s="2" t="n">
        <v>2011</v>
      </c>
      <c r="L83" s="2" t="n">
        <v>2012</v>
      </c>
      <c r="M83" s="2" t="n">
        <v>2013</v>
      </c>
      <c r="N83" s="2" t="n">
        <v>2014</v>
      </c>
      <c r="O83" s="2" t="n">
        <v>2015</v>
      </c>
      <c r="P83" s="2" t="n">
        <v>2016</v>
      </c>
      <c r="Q83" s="2" t="n">
        <v>2017</v>
      </c>
      <c r="R83" s="2" t="n">
        <v>2018</v>
      </c>
      <c r="S83" s="2" t="n">
        <v>2019</v>
      </c>
      <c r="T83" s="2" t="n">
        <v>2020</v>
      </c>
      <c r="V83" s="1" t="s">
        <v>15</v>
      </c>
    </row>
    <row r="84" customFormat="false" ht="12.8" hidden="false" customHeight="false" outlineLevel="0" collapsed="false">
      <c r="A84" s="2" t="n">
        <v>2003</v>
      </c>
      <c r="B84" s="3" t="s">
        <v>23</v>
      </c>
      <c r="C84" s="4"/>
      <c r="D84" s="4"/>
      <c r="E84" s="4"/>
      <c r="F84" s="4"/>
      <c r="G84" s="4"/>
      <c r="H84" s="4"/>
      <c r="I84" s="4" t="n">
        <f aca="false">((I62-H62)/H62)</f>
        <v>9</v>
      </c>
      <c r="J84" s="4" t="n">
        <f aca="false">((J62-I62)/I62)</f>
        <v>0.325</v>
      </c>
      <c r="K84" s="4" t="n">
        <f aca="false">((K62-J62)/J62)</f>
        <v>0.509433962264151</v>
      </c>
      <c r="L84" s="4" t="n">
        <f aca="false">((L62-K62)/K62)</f>
        <v>0.85</v>
      </c>
      <c r="M84" s="4" t="n">
        <f aca="false">((M62-L62)/L62)</f>
        <v>0.283783783783784</v>
      </c>
      <c r="N84" s="4" t="n">
        <f aca="false">((N62-M62)/M62)</f>
        <v>0.326315789473684</v>
      </c>
      <c r="O84" s="4" t="n">
        <f aca="false">((O62-N62)/N62)</f>
        <v>0.626984126984127</v>
      </c>
      <c r="P84" s="4" t="n">
        <f aca="false">((P62-O62)/O62)</f>
        <v>0.929268292682927</v>
      </c>
      <c r="Q84" s="4" t="n">
        <f aca="false">((Q62-P62)/P62)</f>
        <v>-0.479140328697851</v>
      </c>
      <c r="R84" s="4" t="n">
        <f aca="false">((R62-Q62)/Q62)</f>
        <v>-0.315533980582524</v>
      </c>
      <c r="S84" s="4" t="n">
        <f aca="false">((S62-R62)/R62)</f>
        <v>0.446808510638298</v>
      </c>
      <c r="T84" s="4" t="n">
        <f aca="false">((T62-S62)/S62)</f>
        <v>0.132352941176471</v>
      </c>
      <c r="V84" s="4" t="n">
        <f aca="false">AVERAGE(F84:T84)</f>
        <v>1.05293942481026</v>
      </c>
    </row>
    <row r="85" customFormat="false" ht="12.8" hidden="false" customHeight="false" outlineLevel="0" collapsed="false">
      <c r="A85" s="2" t="n">
        <v>2006</v>
      </c>
      <c r="B85" s="3" t="s">
        <v>24</v>
      </c>
      <c r="C85" s="4"/>
      <c r="D85" s="4"/>
      <c r="E85" s="4"/>
      <c r="F85" s="4"/>
      <c r="G85" s="4"/>
      <c r="H85" s="4"/>
      <c r="I85" s="4"/>
      <c r="J85" s="4"/>
      <c r="K85" s="4"/>
      <c r="L85" s="4" t="n">
        <f aca="false">((L63-K63)/K63)</f>
        <v>4.75</v>
      </c>
      <c r="M85" s="4" t="n">
        <f aca="false">((M63-L63)/L63)</f>
        <v>0.956521739130435</v>
      </c>
      <c r="N85" s="4" t="n">
        <f aca="false">((N63-M63)/M63)</f>
        <v>0.533333333333333</v>
      </c>
      <c r="O85" s="4" t="n">
        <f aca="false">((O63-N63)/N63)</f>
        <v>0.753623188405797</v>
      </c>
      <c r="P85" s="4" t="n">
        <f aca="false">((P63-O63)/O63)</f>
        <v>0.272727272727273</v>
      </c>
      <c r="Q85" s="4" t="n">
        <f aca="false">((Q63-P63)/P63)</f>
        <v>0.38961038961039</v>
      </c>
      <c r="R85" s="4" t="n">
        <f aca="false">((R63-Q63)/Q63)</f>
        <v>0.014018691588785</v>
      </c>
      <c r="S85" s="4" t="n">
        <f aca="false">((S63-R63)/R63)</f>
        <v>0.0599078341013825</v>
      </c>
      <c r="T85" s="4" t="n">
        <f aca="false">((T63-S63)/S63)</f>
        <v>0.0130434782608696</v>
      </c>
      <c r="V85" s="4" t="n">
        <f aca="false">AVERAGE(F85:T85)</f>
        <v>0.860309547462029</v>
      </c>
    </row>
    <row r="86" customFormat="false" ht="12.8" hidden="false" customHeight="false" outlineLevel="0" collapsed="false">
      <c r="A86" s="2" t="n">
        <v>2007</v>
      </c>
      <c r="B86" s="3" t="s">
        <v>25</v>
      </c>
      <c r="C86" s="4"/>
      <c r="D86" s="4"/>
      <c r="E86" s="4"/>
      <c r="F86" s="4"/>
      <c r="G86" s="4"/>
      <c r="H86" s="4"/>
      <c r="I86" s="4" t="n">
        <f aca="false">((I64-H64)/H64)</f>
        <v>2.5</v>
      </c>
      <c r="J86" s="4" t="n">
        <f aca="false">((J64-I64)/I64)</f>
        <v>0.571428571428571</v>
      </c>
      <c r="K86" s="4" t="n">
        <f aca="false">((K64-J64)/J64)</f>
        <v>1.22727272727273</v>
      </c>
      <c r="L86" s="4" t="n">
        <f aca="false">((L64-K64)/K64)</f>
        <v>1.20408163265306</v>
      </c>
      <c r="M86" s="4" t="n">
        <f aca="false">((M64-L64)/L64)</f>
        <v>0.324074074074074</v>
      </c>
      <c r="N86" s="4" t="n">
        <f aca="false">((N64-M64)/M64)</f>
        <v>0.132867132867133</v>
      </c>
      <c r="O86" s="4" t="n">
        <f aca="false">((O64-N64)/N64)</f>
        <v>0.216049382716049</v>
      </c>
      <c r="P86" s="4" t="n">
        <f aca="false">((P64-O64)/O64)</f>
        <v>0.0304568527918782</v>
      </c>
      <c r="Q86" s="4" t="n">
        <f aca="false">((Q64-P64)/P64)</f>
        <v>-0.221674876847291</v>
      </c>
      <c r="R86" s="4" t="n">
        <f aca="false">((R64-Q64)/Q64)</f>
        <v>0.0506329113924051</v>
      </c>
      <c r="S86" s="4" t="n">
        <f aca="false">((S64-R64)/R64)</f>
        <v>-0.427710843373494</v>
      </c>
      <c r="T86" s="4" t="n">
        <f aca="false">((T64-S64)/S64)</f>
        <v>-0.0842105263157895</v>
      </c>
      <c r="V86" s="4" t="n">
        <f aca="false">AVERAGE(F86:T86)</f>
        <v>0.46027225322161</v>
      </c>
    </row>
    <row r="87" customFormat="false" ht="12.8" hidden="false" customHeight="false" outlineLevel="0" collapsed="false">
      <c r="A87" s="2" t="n">
        <v>2007</v>
      </c>
      <c r="B87" s="3" t="s">
        <v>26</v>
      </c>
      <c r="C87" s="4"/>
      <c r="D87" s="4"/>
      <c r="E87" s="4"/>
      <c r="F87" s="4" t="n">
        <f aca="false">((F65-E65)/E65)</f>
        <v>4</v>
      </c>
      <c r="G87" s="4" t="n">
        <f aca="false">((G65-F65)/F65)</f>
        <v>1.8</v>
      </c>
      <c r="H87" s="4" t="n">
        <f aca="false">((H65-G65)/G65)</f>
        <v>1.57142857142857</v>
      </c>
      <c r="I87" s="4" t="n">
        <f aca="false">((I65-H65)/H65)</f>
        <v>0.666666666666667</v>
      </c>
      <c r="J87" s="4" t="n">
        <f aca="false">((J65-I65)/I65)</f>
        <v>2.23333333333333</v>
      </c>
      <c r="K87" s="4" t="n">
        <f aca="false">((K65-J65)/J65)</f>
        <v>1.68556701030928</v>
      </c>
      <c r="L87" s="4" t="n">
        <f aca="false">((L65-K65)/K65)</f>
        <v>0.836852207293666</v>
      </c>
      <c r="M87" s="4" t="n">
        <f aca="false">((M65-L65)/L65)</f>
        <v>0.631138975966562</v>
      </c>
      <c r="N87" s="4" t="n">
        <f aca="false">((N65-M65)/M65)</f>
        <v>0.422805893657912</v>
      </c>
      <c r="O87" s="4" t="n">
        <f aca="false">((O65-N65)/N65)</f>
        <v>0.236830256641153</v>
      </c>
      <c r="P87" s="4" t="n">
        <f aca="false">((P65-O65)/O65)</f>
        <v>0.222424463050601</v>
      </c>
      <c r="Q87" s="4" t="n">
        <f aca="false">((Q65-P65)/P65)</f>
        <v>0.0184633710541989</v>
      </c>
      <c r="R87" s="4" t="n">
        <f aca="false">((R65-Q65)/Q65)</f>
        <v>-0.13625730994152</v>
      </c>
      <c r="S87" s="4" t="n">
        <f aca="false">((S65-R65)/R65)</f>
        <v>-0.0179417738659445</v>
      </c>
      <c r="T87" s="4" t="n">
        <f aca="false">((T65-S65)/S65)</f>
        <v>0.443295415374009</v>
      </c>
      <c r="V87" s="4" t="n">
        <f aca="false">AVERAGE(F87:T87)</f>
        <v>0.974307138731232</v>
      </c>
    </row>
    <row r="88" customFormat="false" ht="12.8" hidden="false" customHeight="false" outlineLevel="0" collapsed="false">
      <c r="A88" s="2" t="n">
        <v>2008</v>
      </c>
      <c r="B88" s="3" t="s">
        <v>27</v>
      </c>
      <c r="C88" s="4"/>
      <c r="D88" s="4"/>
      <c r="E88" s="4"/>
      <c r="F88" s="4"/>
      <c r="G88" s="4"/>
      <c r="H88" s="4"/>
      <c r="I88" s="4" t="n">
        <f aca="false">((I66-H66)/H66)</f>
        <v>8.14285714285714</v>
      </c>
      <c r="J88" s="4" t="n">
        <f aca="false">((J66-I66)/I66)</f>
        <v>3.015625</v>
      </c>
      <c r="K88" s="4" t="n">
        <f aca="false">((K66-J66)/J66)</f>
        <v>1</v>
      </c>
      <c r="L88" s="4" t="n">
        <f aca="false">((L66-K66)/K66)</f>
        <v>0.51556420233463</v>
      </c>
      <c r="M88" s="4" t="n">
        <f aca="false">((M66-L66)/L66)</f>
        <v>0.559691912708601</v>
      </c>
      <c r="N88" s="4" t="n">
        <f aca="false">((N66-M66)/M66)</f>
        <v>0.307818930041152</v>
      </c>
      <c r="O88" s="4" t="n">
        <f aca="false">((O66-N66)/N66)</f>
        <v>0.0811831340465702</v>
      </c>
      <c r="P88" s="4" t="n">
        <f aca="false">((P66-O66)/O66)</f>
        <v>-0.0145518044237485</v>
      </c>
      <c r="Q88" s="4" t="n">
        <f aca="false">((Q66-P66)/P66)</f>
        <v>-0.191966922622563</v>
      </c>
      <c r="R88" s="4" t="n">
        <f aca="false">((R66-Q66)/Q66)</f>
        <v>-0.037280701754386</v>
      </c>
      <c r="S88" s="4" t="n">
        <f aca="false">((S66-R66)/R66)</f>
        <v>-0.28246013667426</v>
      </c>
      <c r="T88" s="4" t="n">
        <f aca="false">((T66-S66)/S66)</f>
        <v>0.430687830687831</v>
      </c>
      <c r="V88" s="4" t="n">
        <f aca="false">AVERAGE(F88:T88)</f>
        <v>1.12726404893341</v>
      </c>
    </row>
    <row r="89" customFormat="false" ht="12.8" hidden="false" customHeight="false" outlineLevel="0" collapsed="false">
      <c r="A89" s="2" t="n">
        <v>2010</v>
      </c>
      <c r="B89" s="3" t="s">
        <v>28</v>
      </c>
      <c r="C89" s="4"/>
      <c r="D89" s="4"/>
      <c r="E89" s="4"/>
      <c r="F89" s="4"/>
      <c r="G89" s="4" t="n">
        <f aca="false">((G67-F67)/F67)</f>
        <v>-0.5</v>
      </c>
      <c r="H89" s="4" t="n">
        <f aca="false">((H67-G67)/G67)</f>
        <v>4.5</v>
      </c>
      <c r="I89" s="4" t="n">
        <f aca="false">((I67-H67)/H67)</f>
        <v>1.18181818181818</v>
      </c>
      <c r="J89" s="4" t="n">
        <f aca="false">((J67-I67)/I67)</f>
        <v>0.666666666666667</v>
      </c>
      <c r="K89" s="4" t="n">
        <f aca="false">((K67-J67)/J67)</f>
        <v>0.725</v>
      </c>
      <c r="L89" s="4" t="n">
        <f aca="false">((L67-K67)/K67)</f>
        <v>0.739130434782609</v>
      </c>
      <c r="M89" s="4" t="n">
        <f aca="false">((M67-L67)/L67)</f>
        <v>0.758333333333333</v>
      </c>
      <c r="N89" s="4" t="n">
        <f aca="false">((N67-M67)/M67)</f>
        <v>0.497630331753554</v>
      </c>
      <c r="O89" s="4" t="n">
        <f aca="false">((O67-N67)/N67)</f>
        <v>0.550632911392405</v>
      </c>
      <c r="P89" s="4" t="n">
        <f aca="false">((P67-O67)/O67)</f>
        <v>0.240816326530612</v>
      </c>
      <c r="Q89" s="4" t="n">
        <f aca="false">((Q67-P67)/P67)</f>
        <v>0.25328947368421</v>
      </c>
      <c r="R89" s="4" t="n">
        <f aca="false">((R67-Q67)/Q67)</f>
        <v>0.143044619422572</v>
      </c>
      <c r="S89" s="4" t="n">
        <f aca="false">((S67-R67)/R67)</f>
        <v>0.318025258323766</v>
      </c>
      <c r="T89" s="4" t="n">
        <f aca="false">((T67-S67)/S67)</f>
        <v>0.322299651567944</v>
      </c>
      <c r="V89" s="4" t="n">
        <f aca="false">AVERAGE(F89:T89)</f>
        <v>0.742620513519704</v>
      </c>
    </row>
    <row r="90" customFormat="false" ht="12.8" hidden="false" customHeight="false" outlineLevel="0" collapsed="false">
      <c r="A90" s="2" t="n">
        <v>2011</v>
      </c>
      <c r="B90" s="3" t="s">
        <v>29</v>
      </c>
      <c r="C90" s="4"/>
      <c r="D90" s="4"/>
      <c r="E90" s="4"/>
      <c r="F90" s="4"/>
      <c r="G90" s="4"/>
      <c r="H90" s="4"/>
      <c r="I90" s="4" t="n">
        <f aca="false">((I68-H68)/H68)</f>
        <v>2</v>
      </c>
      <c r="J90" s="4" t="n">
        <f aca="false">((J68-I68)/I68)</f>
        <v>2</v>
      </c>
      <c r="K90" s="4" t="n">
        <f aca="false">((K68-J68)/J68)</f>
        <v>1.22222222222222</v>
      </c>
      <c r="L90" s="4" t="n">
        <f aca="false">((L68-K68)/K68)</f>
        <v>0.55</v>
      </c>
      <c r="M90" s="4" t="n">
        <f aca="false">((M68-L68)/L68)</f>
        <v>-0.225806451612903</v>
      </c>
      <c r="N90" s="4" t="n">
        <f aca="false">((N68-M68)/M68)</f>
        <v>1.83333333333333</v>
      </c>
      <c r="O90" s="4" t="n">
        <f aca="false">((O68-N68)/N68)</f>
        <v>0.117647058823529</v>
      </c>
      <c r="P90" s="4" t="n">
        <f aca="false">((P68-O68)/O68)</f>
        <v>-0.157894736842105</v>
      </c>
      <c r="Q90" s="4" t="n">
        <f aca="false">((Q68-P68)/P68)</f>
        <v>0.015625</v>
      </c>
      <c r="R90" s="4" t="n">
        <f aca="false">((R68-Q68)/Q68)</f>
        <v>0.0153846153846154</v>
      </c>
      <c r="S90" s="4" t="n">
        <f aca="false">((S68-R68)/R68)</f>
        <v>-0.106060606060606</v>
      </c>
      <c r="T90" s="4" t="n">
        <f aca="false">((T68-S68)/S68)</f>
        <v>-0.169491525423729</v>
      </c>
      <c r="V90" s="4" t="n">
        <f aca="false">AVERAGE(F90:T90)</f>
        <v>0.591246575818696</v>
      </c>
    </row>
    <row r="91" customFormat="false" ht="12.8" hidden="false" customHeight="false" outlineLevel="0" collapsed="false">
      <c r="A91" s="2" t="n">
        <v>2011</v>
      </c>
      <c r="B91" s="3" t="s">
        <v>30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 t="n">
        <f aca="false">((O69-N69)/N69)</f>
        <v>2.66666666666667</v>
      </c>
      <c r="P91" s="4" t="n">
        <f aca="false">((P69-O69)/O69)</f>
        <v>1.45454545454545</v>
      </c>
      <c r="Q91" s="4" t="n">
        <f aca="false">((Q69-P69)/P69)</f>
        <v>3.88888888888889</v>
      </c>
      <c r="R91" s="4" t="n">
        <f aca="false">((R69-Q69)/Q69)</f>
        <v>0.401515151515152</v>
      </c>
      <c r="S91" s="4" t="n">
        <f aca="false">((S69-R69)/R69)</f>
        <v>0</v>
      </c>
      <c r="T91" s="4" t="n">
        <f aca="false">((T69-S69)/S69)</f>
        <v>-0.189189189189189</v>
      </c>
      <c r="V91" s="4" t="n">
        <f aca="false">AVERAGE(F91:T91)</f>
        <v>1.3704044954045</v>
      </c>
    </row>
    <row r="92" customFormat="false" ht="12.8" hidden="false" customHeight="false" outlineLevel="0" collapsed="false">
      <c r="A92" s="2" t="n">
        <v>2012</v>
      </c>
      <c r="B92" s="3" t="s">
        <v>31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 t="n">
        <f aca="false">((M70-L70)/L70)</f>
        <v>3.5</v>
      </c>
      <c r="N92" s="4" t="n">
        <f aca="false">((N70-M70)/M70)</f>
        <v>0.222222222222222</v>
      </c>
      <c r="O92" s="4" t="n">
        <f aca="false">((O70-N70)/N70)</f>
        <v>3.13636363636364</v>
      </c>
      <c r="P92" s="4" t="n">
        <f aca="false">((P70-O70)/O70)</f>
        <v>0.89010989010989</v>
      </c>
      <c r="Q92" s="4" t="n">
        <f aca="false">((Q70-P70)/P70)</f>
        <v>0.325581395348837</v>
      </c>
      <c r="R92" s="4" t="n">
        <f aca="false">((R70-Q70)/Q70)</f>
        <v>-0.184210526315789</v>
      </c>
      <c r="S92" s="4" t="n">
        <f aca="false">((S70-R70)/R70)</f>
        <v>0.274193548387097</v>
      </c>
      <c r="T92" s="4" t="n">
        <f aca="false">((T70-S70)/S70)</f>
        <v>0.0421940928270042</v>
      </c>
      <c r="V92" s="4" t="n">
        <f aca="false">AVERAGE(F92:T92)</f>
        <v>1.02580678236786</v>
      </c>
    </row>
    <row r="94" customFormat="false" ht="12.8" hidden="false" customHeight="false" outlineLevel="0" collapsed="false">
      <c r="B94" s="2" t="s">
        <v>1</v>
      </c>
      <c r="C94" s="2" t="n">
        <v>2003</v>
      </c>
      <c r="D94" s="2" t="n">
        <v>2004</v>
      </c>
      <c r="E94" s="2" t="n">
        <v>2005</v>
      </c>
      <c r="F94" s="2" t="n">
        <v>2006</v>
      </c>
      <c r="G94" s="2" t="n">
        <v>2007</v>
      </c>
      <c r="H94" s="2" t="n">
        <v>2008</v>
      </c>
      <c r="I94" s="2" t="n">
        <v>2009</v>
      </c>
      <c r="J94" s="2" t="n">
        <v>2010</v>
      </c>
      <c r="K94" s="2" t="n">
        <v>2011</v>
      </c>
      <c r="L94" s="2" t="n">
        <v>2012</v>
      </c>
      <c r="M94" s="2" t="n">
        <v>2013</v>
      </c>
      <c r="N94" s="2" t="n">
        <v>2014</v>
      </c>
      <c r="O94" s="2" t="n">
        <v>2015</v>
      </c>
      <c r="P94" s="2" t="n">
        <v>2016</v>
      </c>
      <c r="Q94" s="2" t="n">
        <v>2017</v>
      </c>
      <c r="R94" s="2" t="n">
        <v>2018</v>
      </c>
      <c r="S94" s="2" t="n">
        <v>2019</v>
      </c>
      <c r="T94" s="2" t="n">
        <v>2020</v>
      </c>
      <c r="V94" s="1" t="s">
        <v>2</v>
      </c>
    </row>
    <row r="95" customFormat="false" ht="12.8" hidden="false" customHeight="false" outlineLevel="0" collapsed="false">
      <c r="B95" s="3" t="s">
        <v>32</v>
      </c>
      <c r="C95" s="0" t="n">
        <v>0</v>
      </c>
      <c r="D95" s="0" t="n">
        <v>7</v>
      </c>
      <c r="E95" s="0" t="n">
        <v>35</v>
      </c>
      <c r="F95" s="0" t="n">
        <v>85</v>
      </c>
      <c r="G95" s="0" t="n">
        <v>143</v>
      </c>
      <c r="H95" s="0" t="n">
        <v>151</v>
      </c>
      <c r="I95" s="0" t="n">
        <v>234</v>
      </c>
      <c r="J95" s="0" t="n">
        <v>386</v>
      </c>
      <c r="K95" s="0" t="n">
        <v>441</v>
      </c>
      <c r="L95" s="0" t="n">
        <v>766</v>
      </c>
      <c r="M95" s="0" t="n">
        <v>1239</v>
      </c>
      <c r="N95" s="0" t="n">
        <v>1673</v>
      </c>
      <c r="O95" s="0" t="n">
        <v>2457</v>
      </c>
      <c r="P95" s="0" t="n">
        <v>2844</v>
      </c>
      <c r="Q95" s="0" t="n">
        <v>3023</v>
      </c>
      <c r="R95" s="0" t="n">
        <v>3215</v>
      </c>
      <c r="S95" s="0" t="n">
        <v>4204</v>
      </c>
      <c r="T95" s="0" t="n">
        <v>7232</v>
      </c>
      <c r="V95" s="0" t="n">
        <f aca="false">SUM(C95:T95)</f>
        <v>28135</v>
      </c>
    </row>
    <row r="96" customFormat="false" ht="12.8" hidden="false" customHeight="false" outlineLevel="0" collapsed="false">
      <c r="B96" s="3" t="s">
        <v>33</v>
      </c>
      <c r="C96" s="0" t="n">
        <v>0</v>
      </c>
      <c r="D96" s="0" t="n">
        <v>22</v>
      </c>
      <c r="E96" s="0" t="n">
        <v>102</v>
      </c>
      <c r="F96" s="0" t="n">
        <v>270</v>
      </c>
      <c r="G96" s="0" t="n">
        <v>533</v>
      </c>
      <c r="H96" s="0" t="n">
        <v>723</v>
      </c>
      <c r="I96" s="0" t="n">
        <v>1319</v>
      </c>
      <c r="J96" s="0" t="n">
        <v>1885</v>
      </c>
      <c r="K96" s="0" t="n">
        <v>2726</v>
      </c>
      <c r="L96" s="0" t="n">
        <v>4626</v>
      </c>
      <c r="M96" s="0" t="n">
        <v>6556</v>
      </c>
      <c r="N96" s="0" t="n">
        <v>8861</v>
      </c>
      <c r="O96" s="0" t="n">
        <v>12713</v>
      </c>
      <c r="P96" s="0" t="n">
        <v>14623</v>
      </c>
      <c r="Q96" s="0" t="n">
        <v>15611</v>
      </c>
      <c r="R96" s="0" t="n">
        <v>16409</v>
      </c>
      <c r="S96" s="0" t="n">
        <v>19300</v>
      </c>
      <c r="T96" s="0" t="n">
        <v>19385</v>
      </c>
      <c r="V96" s="0" t="n">
        <f aca="false">SUM(C96:T96)</f>
        <v>125664</v>
      </c>
    </row>
    <row r="97" customFormat="false" ht="12.8" hidden="false" customHeight="false" outlineLevel="0" collapsed="false">
      <c r="B97" s="3" t="s">
        <v>34</v>
      </c>
      <c r="C97" s="0" t="n">
        <v>0</v>
      </c>
      <c r="D97" s="0" t="n">
        <v>0</v>
      </c>
      <c r="E97" s="0" t="n">
        <v>1</v>
      </c>
      <c r="F97" s="0" t="n">
        <v>9</v>
      </c>
      <c r="G97" s="0" t="n">
        <v>16</v>
      </c>
      <c r="H97" s="0" t="n">
        <v>63</v>
      </c>
      <c r="I97" s="0" t="n">
        <v>207</v>
      </c>
      <c r="J97" s="0" t="n">
        <v>575</v>
      </c>
      <c r="K97" s="0" t="n">
        <v>1257</v>
      </c>
      <c r="L97" s="0" t="n">
        <v>2170</v>
      </c>
      <c r="M97" s="0" t="n">
        <v>3407</v>
      </c>
      <c r="N97" s="0" t="n">
        <v>4702</v>
      </c>
      <c r="O97" s="0" t="n">
        <v>5861</v>
      </c>
      <c r="P97" s="0" t="n">
        <v>7070</v>
      </c>
      <c r="Q97" s="0" t="n">
        <v>6759</v>
      </c>
      <c r="R97" s="0" t="n">
        <v>6244</v>
      </c>
      <c r="S97" s="0" t="n">
        <v>6208</v>
      </c>
      <c r="T97" s="0" t="n">
        <v>8285</v>
      </c>
      <c r="V97" s="0" t="n">
        <f aca="false">SUM(C97:T97)</f>
        <v>52834</v>
      </c>
    </row>
    <row r="99" customFormat="false" ht="12.8" hidden="false" customHeight="false" outlineLevel="0" collapsed="false">
      <c r="B99" s="2" t="s">
        <v>1</v>
      </c>
      <c r="C99" s="2" t="n">
        <v>2003</v>
      </c>
      <c r="D99" s="2" t="n">
        <v>2004</v>
      </c>
      <c r="E99" s="2" t="n">
        <v>2005</v>
      </c>
      <c r="F99" s="2" t="n">
        <v>2006</v>
      </c>
      <c r="G99" s="2" t="n">
        <v>2007</v>
      </c>
      <c r="H99" s="2" t="n">
        <v>2008</v>
      </c>
      <c r="I99" s="2" t="n">
        <v>2009</v>
      </c>
      <c r="J99" s="2" t="n">
        <v>2010</v>
      </c>
      <c r="K99" s="2" t="n">
        <v>2011</v>
      </c>
      <c r="L99" s="2" t="n">
        <v>2012</v>
      </c>
      <c r="M99" s="2" t="n">
        <v>2013</v>
      </c>
      <c r="N99" s="2" t="n">
        <v>2014</v>
      </c>
      <c r="O99" s="2" t="n">
        <v>2015</v>
      </c>
      <c r="P99" s="2" t="n">
        <v>2016</v>
      </c>
      <c r="Q99" s="2" t="n">
        <v>2017</v>
      </c>
      <c r="R99" s="2" t="n">
        <v>2018</v>
      </c>
      <c r="S99" s="2" t="n">
        <v>2019</v>
      </c>
      <c r="T99" s="2" t="n">
        <v>2020</v>
      </c>
      <c r="V99" s="1" t="s">
        <v>12</v>
      </c>
    </row>
    <row r="100" customFormat="false" ht="12.8" hidden="false" customHeight="false" outlineLevel="0" collapsed="false">
      <c r="B100" s="3" t="s">
        <v>32</v>
      </c>
      <c r="D100" s="4" t="n">
        <f aca="false">D95/SUM(D$95:D$97)</f>
        <v>0.241379310344828</v>
      </c>
      <c r="E100" s="4" t="n">
        <f aca="false">E95/SUM(E$95:E$97)</f>
        <v>0.253623188405797</v>
      </c>
      <c r="F100" s="4" t="n">
        <f aca="false">F95/SUM(F$95:F$97)</f>
        <v>0.233516483516483</v>
      </c>
      <c r="G100" s="4" t="n">
        <f aca="false">G95/SUM(G$95:G$97)</f>
        <v>0.206647398843931</v>
      </c>
      <c r="H100" s="4" t="n">
        <f aca="false">H95/SUM(H$95:H$97)</f>
        <v>0.161152614727855</v>
      </c>
      <c r="I100" s="4" t="n">
        <f aca="false">I95/SUM(I$95:I$97)</f>
        <v>0.132954545454545</v>
      </c>
      <c r="J100" s="4" t="n">
        <f aca="false">J95/SUM(J$95:J$97)</f>
        <v>0.135628952916374</v>
      </c>
      <c r="K100" s="4" t="n">
        <f aca="false">K95/SUM(K$95:K$97)</f>
        <v>0.0996835443037975</v>
      </c>
      <c r="L100" s="4" t="n">
        <f aca="false">L95/SUM(L$95:L$97)</f>
        <v>0.101295953451468</v>
      </c>
      <c r="M100" s="4" t="n">
        <f aca="false">M95/SUM(M$95:M$97)</f>
        <v>0.110605249062667</v>
      </c>
      <c r="N100" s="4" t="n">
        <f aca="false">N95/SUM(N$95:N$97)</f>
        <v>0.109805723286952</v>
      </c>
      <c r="O100" s="4" t="n">
        <f aca="false">O95/SUM(O$95:O$97)</f>
        <v>0.116827540297656</v>
      </c>
      <c r="P100" s="4" t="n">
        <f aca="false">P95/SUM(P$95:P$97)</f>
        <v>0.115906590047683</v>
      </c>
      <c r="Q100" s="4" t="n">
        <f aca="false">Q95/SUM(Q$95:Q$97)</f>
        <v>0.119048556688851</v>
      </c>
      <c r="R100" s="4" t="n">
        <f aca="false">R95/SUM(R$95:R$97)</f>
        <v>0.124284830678831</v>
      </c>
      <c r="S100" s="4" t="n">
        <f aca="false">S95/SUM(S$95:S$97)</f>
        <v>0.141491653204093</v>
      </c>
      <c r="T100" s="4" t="n">
        <f aca="false">T95/SUM(T$95:T$97)</f>
        <v>0.207208755945218</v>
      </c>
      <c r="U100" s="4"/>
      <c r="V100" s="4" t="n">
        <f aca="false">V95/SUM(V$95:V$97)</f>
        <v>0.136159277559732</v>
      </c>
    </row>
    <row r="101" customFormat="false" ht="12.8" hidden="false" customHeight="false" outlineLevel="0" collapsed="false">
      <c r="B101" s="3" t="s">
        <v>33</v>
      </c>
      <c r="D101" s="4" t="n">
        <f aca="false">D96/SUM(D$95:D$97)</f>
        <v>0.758620689655172</v>
      </c>
      <c r="E101" s="4" t="n">
        <f aca="false">E96/SUM(E$95:E$97)</f>
        <v>0.739130434782609</v>
      </c>
      <c r="F101" s="4" t="n">
        <f aca="false">F96/SUM(F$95:F$97)</f>
        <v>0.741758241758242</v>
      </c>
      <c r="G101" s="4" t="n">
        <f aca="false">G96/SUM(G$95:G$97)</f>
        <v>0.770231213872832</v>
      </c>
      <c r="H101" s="4" t="n">
        <f aca="false">H96/SUM(H$95:H$97)</f>
        <v>0.771611526147279</v>
      </c>
      <c r="I101" s="4" t="n">
        <f aca="false">I96/SUM(I$95:I$97)</f>
        <v>0.749431818181818</v>
      </c>
      <c r="J101" s="4" t="n">
        <f aca="false">J96/SUM(J$95:J$97)</f>
        <v>0.662333099086437</v>
      </c>
      <c r="K101" s="4" t="n">
        <f aca="false">K96/SUM(K$95:K$97)</f>
        <v>0.61618444846293</v>
      </c>
      <c r="L101" s="4" t="n">
        <f aca="false">L96/SUM(L$95:L$97)</f>
        <v>0.611742925152076</v>
      </c>
      <c r="M101" s="4" t="n">
        <f aca="false">M96/SUM(M$95:M$97)</f>
        <v>0.585252633458311</v>
      </c>
      <c r="N101" s="4" t="n">
        <f aca="false">N96/SUM(N$95:N$97)</f>
        <v>0.581583092675243</v>
      </c>
      <c r="O101" s="4" t="n">
        <f aca="false">O96/SUM(O$95:O$97)</f>
        <v>0.60448861204888</v>
      </c>
      <c r="P101" s="4" t="n">
        <f aca="false">P96/SUM(P$95:P$97)</f>
        <v>0.59595712597302</v>
      </c>
      <c r="Q101" s="4" t="n">
        <f aca="false">Q96/SUM(Q$95:Q$97)</f>
        <v>0.614775725593668</v>
      </c>
      <c r="R101" s="4" t="n">
        <f aca="false">R96/SUM(R$95:R$97)</f>
        <v>0.634335858976341</v>
      </c>
      <c r="S101" s="4" t="n">
        <f aca="false">S96/SUM(S$95:S$97)</f>
        <v>0.649569197630587</v>
      </c>
      <c r="T101" s="4" t="n">
        <f aca="false">T96/SUM(T$95:T$97)</f>
        <v>0.555412297289554</v>
      </c>
      <c r="V101" s="4" t="n">
        <f aca="false">V96/SUM(V$95:V$97)</f>
        <v>0.6081506826112</v>
      </c>
    </row>
    <row r="102" customFormat="false" ht="12.8" hidden="false" customHeight="false" outlineLevel="0" collapsed="false">
      <c r="B102" s="3" t="s">
        <v>34</v>
      </c>
      <c r="D102" s="4" t="n">
        <f aca="false">D97/SUM(D$95:D$97)</f>
        <v>0</v>
      </c>
      <c r="E102" s="4" t="n">
        <f aca="false">E97/SUM(E$95:E$97)</f>
        <v>0.0072463768115942</v>
      </c>
      <c r="F102" s="4" t="n">
        <f aca="false">F97/SUM(F$95:F$97)</f>
        <v>0.0247252747252747</v>
      </c>
      <c r="G102" s="4" t="n">
        <f aca="false">G97/SUM(G$95:G$97)</f>
        <v>0.023121387283237</v>
      </c>
      <c r="H102" s="4" t="n">
        <f aca="false">H97/SUM(H$95:H$97)</f>
        <v>0.0672358591248666</v>
      </c>
      <c r="I102" s="4" t="n">
        <f aca="false">I97/SUM(I$95:I$97)</f>
        <v>0.117613636363636</v>
      </c>
      <c r="J102" s="4" t="n">
        <f aca="false">J97/SUM(J$95:J$97)</f>
        <v>0.202037947997189</v>
      </c>
      <c r="K102" s="4" t="n">
        <f aca="false">K97/SUM(K$95:K$97)</f>
        <v>0.284132007233273</v>
      </c>
      <c r="L102" s="4" t="n">
        <f aca="false">L97/SUM(L$95:L$97)</f>
        <v>0.286961121396456</v>
      </c>
      <c r="M102" s="4" t="n">
        <f aca="false">M97/SUM(M$95:M$97)</f>
        <v>0.304142117479022</v>
      </c>
      <c r="N102" s="4" t="n">
        <f aca="false">N97/SUM(N$95:N$97)</f>
        <v>0.308611184037805</v>
      </c>
      <c r="O102" s="4" t="n">
        <f aca="false">O97/SUM(O$95:O$97)</f>
        <v>0.278683847653464</v>
      </c>
      <c r="P102" s="4" t="n">
        <f aca="false">P97/SUM(P$95:P$97)</f>
        <v>0.288136283979297</v>
      </c>
      <c r="Q102" s="4" t="n">
        <f aca="false">Q97/SUM(Q$95:Q$97)</f>
        <v>0.266175717717481</v>
      </c>
      <c r="R102" s="4" t="n">
        <f aca="false">R97/SUM(R$95:R$97)</f>
        <v>0.241379310344828</v>
      </c>
      <c r="S102" s="4" t="n">
        <f aca="false">S97/SUM(S$95:S$97)</f>
        <v>0.20893914916532</v>
      </c>
      <c r="T102" s="4" t="n">
        <f aca="false">T97/SUM(T$95:T$97)</f>
        <v>0.237378946765228</v>
      </c>
      <c r="V102" s="4" t="n">
        <f aca="false">V97/SUM(V$95:V$97)</f>
        <v>0.255690039829069</v>
      </c>
    </row>
    <row r="104" customFormat="false" ht="12.8" hidden="false" customHeight="false" outlineLevel="0" collapsed="false">
      <c r="B104" s="2" t="s">
        <v>14</v>
      </c>
      <c r="C104" s="2" t="n">
        <v>2003</v>
      </c>
      <c r="D104" s="2" t="n">
        <v>2004</v>
      </c>
      <c r="E104" s="2" t="n">
        <v>2005</v>
      </c>
      <c r="F104" s="2" t="n">
        <v>2006</v>
      </c>
      <c r="G104" s="2" t="n">
        <v>2007</v>
      </c>
      <c r="H104" s="2" t="n">
        <v>2008</v>
      </c>
      <c r="I104" s="2" t="n">
        <v>2009</v>
      </c>
      <c r="J104" s="2" t="n">
        <v>2010</v>
      </c>
      <c r="K104" s="2" t="n">
        <v>2011</v>
      </c>
      <c r="L104" s="2" t="n">
        <v>2012</v>
      </c>
      <c r="M104" s="2" t="n">
        <v>2013</v>
      </c>
      <c r="N104" s="2" t="n">
        <v>2014</v>
      </c>
      <c r="O104" s="2" t="n">
        <v>2015</v>
      </c>
      <c r="P104" s="2" t="n">
        <v>2016</v>
      </c>
      <c r="Q104" s="2" t="n">
        <v>2017</v>
      </c>
      <c r="R104" s="2" t="n">
        <v>2018</v>
      </c>
      <c r="S104" s="2" t="n">
        <v>2019</v>
      </c>
      <c r="T104" s="2" t="n">
        <v>2020</v>
      </c>
      <c r="V104" s="1" t="s">
        <v>15</v>
      </c>
    </row>
    <row r="105" customFormat="false" ht="12.8" hidden="false" customHeight="false" outlineLevel="0" collapsed="false">
      <c r="B105" s="3" t="s">
        <v>32</v>
      </c>
      <c r="C105" s="5" t="s">
        <v>35</v>
      </c>
      <c r="D105" s="5" t="s">
        <v>35</v>
      </c>
      <c r="E105" s="4" t="n">
        <f aca="false">((E95-D95)/D95)</f>
        <v>4</v>
      </c>
      <c r="F105" s="4" t="n">
        <f aca="false">((F95-E95)/E95)</f>
        <v>1.42857142857143</v>
      </c>
      <c r="G105" s="4" t="n">
        <f aca="false">((G95-F95)/F95)</f>
        <v>0.682352941176471</v>
      </c>
      <c r="H105" s="4" t="n">
        <f aca="false">((H95-G95)/G95)</f>
        <v>0.0559440559440559</v>
      </c>
      <c r="I105" s="4" t="n">
        <f aca="false">((I95-H95)/H95)</f>
        <v>0.549668874172185</v>
      </c>
      <c r="J105" s="4" t="n">
        <f aca="false">((J95-I95)/I95)</f>
        <v>0.64957264957265</v>
      </c>
      <c r="K105" s="4" t="n">
        <f aca="false">((K95-J95)/J95)</f>
        <v>0.142487046632124</v>
      </c>
      <c r="L105" s="4" t="n">
        <f aca="false">((L95-K95)/K95)</f>
        <v>0.736961451247166</v>
      </c>
      <c r="M105" s="4" t="n">
        <f aca="false">((M95-L95)/L95)</f>
        <v>0.617493472584856</v>
      </c>
      <c r="N105" s="4" t="n">
        <f aca="false">((N95-M95)/M95)</f>
        <v>0.350282485875706</v>
      </c>
      <c r="O105" s="4" t="n">
        <f aca="false">((O95-N95)/N95)</f>
        <v>0.468619246861925</v>
      </c>
      <c r="P105" s="4" t="n">
        <f aca="false">((P95-O95)/O95)</f>
        <v>0.157509157509158</v>
      </c>
      <c r="Q105" s="4" t="n">
        <f aca="false">((Q95-P95)/P95)</f>
        <v>0.0629395218002813</v>
      </c>
      <c r="R105" s="4" t="n">
        <f aca="false">((R95-Q95)/Q95)</f>
        <v>0.0635130664902415</v>
      </c>
      <c r="S105" s="4" t="n">
        <f aca="false">((S95-R95)/R95)</f>
        <v>0.307620528771384</v>
      </c>
      <c r="T105" s="4" t="n">
        <f aca="false">((T95-S95)/S95)</f>
        <v>0.720266412940057</v>
      </c>
      <c r="V105" s="4" t="n">
        <f aca="false">AVERAGE(E105:T105)</f>
        <v>0.687112646259356</v>
      </c>
    </row>
    <row r="106" customFormat="false" ht="12.8" hidden="false" customHeight="false" outlineLevel="0" collapsed="false">
      <c r="B106" s="3" t="s">
        <v>33</v>
      </c>
      <c r="C106" s="5" t="s">
        <v>35</v>
      </c>
      <c r="D106" s="5" t="s">
        <v>35</v>
      </c>
      <c r="E106" s="4" t="n">
        <f aca="false">((E96-D96)/D96)</f>
        <v>3.63636363636364</v>
      </c>
      <c r="F106" s="4" t="n">
        <f aca="false">((F96-E96)/E96)</f>
        <v>1.64705882352941</v>
      </c>
      <c r="G106" s="4" t="n">
        <f aca="false">((G96-F96)/F96)</f>
        <v>0.974074074074074</v>
      </c>
      <c r="H106" s="4" t="n">
        <f aca="false">((H96-G96)/G96)</f>
        <v>0.356472795497186</v>
      </c>
      <c r="I106" s="4" t="n">
        <f aca="false">((I96-H96)/H96)</f>
        <v>0.824343015214384</v>
      </c>
      <c r="J106" s="4" t="n">
        <f aca="false">((J96-I96)/I96)</f>
        <v>0.429112964366945</v>
      </c>
      <c r="K106" s="4" t="n">
        <f aca="false">((K96-J96)/J96)</f>
        <v>0.446153846153846</v>
      </c>
      <c r="L106" s="4" t="n">
        <f aca="false">((L96-K96)/K96)</f>
        <v>0.696991929567131</v>
      </c>
      <c r="M106" s="4" t="n">
        <f aca="false">((M96-L96)/L96)</f>
        <v>0.417207090358841</v>
      </c>
      <c r="N106" s="4" t="n">
        <f aca="false">((N96-M96)/M96)</f>
        <v>0.351586333129957</v>
      </c>
      <c r="O106" s="4" t="n">
        <f aca="false">((O96-N96)/N96)</f>
        <v>0.434713914908024</v>
      </c>
      <c r="P106" s="4" t="n">
        <f aca="false">((P96-O96)/O96)</f>
        <v>0.150239911901203</v>
      </c>
      <c r="Q106" s="4" t="n">
        <f aca="false">((Q96-P96)/P96)</f>
        <v>0.0675647951856664</v>
      </c>
      <c r="R106" s="4" t="n">
        <f aca="false">((R96-Q96)/Q96)</f>
        <v>0.051117801550189</v>
      </c>
      <c r="S106" s="4" t="n">
        <f aca="false">((S96-R96)/R96)</f>
        <v>0.176183801572308</v>
      </c>
      <c r="T106" s="4" t="n">
        <f aca="false">((T96-S96)/S96)</f>
        <v>0.00440414507772021</v>
      </c>
      <c r="V106" s="4" t="n">
        <f aca="false">AVERAGE(E106:T106)</f>
        <v>0.666474304903158</v>
      </c>
    </row>
    <row r="107" customFormat="false" ht="12.8" hidden="false" customHeight="false" outlineLevel="0" collapsed="false">
      <c r="B107" s="3" t="s">
        <v>34</v>
      </c>
      <c r="C107" s="5" t="s">
        <v>35</v>
      </c>
      <c r="D107" s="5" t="s">
        <v>35</v>
      </c>
      <c r="E107" s="5" t="s">
        <v>35</v>
      </c>
      <c r="F107" s="4" t="n">
        <f aca="false">((F97-E97)/E97)</f>
        <v>8</v>
      </c>
      <c r="G107" s="4" t="n">
        <f aca="false">((G97-F97)/F97)</f>
        <v>0.777777777777778</v>
      </c>
      <c r="H107" s="4" t="n">
        <f aca="false">((H97-G97)/G97)</f>
        <v>2.9375</v>
      </c>
      <c r="I107" s="4" t="n">
        <f aca="false">((I97-H97)/H97)</f>
        <v>2.28571428571429</v>
      </c>
      <c r="J107" s="4" t="n">
        <f aca="false">((J97-I97)/I97)</f>
        <v>1.77777777777778</v>
      </c>
      <c r="K107" s="4" t="n">
        <f aca="false">((K97-J97)/J97)</f>
        <v>1.18608695652174</v>
      </c>
      <c r="L107" s="4" t="n">
        <f aca="false">((L97-K97)/K97)</f>
        <v>0.726332537788385</v>
      </c>
      <c r="M107" s="4" t="n">
        <f aca="false">((M97-L97)/L97)</f>
        <v>0.570046082949309</v>
      </c>
      <c r="N107" s="4" t="n">
        <f aca="false">((N97-M97)/M97)</f>
        <v>0.380099794540652</v>
      </c>
      <c r="O107" s="4" t="n">
        <f aca="false">((O97-N97)/N97)</f>
        <v>0.246490854955338</v>
      </c>
      <c r="P107" s="4" t="n">
        <f aca="false">((P97-O97)/O97)</f>
        <v>0.206278792015015</v>
      </c>
      <c r="Q107" s="4" t="n">
        <f aca="false">((Q97-P97)/P97)</f>
        <v>-0.043988684582744</v>
      </c>
      <c r="R107" s="4" t="n">
        <f aca="false">((R97-Q97)/Q97)</f>
        <v>-0.076194703358485</v>
      </c>
      <c r="S107" s="4" t="n">
        <f aca="false">((S97-R97)/R97)</f>
        <v>-0.00576553491351698</v>
      </c>
      <c r="T107" s="4" t="n">
        <f aca="false">((T97-S97)/S97)</f>
        <v>0.334568298969072</v>
      </c>
      <c r="V107" s="4" t="n">
        <f aca="false">AVERAGE(F107:T107)</f>
        <v>1.28684828241031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2021-02-05T00:12:52Z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