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hung06/Binance/"/>
    </mc:Choice>
  </mc:AlternateContent>
  <xr:revisionPtr revIDLastSave="0" documentId="13_ncr:1_{4B2889F2-C6AE-1D4C-AAAC-7127FEFB1C78}" xr6:coauthVersionLast="40" xr6:coauthVersionMax="40" xr10:uidLastSave="{00000000-0000-0000-0000-000000000000}"/>
  <bookViews>
    <workbookView xWindow="0" yWindow="0" windowWidth="38400" windowHeight="21600" activeTab="2" xr2:uid="{FAC32766-5C80-9047-BF57-3466495DC715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工作表1!$A$1:$N$421</definedName>
    <definedName name="_xlnm._FilterDatabase" localSheetId="2" hidden="1">工作表3!$A$1:$N$459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T4" i="3"/>
  <c r="U6" i="3"/>
  <c r="Q6" i="3"/>
  <c r="Q7" i="3"/>
  <c r="Q8" i="3"/>
  <c r="Q10" i="3"/>
  <c r="Q11" i="3"/>
  <c r="Q12" i="3"/>
  <c r="Q14" i="3"/>
  <c r="Q15" i="3"/>
  <c r="Q16" i="3"/>
  <c r="Q18" i="3"/>
  <c r="Q19" i="3"/>
  <c r="Q20" i="3"/>
  <c r="Q22" i="3"/>
  <c r="Q23" i="3"/>
  <c r="Q24" i="3"/>
  <c r="Q26" i="3"/>
  <c r="Q27" i="3"/>
  <c r="Q28" i="3"/>
  <c r="Q30" i="3"/>
  <c r="Q31" i="3"/>
  <c r="Q32" i="3"/>
  <c r="Q34" i="3"/>
  <c r="Q35" i="3"/>
  <c r="Q36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T5" i="3"/>
  <c r="P5" i="3" s="1"/>
  <c r="T6" i="3"/>
  <c r="P7" i="3" s="1"/>
  <c r="T8" i="3"/>
  <c r="T9" i="3"/>
  <c r="P9" i="3" s="1"/>
  <c r="T10" i="3"/>
  <c r="P11" i="3" s="1"/>
  <c r="T12" i="3"/>
  <c r="T13" i="3"/>
  <c r="P13" i="3" s="1"/>
  <c r="T14" i="3"/>
  <c r="P15" i="3" s="1"/>
  <c r="T16" i="3"/>
  <c r="T17" i="3"/>
  <c r="P17" i="3" s="1"/>
  <c r="T18" i="3"/>
  <c r="P19" i="3" s="1"/>
  <c r="T20" i="3"/>
  <c r="T21" i="3"/>
  <c r="P21" i="3" s="1"/>
  <c r="T22" i="3"/>
  <c r="P23" i="3" s="1"/>
  <c r="T24" i="3"/>
  <c r="T25" i="3"/>
  <c r="P25" i="3" s="1"/>
  <c r="T26" i="3"/>
  <c r="T28" i="3"/>
  <c r="T29" i="3"/>
  <c r="P29" i="3" s="1"/>
  <c r="T30" i="3"/>
  <c r="T32" i="3"/>
  <c r="T33" i="3"/>
  <c r="T34" i="3"/>
  <c r="P35" i="3" s="1"/>
  <c r="T35" i="3" s="1"/>
  <c r="Q37" i="3" s="1"/>
  <c r="T36" i="3"/>
  <c r="T37" i="3"/>
  <c r="T38" i="3"/>
  <c r="P39" i="3" s="1"/>
  <c r="U4" i="3"/>
  <c r="U7" i="3"/>
  <c r="U8" i="3"/>
  <c r="U10" i="3"/>
  <c r="U11" i="3"/>
  <c r="U12" i="3"/>
  <c r="U14" i="3"/>
  <c r="U15" i="3"/>
  <c r="U16" i="3"/>
  <c r="U18" i="3"/>
  <c r="U19" i="3"/>
  <c r="U20" i="3"/>
  <c r="U22" i="3"/>
  <c r="U23" i="3"/>
  <c r="U24" i="3"/>
  <c r="U26" i="3"/>
  <c r="U27" i="3"/>
  <c r="U28" i="3"/>
  <c r="U30" i="3"/>
  <c r="U31" i="3"/>
  <c r="U32" i="3"/>
  <c r="U3" i="3"/>
  <c r="U33" i="3"/>
  <c r="U34" i="3"/>
  <c r="U35" i="3"/>
  <c r="U36" i="3"/>
  <c r="P33" i="3"/>
  <c r="P34" i="3"/>
  <c r="P36" i="3"/>
  <c r="P37" i="3"/>
  <c r="P38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T3" i="3"/>
  <c r="Q5" i="3" s="1"/>
  <c r="O5" i="3"/>
  <c r="O9" i="3" s="1"/>
  <c r="O13" i="3" s="1"/>
  <c r="O17" i="3" s="1"/>
  <c r="O21" i="3" s="1"/>
  <c r="O25" i="3" s="1"/>
  <c r="O29" i="3" s="1"/>
  <c r="O33" i="3" s="1"/>
  <c r="O37" i="3" s="1"/>
  <c r="O41" i="3" s="1"/>
  <c r="O45" i="3" s="1"/>
  <c r="O49" i="3" s="1"/>
  <c r="O53" i="3" s="1"/>
  <c r="O57" i="3" s="1"/>
  <c r="O61" i="3" s="1"/>
  <c r="O65" i="3" s="1"/>
  <c r="O69" i="3" s="1"/>
  <c r="O73" i="3" s="1"/>
  <c r="O77" i="3" s="1"/>
  <c r="O81" i="3" s="1"/>
  <c r="O85" i="3" s="1"/>
  <c r="O89" i="3" s="1"/>
  <c r="O93" i="3" s="1"/>
  <c r="O97" i="3" s="1"/>
  <c r="O101" i="3" s="1"/>
  <c r="O105" i="3" s="1"/>
  <c r="O109" i="3" s="1"/>
  <c r="O113" i="3" s="1"/>
  <c r="O117" i="3" s="1"/>
  <c r="O121" i="3" s="1"/>
  <c r="O125" i="3" s="1"/>
  <c r="O129" i="3" s="1"/>
  <c r="O133" i="3" s="1"/>
  <c r="O137" i="3" s="1"/>
  <c r="O141" i="3" s="1"/>
  <c r="O145" i="3" s="1"/>
  <c r="O149" i="3" s="1"/>
  <c r="O153" i="3" s="1"/>
  <c r="O157" i="3" s="1"/>
  <c r="O161" i="3" s="1"/>
  <c r="O165" i="3" s="1"/>
  <c r="O169" i="3" s="1"/>
  <c r="O173" i="3" s="1"/>
  <c r="O177" i="3" s="1"/>
  <c r="O181" i="3" s="1"/>
  <c r="O185" i="3" s="1"/>
  <c r="O189" i="3" s="1"/>
  <c r="O193" i="3" s="1"/>
  <c r="O197" i="3" s="1"/>
  <c r="O201" i="3" s="1"/>
  <c r="O205" i="3" s="1"/>
  <c r="O209" i="3" s="1"/>
  <c r="O213" i="3" s="1"/>
  <c r="O217" i="3" s="1"/>
  <c r="O221" i="3" s="1"/>
  <c r="O225" i="3" s="1"/>
  <c r="O229" i="3" s="1"/>
  <c r="O233" i="3" s="1"/>
  <c r="O237" i="3" s="1"/>
  <c r="O241" i="3" s="1"/>
  <c r="O245" i="3" s="1"/>
  <c r="O249" i="3" s="1"/>
  <c r="O253" i="3" s="1"/>
  <c r="O257" i="3" s="1"/>
  <c r="O261" i="3" s="1"/>
  <c r="O265" i="3" s="1"/>
  <c r="O269" i="3" s="1"/>
  <c r="O273" i="3" s="1"/>
  <c r="O277" i="3" s="1"/>
  <c r="O281" i="3" s="1"/>
  <c r="O285" i="3" s="1"/>
  <c r="O289" i="3" s="1"/>
  <c r="O293" i="3" s="1"/>
  <c r="O297" i="3" s="1"/>
  <c r="O301" i="3" s="1"/>
  <c r="O305" i="3" s="1"/>
  <c r="O309" i="3" s="1"/>
  <c r="O313" i="3" s="1"/>
  <c r="O317" i="3" s="1"/>
  <c r="O321" i="3" s="1"/>
  <c r="O325" i="3" s="1"/>
  <c r="O329" i="3" s="1"/>
  <c r="O333" i="3" s="1"/>
  <c r="O337" i="3" s="1"/>
  <c r="O341" i="3" s="1"/>
  <c r="O345" i="3" s="1"/>
  <c r="O349" i="3" s="1"/>
  <c r="O353" i="3" s="1"/>
  <c r="O357" i="3" s="1"/>
  <c r="O361" i="3" s="1"/>
  <c r="O365" i="3" s="1"/>
  <c r="O369" i="3" s="1"/>
  <c r="O373" i="3" s="1"/>
  <c r="O377" i="3" s="1"/>
  <c r="O381" i="3" s="1"/>
  <c r="O385" i="3" s="1"/>
  <c r="O389" i="3" s="1"/>
  <c r="O393" i="3" s="1"/>
  <c r="O397" i="3" s="1"/>
  <c r="O401" i="3" s="1"/>
  <c r="O405" i="3" s="1"/>
  <c r="O409" i="3" s="1"/>
  <c r="O413" i="3" s="1"/>
  <c r="O417" i="3" s="1"/>
  <c r="O421" i="3" s="1"/>
  <c r="O425" i="3" s="1"/>
  <c r="O429" i="3" s="1"/>
  <c r="O433" i="3" s="1"/>
  <c r="O437" i="3" s="1"/>
  <c r="O441" i="3" s="1"/>
  <c r="O445" i="3" s="1"/>
  <c r="O449" i="3" s="1"/>
  <c r="O453" i="3" s="1"/>
  <c r="O457" i="3" s="1"/>
  <c r="O3" i="3"/>
  <c r="P4" i="3" l="1"/>
  <c r="P31" i="3"/>
  <c r="T31" i="3" s="1"/>
  <c r="P27" i="3"/>
  <c r="T27" i="3" s="1"/>
  <c r="T19" i="3"/>
  <c r="P20" i="3" s="1"/>
  <c r="T23" i="3"/>
  <c r="P24" i="3" s="1"/>
  <c r="T11" i="3"/>
  <c r="P12" i="3" s="1"/>
  <c r="T15" i="3"/>
  <c r="P16" i="3" s="1"/>
  <c r="T7" i="3"/>
  <c r="P8" i="3" s="1"/>
  <c r="U5" i="3"/>
  <c r="R6" i="3" l="1"/>
  <c r="P6" i="3"/>
  <c r="Q33" i="3"/>
  <c r="P32" i="3"/>
  <c r="Q29" i="3"/>
  <c r="U29" i="3" s="1"/>
  <c r="P30" i="3" s="1"/>
  <c r="P28" i="3"/>
  <c r="Q17" i="3"/>
  <c r="U17" i="3" s="1"/>
  <c r="P18" i="3" s="1"/>
  <c r="Q13" i="3"/>
  <c r="U13" i="3" s="1"/>
  <c r="P14" i="3" s="1"/>
  <c r="Q25" i="3"/>
  <c r="U25" i="3" s="1"/>
  <c r="P26" i="3" s="1"/>
  <c r="Q9" i="3"/>
  <c r="U9" i="3" s="1"/>
  <c r="P10" i="3" s="1"/>
  <c r="Q21" i="3"/>
  <c r="U21" i="3" s="1"/>
  <c r="P22" i="3" s="1"/>
</calcChain>
</file>

<file path=xl/sharedStrings.xml><?xml version="1.0" encoding="utf-8"?>
<sst xmlns="http://schemas.openxmlformats.org/spreadsheetml/2006/main" count="1889" uniqueCount="103">
  <si>
    <t>Trade #</t>
  </si>
  <si>
    <t>Type</t>
  </si>
  <si>
    <t>Signal</t>
  </si>
  <si>
    <t>Date/Time</t>
  </si>
  <si>
    <t>Price</t>
  </si>
  <si>
    <t>Contracts</t>
  </si>
  <si>
    <t>Profit</t>
  </si>
  <si>
    <t>ProfitPerc</t>
  </si>
  <si>
    <t>ProfitEqPerc</t>
  </si>
  <si>
    <t>ProfitEq</t>
  </si>
  <si>
    <t>RunUpPerc</t>
  </si>
  <si>
    <t>RunUp</t>
  </si>
  <si>
    <t>DrawdownPerc</t>
  </si>
  <si>
    <t>Drawdown</t>
  </si>
  <si>
    <t>Entry Long</t>
  </si>
  <si>
    <t>MacdLE</t>
  </si>
  <si>
    <t>Exit Long</t>
  </si>
  <si>
    <t>MacdSE</t>
  </si>
  <si>
    <t>Entry Short</t>
  </si>
  <si>
    <t>Exit Short</t>
  </si>
  <si>
    <t>Open</t>
  </si>
  <si>
    <t>// declaring functions</t>
  </si>
  <si>
    <t>function exists(keys) {</t>
  </si>
  <si>
    <t>let key, parent = window;</t>
  </si>
  <si>
    <t>for (let i = 0; i &lt; keys.length; i++) {</t>
  </si>
  <si>
    <t>key = keys[i];</t>
  </si>
  <si>
    <t>if (!parent.hasOwnProperty(key)) {</t>
  </si>
  <si>
    <t>return;</t>
  </si>
  <si>
    <t>}</t>
  </si>
  <si>
    <t>parent = parent[key];</t>
  </si>
  <si>
    <t>return parent;</t>
  </si>
  <si>
    <t>function type(k) {</t>
  </si>
  <si>
    <t>const a = {"le":"Entry Long","lx":"Exit Long","se":"Entry Short","sx":"Exit Short"};</t>
  </si>
  <si>
    <t>return a.hasOwnProperty(k) ? a[k] : undefined;</t>
  </si>
  <si>
    <t>function tz(n) {</t>
  </si>
  <si>
    <t>return n.replace(/([0-9]+(\.[0-9]+[1-9])?)(\.?0+$)/, "$1")</t>
  </si>
  <si>
    <t>function mv(a, k) {</t>
  </si>
  <si>
    <t>if (typeof k === "function") {</t>
  </si>
  <si>
    <t>return a.push(k());</t>
  </si>
  <si>
    <t>if (typeof k === "string") {</t>
  </si>
  <si>
    <t>const reg = /^(\$)?(.+?)(?:\.(\d+))?(%)?$/;</t>
  </si>
  <si>
    <t>const res = reg.exec(k);</t>
  </si>
  <si>
    <t>if (!a.hasOwnProperty(res[2])) {</t>
  </si>
  <si>
    <t>res[1] = /*res[1] ||*/ "";</t>
  </si>
  <si>
    <t>res[2] = a[res[2]];</t>
  </si>
  <si>
    <t>res[3] = +res[3] || 0;</t>
  </si>
  <si>
    <t>res[4] = /*res[4] ||*/ "";</t>
  </si>
  <si>
    <t>if (res[2] === null) {</t>
  </si>
  <si>
    <t>return "N/A";</t>
  </si>
  <si>
    <t>if (res[4] === "%") {</t>
  </si>
  <si>
    <t>res[2] *= 100;</t>
  </si>
  <si>
    <t>if (k === "profitFactor" &amp;&amp; res[2] &lt; 1) {</t>
  </si>
  <si>
    <t>res[2] *= -1;</t>
  </si>
  <si>
    <t>return res[1] + tz(res[2].toFixed(res[3])) + res[4];</t>
  </si>
  <si>
    <t>throw new TypeError("Unsupported type: " + typeof k);</t>
  </si>
  <si>
    <t>function dt(timestamp) {</t>
  </si>
  <si>
    <t>const D = new Date(timestamp);</t>
  </si>
  <si>
    <t>const d = [D.getFullYear(), p(D.getMonth() + 1), p(D.getDate())].join("-");</t>
  </si>
  <si>
    <t>const t = [p(D.getHours()), p(D.getMinutes()), p(D.getSeconds())].join(":");</t>
  </si>
  <si>
    <t>return d + " " + t;</t>
  </si>
  <si>
    <t>function p(x) {</t>
  </si>
  <si>
    <t>return (x.length === 1 || x &lt; 10) ? "0" + x : x;</t>
  </si>
  <si>
    <t>function output(trades) {</t>
  </si>
  <si>
    <t>let ret = [];</t>
  </si>
  <si>
    <t>trades.items = trades.items.map(tab);</t>
  </si>
  <si>
    <t>ret.push(trades.headings.join("\t"));</t>
  </si>
  <si>
    <t>ret = ret.concat(trades.items);</t>
  </si>
  <si>
    <t>return ret.join("\n");</t>
  </si>
  <si>
    <t>function tab(array) {</t>
  </si>
  <si>
    <t>return array.join("\t");</t>
  </si>
  <si>
    <t>function clipboard(format, data) {</t>
  </si>
  <si>
    <t>const tmp = document.oncopy;</t>
  </si>
  <si>
    <t>document.oncopy = function clipboard_oncopy(e) {</t>
  </si>
  <si>
    <t>e.clipboardData.setData(format, data);</t>
  </si>
  <si>
    <t>e.preventDefault();</t>
  </si>
  <si>
    <t>};</t>
  </si>
  <si>
    <t>document.execCommand("copy", false, null);</t>
  </si>
  <si>
    <t>alert("Copied to Clipboard");</t>
  </si>
  <si>
    <t>document.oncopy = tmp;</t>
  </si>
  <si>
    <t>// defining variables</t>
  </si>
  <si>
    <t>var rw_new = exists("TradingView.bottomWidgetBar._widgets.backtesting._reportWidgetsSet.reportWidget".split("."))</t>
  </si>
  <si>
    <t>var data_new = rw_new._data;</t>
  </si>
  <si>
    <t>var t_new = data_new.trades;</t>
  </si>
  <si>
    <t>var sd_new = rw_new._report._seriesDecimals || 2</t>
  </si>
  <si>
    <t>// parsing trades</t>
  </si>
  <si>
    <t>let trades3 = {</t>
  </si>
  <si>
    <t>headings: "Trade #,Type,Signal,Date/Time,Price,Contracts,Profit,ProfitPerc,ProfitEqPerc,ProfitEq,RunUpPerc,RunUp,DrawdownPerc,Drawdown".split(","),</t>
  </si>
  <si>
    <t>items: []</t>
  </si>
  <si>
    <t>for (i = 0; i &lt; t_new.length; i++) {</t>
  </si>
  <si>
    <t>v = t_new[i];</t>
  </si>
  <si>
    <t>trades3.items.push([i + 1, type(v.e.tp), v.e.c, dt(v.e.tm), mv(v.e, "$p." + sd_new), , ]);</t>
  </si>
  <si>
    <t>trades3.items.push(v.x.c.length</t>
  </si>
  <si>
    <t>? [, type(v.x.tp), v.x.c, dt(v.x.tm), mv(v.x, "$p." + sd_new), v.q, tz(v.pf.toFixed(sd_new)), tz(v.tp.p.toFixed(sd_new)), tz(v.cp.p.toFixed(sd_new)), tz(v.cp.v.toFixed(sd_new)), tz(v.rn.p.toFixed(sd_new)), tz(v.rn.v.toFixed(sd_new)), tz(v.dd.p.toFixed(sd_new)), tz(v.dd.v.toFixed(sd_new))]</t>
  </si>
  <si>
    <t>: [, type(v.x.tp), "Open", , , , ,]</t>
  </si>
  <si>
    <t>);</t>
  </si>
  <si>
    <t>// Copying trades to the clipboard</t>
  </si>
  <si>
    <t>clipboard("text/plain", output(trades3))</t>
  </si>
  <si>
    <t>USD</t>
    <phoneticPr fontId="1" type="noConversion"/>
  </si>
  <si>
    <t>ETH</t>
    <phoneticPr fontId="1" type="noConversion"/>
  </si>
  <si>
    <t>Exit Long</t>
    <phoneticPr fontId="1" type="noConversion"/>
  </si>
  <si>
    <t>Exit Short</t>
    <phoneticPr fontId="1" type="noConversion"/>
  </si>
  <si>
    <t>Entry Long</t>
    <phoneticPr fontId="1" type="noConversion"/>
  </si>
  <si>
    <t>Entry Short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</si>
</sst>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24292E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22" fontId="0" fillId="2" borderId="0" xfId="0" applyNumberFormat="1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CEDC-31AB-6940-950B-7314E1199958}">
  <sheetPr filterMode="1"/>
  <dimension ref="A1:N421"/>
  <sheetViews>
    <sheetView workbookViewId="0">
      <selection activeCell="H5" sqref="H5:H417"/>
    </sheetView>
  </sheetViews>
  <sheetFormatPr baseColWidth="10" defaultRowHeight="15"/>
  <cols>
    <col min="1" max="1" width="10.33203125" bestFit="1" customWidth="1"/>
    <col min="2" max="2" width="11" bestFit="1" customWidth="1"/>
    <col min="3" max="3" width="9.1640625" bestFit="1" customWidth="1"/>
    <col min="4" max="4" width="16.33203125" bestFit="1" customWidth="1"/>
    <col min="5" max="5" width="9" bestFit="1" customWidth="1"/>
    <col min="6" max="7" width="11.6640625" bestFit="1" customWidth="1"/>
    <col min="8" max="8" width="12" bestFit="1" customWidth="1"/>
    <col min="9" max="9" width="14.1640625" bestFit="1" customWidth="1"/>
    <col min="10" max="10" width="11" bestFit="1" customWidth="1"/>
    <col min="11" max="11" width="13.33203125" bestFit="1" customWidth="1"/>
    <col min="12" max="12" width="11" bestFit="1" customWidth="1"/>
    <col min="13" max="13" width="16.33203125" bestFit="1" customWidth="1"/>
    <col min="14" max="14" width="12.832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>
      <c r="A2">
        <v>1</v>
      </c>
      <c r="B2" t="s">
        <v>14</v>
      </c>
      <c r="C2" t="s">
        <v>15</v>
      </c>
      <c r="D2" s="1">
        <v>43108</v>
      </c>
      <c r="E2">
        <v>1097.48</v>
      </c>
    </row>
    <row r="3" spans="1:14" hidden="1">
      <c r="B3" t="s">
        <v>16</v>
      </c>
      <c r="C3" t="s">
        <v>17</v>
      </c>
      <c r="D3" s="1">
        <v>43109</v>
      </c>
      <c r="E3">
        <v>1059.92</v>
      </c>
      <c r="F3">
        <v>91.117800000000003</v>
      </c>
      <c r="G3">
        <v>-3442.04</v>
      </c>
      <c r="H3">
        <v>-0.03</v>
      </c>
      <c r="I3">
        <v>-0.03</v>
      </c>
      <c r="J3">
        <v>-3442.04</v>
      </c>
      <c r="K3">
        <v>0.13</v>
      </c>
      <c r="L3">
        <v>12911.39</v>
      </c>
      <c r="M3">
        <v>0.17</v>
      </c>
      <c r="N3">
        <v>17082.77</v>
      </c>
    </row>
    <row r="4" spans="1:14" hidden="1">
      <c r="A4">
        <v>2</v>
      </c>
      <c r="B4" t="s">
        <v>18</v>
      </c>
      <c r="C4" t="s">
        <v>17</v>
      </c>
      <c r="D4" s="1">
        <v>43109</v>
      </c>
      <c r="E4">
        <v>1059.92</v>
      </c>
    </row>
    <row r="5" spans="1:14">
      <c r="B5" t="s">
        <v>19</v>
      </c>
      <c r="C5" t="s">
        <v>15</v>
      </c>
      <c r="D5" s="1">
        <v>43109.666666666664</v>
      </c>
      <c r="E5">
        <v>1212</v>
      </c>
      <c r="F5">
        <v>91.108400000000003</v>
      </c>
      <c r="G5">
        <v>-13876.47</v>
      </c>
      <c r="H5">
        <v>-0.14000000000000001</v>
      </c>
      <c r="I5">
        <v>-0.14000000000000001</v>
      </c>
      <c r="J5">
        <v>-17318.509999999998</v>
      </c>
      <c r="K5">
        <v>0</v>
      </c>
      <c r="L5">
        <v>448.25</v>
      </c>
      <c r="M5">
        <v>0.15</v>
      </c>
      <c r="N5">
        <v>14584.63</v>
      </c>
    </row>
    <row r="6" spans="1:14" hidden="1">
      <c r="A6">
        <v>3</v>
      </c>
      <c r="B6" t="s">
        <v>14</v>
      </c>
      <c r="C6" t="s">
        <v>15</v>
      </c>
      <c r="D6" s="1">
        <v>43109.666666666664</v>
      </c>
      <c r="E6">
        <v>1212</v>
      </c>
    </row>
    <row r="7" spans="1:14" hidden="1">
      <c r="B7" t="s">
        <v>16</v>
      </c>
      <c r="C7" t="s">
        <v>17</v>
      </c>
      <c r="D7" s="1">
        <v>43111.333333333336</v>
      </c>
      <c r="E7">
        <v>1249.03</v>
      </c>
      <c r="F7">
        <v>68.228099999999998</v>
      </c>
      <c r="G7">
        <v>2509.6999999999998</v>
      </c>
      <c r="H7">
        <v>0.03</v>
      </c>
      <c r="I7">
        <v>-0.03</v>
      </c>
      <c r="J7">
        <v>-14808.81</v>
      </c>
      <c r="K7">
        <v>0.19</v>
      </c>
      <c r="L7">
        <v>15556.01</v>
      </c>
      <c r="M7">
        <v>7.0000000000000007E-2</v>
      </c>
      <c r="N7">
        <v>5419.36</v>
      </c>
    </row>
    <row r="8" spans="1:14" hidden="1">
      <c r="A8">
        <v>4</v>
      </c>
      <c r="B8" t="s">
        <v>18</v>
      </c>
      <c r="C8" t="s">
        <v>17</v>
      </c>
      <c r="D8" s="1">
        <v>43111.333333333336</v>
      </c>
      <c r="E8">
        <v>1249.03</v>
      </c>
    </row>
    <row r="9" spans="1:14">
      <c r="B9" t="s">
        <v>19</v>
      </c>
      <c r="C9" t="s">
        <v>15</v>
      </c>
      <c r="D9" s="1">
        <v>43113.666666666664</v>
      </c>
      <c r="E9">
        <v>1330.56</v>
      </c>
      <c r="F9">
        <v>68.212599999999995</v>
      </c>
      <c r="G9">
        <v>-5578.97</v>
      </c>
      <c r="H9">
        <v>-7.0000000000000007E-2</v>
      </c>
      <c r="I9">
        <v>-7.0000000000000007E-2</v>
      </c>
      <c r="J9">
        <v>-20387.78</v>
      </c>
      <c r="K9">
        <v>0.18</v>
      </c>
      <c r="L9">
        <v>15554.52</v>
      </c>
      <c r="M9">
        <v>7.0000000000000007E-2</v>
      </c>
      <c r="N9">
        <v>5999.3</v>
      </c>
    </row>
    <row r="10" spans="1:14" hidden="1">
      <c r="A10">
        <v>5</v>
      </c>
      <c r="B10" t="s">
        <v>14</v>
      </c>
      <c r="C10" t="s">
        <v>15</v>
      </c>
      <c r="D10" s="1">
        <v>43113.666666666664</v>
      </c>
      <c r="E10">
        <v>1330.56</v>
      </c>
    </row>
    <row r="11" spans="1:14" hidden="1">
      <c r="B11" t="s">
        <v>16</v>
      </c>
      <c r="C11" t="s">
        <v>17</v>
      </c>
      <c r="D11" s="1">
        <v>43115</v>
      </c>
      <c r="E11">
        <v>1252.47</v>
      </c>
      <c r="F11">
        <v>59.839399999999998</v>
      </c>
      <c r="G11">
        <v>-4688.32</v>
      </c>
      <c r="H11">
        <v>-0.06</v>
      </c>
      <c r="I11">
        <v>-0.06</v>
      </c>
      <c r="J11">
        <v>-25076.1</v>
      </c>
      <c r="K11">
        <v>7.0000000000000007E-2</v>
      </c>
      <c r="L11">
        <v>5771.51</v>
      </c>
      <c r="M11">
        <v>0.08</v>
      </c>
      <c r="N11">
        <v>6562.59</v>
      </c>
    </row>
    <row r="12" spans="1:14" hidden="1">
      <c r="A12">
        <v>6</v>
      </c>
      <c r="B12" t="s">
        <v>18</v>
      </c>
      <c r="C12" t="s">
        <v>17</v>
      </c>
      <c r="D12" s="1">
        <v>43115</v>
      </c>
      <c r="E12">
        <v>1252.47</v>
      </c>
    </row>
    <row r="13" spans="1:14">
      <c r="B13" t="s">
        <v>19</v>
      </c>
      <c r="C13" t="s">
        <v>15</v>
      </c>
      <c r="D13" s="1">
        <v>43119</v>
      </c>
      <c r="E13">
        <v>1070</v>
      </c>
      <c r="F13">
        <v>59.826799999999999</v>
      </c>
      <c r="G13">
        <v>10902.7</v>
      </c>
      <c r="H13">
        <v>0.15</v>
      </c>
      <c r="I13">
        <v>-0.15</v>
      </c>
      <c r="J13">
        <v>-14173.4</v>
      </c>
      <c r="K13">
        <v>0.4</v>
      </c>
      <c r="L13">
        <v>29762.04</v>
      </c>
      <c r="M13">
        <v>0.1</v>
      </c>
      <c r="N13">
        <v>7816.97</v>
      </c>
    </row>
    <row r="14" spans="1:14" hidden="1">
      <c r="A14">
        <v>7</v>
      </c>
      <c r="B14" t="s">
        <v>14</v>
      </c>
      <c r="C14" t="s">
        <v>15</v>
      </c>
      <c r="D14" s="1">
        <v>43119</v>
      </c>
      <c r="E14">
        <v>1070</v>
      </c>
    </row>
    <row r="15" spans="1:14" hidden="1">
      <c r="B15" t="s">
        <v>16</v>
      </c>
      <c r="C15" t="s">
        <v>17</v>
      </c>
      <c r="D15" s="1">
        <v>43122.5</v>
      </c>
      <c r="E15">
        <v>1051.9100000000001</v>
      </c>
      <c r="F15">
        <v>80.217699999999994</v>
      </c>
      <c r="G15">
        <v>-1468.16</v>
      </c>
      <c r="H15">
        <v>-0.02</v>
      </c>
      <c r="I15">
        <v>-0.02</v>
      </c>
      <c r="J15">
        <v>-15641.56</v>
      </c>
      <c r="K15">
        <v>0.09</v>
      </c>
      <c r="L15">
        <v>7652.77</v>
      </c>
      <c r="M15">
        <v>0.12</v>
      </c>
      <c r="N15">
        <v>10348.08</v>
      </c>
    </row>
    <row r="16" spans="1:14" hidden="1">
      <c r="A16">
        <v>8</v>
      </c>
      <c r="B16" t="s">
        <v>18</v>
      </c>
      <c r="C16" t="s">
        <v>17</v>
      </c>
      <c r="D16" s="1">
        <v>43122.5</v>
      </c>
      <c r="E16">
        <v>1051.9100000000001</v>
      </c>
    </row>
    <row r="17" spans="1:14">
      <c r="B17" t="s">
        <v>19</v>
      </c>
      <c r="C17" t="s">
        <v>15</v>
      </c>
      <c r="D17" s="1">
        <v>43124.833333333336</v>
      </c>
      <c r="E17">
        <v>1015</v>
      </c>
      <c r="F17">
        <v>80.203400000000002</v>
      </c>
      <c r="G17">
        <v>2943.73</v>
      </c>
      <c r="H17">
        <v>0.04</v>
      </c>
      <c r="I17">
        <v>-0.03</v>
      </c>
      <c r="J17">
        <v>-12697.82</v>
      </c>
      <c r="K17">
        <v>0.14000000000000001</v>
      </c>
      <c r="L17">
        <v>11542.07</v>
      </c>
      <c r="M17">
        <v>0.04</v>
      </c>
      <c r="N17">
        <v>3066.98</v>
      </c>
    </row>
    <row r="18" spans="1:14" hidden="1">
      <c r="A18">
        <v>9</v>
      </c>
      <c r="B18" t="s">
        <v>14</v>
      </c>
      <c r="C18" t="s">
        <v>15</v>
      </c>
      <c r="D18" s="1">
        <v>43124.833333333336</v>
      </c>
      <c r="E18">
        <v>1015</v>
      </c>
    </row>
    <row r="19" spans="1:14" hidden="1">
      <c r="B19" t="s">
        <v>16</v>
      </c>
      <c r="C19" t="s">
        <v>17</v>
      </c>
      <c r="D19" s="1">
        <v>43130.333333333336</v>
      </c>
      <c r="E19">
        <v>1177.01</v>
      </c>
      <c r="F19">
        <v>86.02</v>
      </c>
      <c r="G19">
        <v>13917.24</v>
      </c>
      <c r="H19">
        <v>0.16</v>
      </c>
      <c r="I19">
        <v>0.16</v>
      </c>
      <c r="J19">
        <v>1219.42</v>
      </c>
      <c r="K19">
        <v>0.26</v>
      </c>
      <c r="L19">
        <v>22537.24</v>
      </c>
      <c r="M19">
        <v>0.03</v>
      </c>
      <c r="N19">
        <v>2494.58</v>
      </c>
    </row>
    <row r="20" spans="1:14" hidden="1">
      <c r="A20">
        <v>10</v>
      </c>
      <c r="B20" t="s">
        <v>18</v>
      </c>
      <c r="C20" t="s">
        <v>17</v>
      </c>
      <c r="D20" s="1">
        <v>43130.333333333336</v>
      </c>
      <c r="E20">
        <v>1177.01</v>
      </c>
    </row>
    <row r="21" spans="1:14">
      <c r="B21" t="s">
        <v>19</v>
      </c>
      <c r="C21" t="s">
        <v>15</v>
      </c>
      <c r="D21" s="1">
        <v>43135.166666666664</v>
      </c>
      <c r="E21">
        <v>982.34</v>
      </c>
      <c r="F21">
        <v>86.005600000000001</v>
      </c>
      <c r="G21">
        <v>16724.14</v>
      </c>
      <c r="H21">
        <v>0.17</v>
      </c>
      <c r="I21">
        <v>0.17</v>
      </c>
      <c r="J21">
        <v>17943.560000000001</v>
      </c>
      <c r="K21">
        <v>0.33</v>
      </c>
      <c r="L21">
        <v>33829.440000000002</v>
      </c>
      <c r="M21">
        <v>0.01</v>
      </c>
      <c r="N21">
        <v>846.3</v>
      </c>
    </row>
    <row r="22" spans="1:14" hidden="1">
      <c r="A22">
        <v>11</v>
      </c>
      <c r="B22" t="s">
        <v>14</v>
      </c>
      <c r="C22" t="s">
        <v>15</v>
      </c>
      <c r="D22" s="1">
        <v>43135.166666666664</v>
      </c>
      <c r="E22">
        <v>982.34</v>
      </c>
    </row>
    <row r="23" spans="1:14" hidden="1">
      <c r="B23" t="s">
        <v>16</v>
      </c>
      <c r="C23" t="s">
        <v>17</v>
      </c>
      <c r="D23" s="1">
        <v>43136</v>
      </c>
      <c r="E23">
        <v>859</v>
      </c>
      <c r="F23">
        <v>119.8231</v>
      </c>
      <c r="G23">
        <v>-14801.05</v>
      </c>
      <c r="H23">
        <v>-0.13</v>
      </c>
      <c r="I23">
        <v>0.13</v>
      </c>
      <c r="J23">
        <v>3142.51</v>
      </c>
      <c r="K23">
        <v>0.01</v>
      </c>
      <c r="L23">
        <v>917.85</v>
      </c>
      <c r="M23">
        <v>0.13</v>
      </c>
      <c r="N23">
        <v>15490.73</v>
      </c>
    </row>
    <row r="24" spans="1:14" hidden="1">
      <c r="A24">
        <v>12</v>
      </c>
      <c r="B24" t="s">
        <v>18</v>
      </c>
      <c r="C24" t="s">
        <v>17</v>
      </c>
      <c r="D24" s="1">
        <v>43136</v>
      </c>
      <c r="E24">
        <v>859</v>
      </c>
    </row>
    <row r="25" spans="1:14">
      <c r="B25" t="s">
        <v>19</v>
      </c>
      <c r="C25" t="s">
        <v>15</v>
      </c>
      <c r="D25" s="1">
        <v>43138.333333333336</v>
      </c>
      <c r="E25">
        <v>779.99</v>
      </c>
      <c r="F25">
        <v>120.0847</v>
      </c>
      <c r="G25">
        <v>9468.2099999999991</v>
      </c>
      <c r="H25">
        <v>0.09</v>
      </c>
      <c r="I25">
        <v>0.09</v>
      </c>
      <c r="J25">
        <v>12610.73</v>
      </c>
      <c r="K25">
        <v>0.34</v>
      </c>
      <c r="L25">
        <v>34692.47</v>
      </c>
      <c r="M25">
        <v>0.03</v>
      </c>
      <c r="N25">
        <v>3362.37</v>
      </c>
    </row>
    <row r="26" spans="1:14" hidden="1">
      <c r="A26">
        <v>13</v>
      </c>
      <c r="B26" t="s">
        <v>14</v>
      </c>
      <c r="C26" t="s">
        <v>15</v>
      </c>
      <c r="D26" s="1">
        <v>43138.333333333336</v>
      </c>
      <c r="E26">
        <v>779.99</v>
      </c>
    </row>
    <row r="27" spans="1:14" hidden="1">
      <c r="B27" t="s">
        <v>16</v>
      </c>
      <c r="C27" t="s">
        <v>17</v>
      </c>
      <c r="D27" s="1">
        <v>43142.666666666664</v>
      </c>
      <c r="E27">
        <v>783.69</v>
      </c>
      <c r="F27">
        <v>144.6377</v>
      </c>
      <c r="G27">
        <v>512.54</v>
      </c>
      <c r="H27">
        <v>0</v>
      </c>
      <c r="I27">
        <v>0</v>
      </c>
      <c r="J27">
        <v>13123.27</v>
      </c>
      <c r="K27">
        <v>0.17</v>
      </c>
      <c r="L27">
        <v>18977.91</v>
      </c>
      <c r="M27">
        <v>0.08</v>
      </c>
      <c r="N27">
        <v>9518.61</v>
      </c>
    </row>
    <row r="28" spans="1:14" hidden="1">
      <c r="A28">
        <v>14</v>
      </c>
      <c r="B28" t="s">
        <v>18</v>
      </c>
      <c r="C28" t="s">
        <v>17</v>
      </c>
      <c r="D28" s="1">
        <v>43142.666666666664</v>
      </c>
      <c r="E28">
        <v>783.69</v>
      </c>
    </row>
    <row r="29" spans="1:14">
      <c r="B29" t="s">
        <v>19</v>
      </c>
      <c r="C29" t="s">
        <v>15</v>
      </c>
      <c r="D29" s="1">
        <v>43143.833333333336</v>
      </c>
      <c r="E29">
        <v>855.92</v>
      </c>
      <c r="F29">
        <v>144.3614</v>
      </c>
      <c r="G29">
        <v>-10450.89</v>
      </c>
      <c r="H29">
        <v>-0.09</v>
      </c>
      <c r="I29">
        <v>0.09</v>
      </c>
      <c r="J29">
        <v>2672.37</v>
      </c>
      <c r="K29">
        <v>0.02</v>
      </c>
      <c r="L29">
        <v>2224.61</v>
      </c>
      <c r="M29">
        <v>0.12</v>
      </c>
      <c r="N29">
        <v>13037.28</v>
      </c>
    </row>
    <row r="30" spans="1:14" hidden="1">
      <c r="A30">
        <v>15</v>
      </c>
      <c r="B30" t="s">
        <v>14</v>
      </c>
      <c r="C30" t="s">
        <v>15</v>
      </c>
      <c r="D30" s="1">
        <v>43143.833333333336</v>
      </c>
      <c r="E30">
        <v>855.92</v>
      </c>
    </row>
    <row r="31" spans="1:14" hidden="1">
      <c r="B31" t="s">
        <v>16</v>
      </c>
      <c r="C31" t="s">
        <v>17</v>
      </c>
      <c r="D31" s="1">
        <v>43145</v>
      </c>
      <c r="E31">
        <v>836.25</v>
      </c>
      <c r="F31">
        <v>119.97</v>
      </c>
      <c r="G31">
        <v>-2380.11</v>
      </c>
      <c r="H31">
        <v>-0.02</v>
      </c>
      <c r="I31">
        <v>0.02</v>
      </c>
      <c r="J31">
        <v>292.26</v>
      </c>
      <c r="K31">
        <v>0.03</v>
      </c>
      <c r="L31">
        <v>2596.15</v>
      </c>
      <c r="M31">
        <v>0.04</v>
      </c>
      <c r="N31">
        <v>4309.32</v>
      </c>
    </row>
    <row r="32" spans="1:14" hidden="1">
      <c r="A32">
        <v>16</v>
      </c>
      <c r="B32" t="s">
        <v>18</v>
      </c>
      <c r="C32" t="s">
        <v>17</v>
      </c>
      <c r="D32" s="1">
        <v>43145</v>
      </c>
      <c r="E32">
        <v>836.25</v>
      </c>
    </row>
    <row r="33" spans="1:14">
      <c r="B33" t="s">
        <v>19</v>
      </c>
      <c r="C33" t="s">
        <v>15</v>
      </c>
      <c r="D33" s="1">
        <v>43145.833333333336</v>
      </c>
      <c r="E33">
        <v>874.37</v>
      </c>
      <c r="F33">
        <v>119.94289999999999</v>
      </c>
      <c r="G33">
        <v>-4592.74</v>
      </c>
      <c r="H33">
        <v>-0.05</v>
      </c>
      <c r="I33">
        <v>-0.05</v>
      </c>
      <c r="J33">
        <v>-4300.4799999999996</v>
      </c>
      <c r="K33">
        <v>0</v>
      </c>
      <c r="L33">
        <v>313.05</v>
      </c>
      <c r="M33">
        <v>0.05</v>
      </c>
      <c r="N33">
        <v>4647.79</v>
      </c>
    </row>
    <row r="34" spans="1:14" hidden="1">
      <c r="A34">
        <v>17</v>
      </c>
      <c r="B34" t="s">
        <v>14</v>
      </c>
      <c r="C34" t="s">
        <v>15</v>
      </c>
      <c r="D34" s="1">
        <v>43145.833333333336</v>
      </c>
      <c r="E34">
        <v>874.37</v>
      </c>
    </row>
    <row r="35" spans="1:14" hidden="1">
      <c r="B35" t="s">
        <v>16</v>
      </c>
      <c r="C35" t="s">
        <v>17</v>
      </c>
      <c r="D35" s="1">
        <v>43149.666666666664</v>
      </c>
      <c r="E35">
        <v>935.23</v>
      </c>
      <c r="F35">
        <v>109.42749999999999</v>
      </c>
      <c r="G35">
        <v>6639.96</v>
      </c>
      <c r="H35">
        <v>7.0000000000000007E-2</v>
      </c>
      <c r="I35">
        <v>7.0000000000000007E-2</v>
      </c>
      <c r="J35">
        <v>2339.48</v>
      </c>
      <c r="K35">
        <v>0.12</v>
      </c>
      <c r="L35">
        <v>11394.69</v>
      </c>
      <c r="M35">
        <v>0</v>
      </c>
      <c r="N35">
        <v>0</v>
      </c>
    </row>
    <row r="36" spans="1:14" hidden="1">
      <c r="A36">
        <v>18</v>
      </c>
      <c r="B36" t="s">
        <v>18</v>
      </c>
      <c r="C36" t="s">
        <v>17</v>
      </c>
      <c r="D36" s="1">
        <v>43149.666666666664</v>
      </c>
      <c r="E36">
        <v>935.23</v>
      </c>
    </row>
    <row r="37" spans="1:14">
      <c r="B37" t="s">
        <v>19</v>
      </c>
      <c r="C37" t="s">
        <v>15</v>
      </c>
      <c r="D37" s="1">
        <v>43154.833333333336</v>
      </c>
      <c r="E37">
        <v>870.62</v>
      </c>
      <c r="F37">
        <v>109.438</v>
      </c>
      <c r="G37">
        <v>7051.03</v>
      </c>
      <c r="H37">
        <v>7.0000000000000007E-2</v>
      </c>
      <c r="I37">
        <v>7.0000000000000007E-2</v>
      </c>
      <c r="J37">
        <v>9390.5</v>
      </c>
      <c r="K37">
        <v>0.16</v>
      </c>
      <c r="L37">
        <v>16332.53</v>
      </c>
      <c r="M37">
        <v>0.03</v>
      </c>
      <c r="N37">
        <v>2820.22</v>
      </c>
    </row>
    <row r="38" spans="1:14" hidden="1">
      <c r="A38">
        <v>19</v>
      </c>
      <c r="B38" t="s">
        <v>14</v>
      </c>
      <c r="C38" t="s">
        <v>15</v>
      </c>
      <c r="D38" s="1">
        <v>43154.833333333336</v>
      </c>
      <c r="E38">
        <v>870.62</v>
      </c>
    </row>
    <row r="39" spans="1:14" hidden="1">
      <c r="B39" t="s">
        <v>16</v>
      </c>
      <c r="C39" t="s">
        <v>17</v>
      </c>
      <c r="D39" s="1">
        <v>43160.333333333336</v>
      </c>
      <c r="E39">
        <v>853.5</v>
      </c>
      <c r="F39">
        <v>125.73860000000001</v>
      </c>
      <c r="G39">
        <v>-2174.3200000000002</v>
      </c>
      <c r="H39">
        <v>-0.02</v>
      </c>
      <c r="I39">
        <v>0.02</v>
      </c>
      <c r="J39">
        <v>7216.18</v>
      </c>
      <c r="K39">
        <v>0.03</v>
      </c>
      <c r="L39">
        <v>3378.6</v>
      </c>
      <c r="M39">
        <v>0.08</v>
      </c>
      <c r="N39">
        <v>8250.9699999999993</v>
      </c>
    </row>
    <row r="40" spans="1:14" hidden="1">
      <c r="A40">
        <v>20</v>
      </c>
      <c r="B40" t="s">
        <v>18</v>
      </c>
      <c r="C40" t="s">
        <v>17</v>
      </c>
      <c r="D40" s="1">
        <v>43160.333333333336</v>
      </c>
      <c r="E40">
        <v>853.5</v>
      </c>
    </row>
    <row r="41" spans="1:14">
      <c r="B41" t="s">
        <v>19</v>
      </c>
      <c r="C41" t="s">
        <v>15</v>
      </c>
      <c r="D41" s="1">
        <v>43164.5</v>
      </c>
      <c r="E41">
        <v>867.99</v>
      </c>
      <c r="F41">
        <v>125.63200000000001</v>
      </c>
      <c r="G41">
        <v>-1842.04</v>
      </c>
      <c r="H41">
        <v>-0.02</v>
      </c>
      <c r="I41">
        <v>0.02</v>
      </c>
      <c r="J41">
        <v>5374.15</v>
      </c>
      <c r="K41">
        <v>0.02</v>
      </c>
      <c r="L41">
        <v>2168.41</v>
      </c>
      <c r="M41">
        <v>0.03</v>
      </c>
      <c r="N41">
        <v>3324.22</v>
      </c>
    </row>
    <row r="42" spans="1:14" hidden="1">
      <c r="A42">
        <v>21</v>
      </c>
      <c r="B42" t="s">
        <v>14</v>
      </c>
      <c r="C42" t="s">
        <v>15</v>
      </c>
      <c r="D42" s="1">
        <v>43164.5</v>
      </c>
      <c r="E42">
        <v>867.99</v>
      </c>
    </row>
    <row r="43" spans="1:14" hidden="1">
      <c r="B43" t="s">
        <v>16</v>
      </c>
      <c r="C43" t="s">
        <v>17</v>
      </c>
      <c r="D43" s="1">
        <v>43165.666666666664</v>
      </c>
      <c r="E43">
        <v>847.5</v>
      </c>
      <c r="F43">
        <v>121.672</v>
      </c>
      <c r="G43">
        <v>-2513.9299999999998</v>
      </c>
      <c r="H43">
        <v>-0.02</v>
      </c>
      <c r="I43">
        <v>0.02</v>
      </c>
      <c r="J43">
        <v>2860.21</v>
      </c>
      <c r="K43">
        <v>0</v>
      </c>
      <c r="L43">
        <v>457.49</v>
      </c>
      <c r="M43">
        <v>0.04</v>
      </c>
      <c r="N43">
        <v>3732.9</v>
      </c>
    </row>
    <row r="44" spans="1:14" hidden="1">
      <c r="A44">
        <v>22</v>
      </c>
      <c r="B44" t="s">
        <v>18</v>
      </c>
      <c r="C44" t="s">
        <v>17</v>
      </c>
      <c r="D44" s="1">
        <v>43165.666666666664</v>
      </c>
      <c r="E44">
        <v>847.5</v>
      </c>
    </row>
    <row r="45" spans="1:14">
      <c r="B45" t="s">
        <v>19</v>
      </c>
      <c r="C45" t="s">
        <v>15</v>
      </c>
      <c r="D45" s="1">
        <v>43169.5</v>
      </c>
      <c r="E45">
        <v>728.68</v>
      </c>
      <c r="F45">
        <v>121.3811</v>
      </c>
      <c r="G45">
        <v>14403.37</v>
      </c>
      <c r="H45">
        <v>0.14000000000000001</v>
      </c>
      <c r="I45">
        <v>0.14000000000000001</v>
      </c>
      <c r="J45">
        <v>17263.580000000002</v>
      </c>
      <c r="K45">
        <v>0.24</v>
      </c>
      <c r="L45">
        <v>25186.58</v>
      </c>
      <c r="M45">
        <v>0</v>
      </c>
      <c r="N45">
        <v>284.02999999999997</v>
      </c>
    </row>
    <row r="46" spans="1:14" hidden="1">
      <c r="A46">
        <v>23</v>
      </c>
      <c r="B46" t="s">
        <v>14</v>
      </c>
      <c r="C46" t="s">
        <v>15</v>
      </c>
      <c r="D46" s="1">
        <v>43169.5</v>
      </c>
      <c r="E46">
        <v>728.68</v>
      </c>
    </row>
    <row r="47" spans="1:14" hidden="1">
      <c r="B47" t="s">
        <v>16</v>
      </c>
      <c r="C47" t="s">
        <v>17</v>
      </c>
      <c r="D47" s="1">
        <v>43174</v>
      </c>
      <c r="E47">
        <v>654.1</v>
      </c>
      <c r="F47">
        <v>160.94970000000001</v>
      </c>
      <c r="G47">
        <v>-12025.89</v>
      </c>
      <c r="H47">
        <v>-0.1</v>
      </c>
      <c r="I47">
        <v>0.1</v>
      </c>
      <c r="J47">
        <v>5237.7</v>
      </c>
      <c r="K47">
        <v>0.02</v>
      </c>
      <c r="L47">
        <v>2303.19</v>
      </c>
      <c r="M47">
        <v>0.11</v>
      </c>
      <c r="N47">
        <v>12950.01</v>
      </c>
    </row>
    <row r="48" spans="1:14" hidden="1">
      <c r="A48">
        <v>24</v>
      </c>
      <c r="B48" t="s">
        <v>18</v>
      </c>
      <c r="C48" t="s">
        <v>17</v>
      </c>
      <c r="D48" s="1">
        <v>43174</v>
      </c>
      <c r="E48">
        <v>654.1</v>
      </c>
    </row>
    <row r="49" spans="1:14">
      <c r="B49" t="s">
        <v>19</v>
      </c>
      <c r="C49" t="s">
        <v>15</v>
      </c>
      <c r="D49" s="1">
        <v>43176</v>
      </c>
      <c r="E49">
        <v>622</v>
      </c>
      <c r="F49">
        <v>160.90539999999999</v>
      </c>
      <c r="G49">
        <v>5144.53</v>
      </c>
      <c r="H49">
        <v>0.05</v>
      </c>
      <c r="I49">
        <v>0.05</v>
      </c>
      <c r="J49">
        <v>10382.23</v>
      </c>
      <c r="K49">
        <v>0.13</v>
      </c>
      <c r="L49">
        <v>13532.15</v>
      </c>
      <c r="M49">
        <v>0</v>
      </c>
      <c r="N49">
        <v>48.27</v>
      </c>
    </row>
    <row r="50" spans="1:14" hidden="1">
      <c r="A50">
        <v>25</v>
      </c>
      <c r="B50" t="s">
        <v>14</v>
      </c>
      <c r="C50" t="s">
        <v>15</v>
      </c>
      <c r="D50" s="1">
        <v>43176</v>
      </c>
      <c r="E50">
        <v>622</v>
      </c>
    </row>
    <row r="51" spans="1:14" hidden="1">
      <c r="B51" t="s">
        <v>16</v>
      </c>
      <c r="C51" t="s">
        <v>17</v>
      </c>
      <c r="D51" s="1">
        <v>43177.333333333336</v>
      </c>
      <c r="E51">
        <v>547.98</v>
      </c>
      <c r="F51">
        <v>177.5883</v>
      </c>
      <c r="G51">
        <v>-13165.86</v>
      </c>
      <c r="H51">
        <v>-0.12</v>
      </c>
      <c r="I51">
        <v>-0.12</v>
      </c>
      <c r="J51">
        <v>-2783.63</v>
      </c>
      <c r="K51">
        <v>0</v>
      </c>
      <c r="L51">
        <v>355.18</v>
      </c>
      <c r="M51">
        <v>0.13</v>
      </c>
      <c r="N51">
        <v>13851.89</v>
      </c>
    </row>
    <row r="52" spans="1:14" hidden="1">
      <c r="A52">
        <v>26</v>
      </c>
      <c r="B52" t="s">
        <v>18</v>
      </c>
      <c r="C52" t="s">
        <v>17</v>
      </c>
      <c r="D52" s="1">
        <v>43177.333333333336</v>
      </c>
      <c r="E52">
        <v>547.98</v>
      </c>
    </row>
    <row r="53" spans="1:14">
      <c r="B53" t="s">
        <v>19</v>
      </c>
      <c r="C53" t="s">
        <v>15</v>
      </c>
      <c r="D53" s="1">
        <v>43178.666666666664</v>
      </c>
      <c r="E53">
        <v>547.01</v>
      </c>
      <c r="F53">
        <v>177.42599999999999</v>
      </c>
      <c r="G53">
        <v>152.68</v>
      </c>
      <c r="H53">
        <v>0</v>
      </c>
      <c r="I53">
        <v>0</v>
      </c>
      <c r="J53">
        <v>-2630.96</v>
      </c>
      <c r="K53">
        <v>0.18</v>
      </c>
      <c r="L53">
        <v>17384.2</v>
      </c>
      <c r="M53">
        <v>0.02</v>
      </c>
      <c r="N53">
        <v>2132.66</v>
      </c>
    </row>
    <row r="54" spans="1:14" hidden="1">
      <c r="A54">
        <v>27</v>
      </c>
      <c r="B54" t="s">
        <v>14</v>
      </c>
      <c r="C54" t="s">
        <v>15</v>
      </c>
      <c r="D54" s="1">
        <v>43178.666666666664</v>
      </c>
      <c r="E54">
        <v>547.01</v>
      </c>
    </row>
    <row r="55" spans="1:14" hidden="1">
      <c r="B55" t="s">
        <v>16</v>
      </c>
      <c r="C55" t="s">
        <v>17</v>
      </c>
      <c r="D55" s="1">
        <v>43182.166666666664</v>
      </c>
      <c r="E55">
        <v>531.65</v>
      </c>
      <c r="F55">
        <v>178.02</v>
      </c>
      <c r="G55">
        <v>-2753.59</v>
      </c>
      <c r="H55">
        <v>-0.03</v>
      </c>
      <c r="I55">
        <v>-0.03</v>
      </c>
      <c r="J55">
        <v>-5384.55</v>
      </c>
      <c r="K55">
        <v>0.08</v>
      </c>
      <c r="L55">
        <v>7745.65</v>
      </c>
      <c r="M55">
        <v>0.06</v>
      </c>
      <c r="N55">
        <v>5698.42</v>
      </c>
    </row>
    <row r="56" spans="1:14" hidden="1">
      <c r="A56">
        <v>28</v>
      </c>
      <c r="B56" t="s">
        <v>18</v>
      </c>
      <c r="C56" t="s">
        <v>17</v>
      </c>
      <c r="D56" s="1">
        <v>43182.166666666664</v>
      </c>
      <c r="E56">
        <v>531.65</v>
      </c>
    </row>
    <row r="57" spans="1:14">
      <c r="B57" t="s">
        <v>19</v>
      </c>
      <c r="C57" t="s">
        <v>15</v>
      </c>
      <c r="D57" s="1">
        <v>43183.666666666664</v>
      </c>
      <c r="E57">
        <v>541.99</v>
      </c>
      <c r="F57">
        <v>177.98339999999999</v>
      </c>
      <c r="G57">
        <v>-1859.46</v>
      </c>
      <c r="H57">
        <v>-0.02</v>
      </c>
      <c r="I57">
        <v>-0.02</v>
      </c>
      <c r="J57">
        <v>-7244.01</v>
      </c>
      <c r="K57">
        <v>0.05</v>
      </c>
      <c r="L57">
        <v>4438.91</v>
      </c>
      <c r="M57">
        <v>0.03</v>
      </c>
      <c r="N57">
        <v>2552.2800000000002</v>
      </c>
    </row>
    <row r="58" spans="1:14" hidden="1">
      <c r="A58">
        <v>29</v>
      </c>
      <c r="B58" t="s">
        <v>14</v>
      </c>
      <c r="C58" t="s">
        <v>15</v>
      </c>
      <c r="D58" s="1">
        <v>43183.666666666664</v>
      </c>
      <c r="E58">
        <v>541.99</v>
      </c>
    </row>
    <row r="59" spans="1:14" hidden="1">
      <c r="B59" t="s">
        <v>16</v>
      </c>
      <c r="C59" t="s">
        <v>17</v>
      </c>
      <c r="D59" s="1">
        <v>43185.833333333336</v>
      </c>
      <c r="E59">
        <v>485.32</v>
      </c>
      <c r="F59">
        <v>171.1574</v>
      </c>
      <c r="G59">
        <v>-9717.07</v>
      </c>
      <c r="H59">
        <v>-0.1</v>
      </c>
      <c r="I59">
        <v>-0.1</v>
      </c>
      <c r="J59">
        <v>-16961.080000000002</v>
      </c>
      <c r="K59">
        <v>0</v>
      </c>
      <c r="L59">
        <v>172.87</v>
      </c>
      <c r="M59">
        <v>0.11</v>
      </c>
      <c r="N59">
        <v>10575.82</v>
      </c>
    </row>
    <row r="60" spans="1:14" hidden="1">
      <c r="A60">
        <v>30</v>
      </c>
      <c r="B60" t="s">
        <v>18</v>
      </c>
      <c r="C60" t="s">
        <v>17</v>
      </c>
      <c r="D60" s="1">
        <v>43185.833333333336</v>
      </c>
      <c r="E60">
        <v>485.32</v>
      </c>
    </row>
    <row r="61" spans="1:14">
      <c r="B61" t="s">
        <v>19</v>
      </c>
      <c r="C61" t="s">
        <v>15</v>
      </c>
      <c r="D61" s="1">
        <v>43190.5</v>
      </c>
      <c r="E61">
        <v>405.16</v>
      </c>
      <c r="F61">
        <v>171.11840000000001</v>
      </c>
      <c r="G61">
        <v>13701.61</v>
      </c>
      <c r="H61">
        <v>0.17</v>
      </c>
      <c r="I61">
        <v>-0.17</v>
      </c>
      <c r="J61">
        <v>-3259.47</v>
      </c>
      <c r="K61">
        <v>0.25</v>
      </c>
      <c r="L61">
        <v>20417.849999999999</v>
      </c>
      <c r="M61">
        <v>0.03</v>
      </c>
      <c r="N61">
        <v>2144.11</v>
      </c>
    </row>
    <row r="62" spans="1:14" hidden="1">
      <c r="A62">
        <v>31</v>
      </c>
      <c r="B62" t="s">
        <v>14</v>
      </c>
      <c r="C62" t="s">
        <v>15</v>
      </c>
      <c r="D62" s="1">
        <v>43190.5</v>
      </c>
      <c r="E62">
        <v>405.16</v>
      </c>
    </row>
    <row r="63" spans="1:14" hidden="1">
      <c r="B63" t="s">
        <v>16</v>
      </c>
      <c r="C63" t="s">
        <v>17</v>
      </c>
      <c r="D63" s="1">
        <v>43195.5</v>
      </c>
      <c r="E63">
        <v>379</v>
      </c>
      <c r="F63">
        <v>238.11150000000001</v>
      </c>
      <c r="G63">
        <v>-6247.67</v>
      </c>
      <c r="H63">
        <v>-0.06</v>
      </c>
      <c r="I63">
        <v>-0.06</v>
      </c>
      <c r="J63">
        <v>-9507.1299999999992</v>
      </c>
      <c r="K63">
        <v>0.03</v>
      </c>
      <c r="L63">
        <v>3314.51</v>
      </c>
      <c r="M63">
        <v>0.12</v>
      </c>
      <c r="N63">
        <v>11491.26</v>
      </c>
    </row>
    <row r="64" spans="1:14" hidden="1">
      <c r="A64">
        <v>32</v>
      </c>
      <c r="B64" t="s">
        <v>18</v>
      </c>
      <c r="C64" t="s">
        <v>17</v>
      </c>
      <c r="D64" s="1">
        <v>43195.5</v>
      </c>
      <c r="E64">
        <v>379</v>
      </c>
    </row>
    <row r="65" spans="1:14">
      <c r="B65" t="s">
        <v>19</v>
      </c>
      <c r="C65" t="s">
        <v>15</v>
      </c>
      <c r="D65" s="1">
        <v>43197.666666666664</v>
      </c>
      <c r="E65">
        <v>382.06</v>
      </c>
      <c r="F65">
        <v>238.7912</v>
      </c>
      <c r="G65">
        <v>-748.87</v>
      </c>
      <c r="H65">
        <v>-0.01</v>
      </c>
      <c r="I65">
        <v>-0.01</v>
      </c>
      <c r="J65">
        <v>-10256.01</v>
      </c>
      <c r="K65">
        <v>0.04</v>
      </c>
      <c r="L65">
        <v>3930.5</v>
      </c>
      <c r="M65">
        <v>0.02</v>
      </c>
      <c r="N65">
        <v>1917.49</v>
      </c>
    </row>
    <row r="66" spans="1:14" hidden="1">
      <c r="A66">
        <v>33</v>
      </c>
      <c r="B66" t="s">
        <v>14</v>
      </c>
      <c r="C66" t="s">
        <v>15</v>
      </c>
      <c r="D66" s="1">
        <v>43197.666666666664</v>
      </c>
      <c r="E66">
        <v>382.06</v>
      </c>
    </row>
    <row r="67" spans="1:14" hidden="1">
      <c r="B67" t="s">
        <v>16</v>
      </c>
      <c r="C67" t="s">
        <v>17</v>
      </c>
      <c r="D67" s="1">
        <v>43205.166666666664</v>
      </c>
      <c r="E67">
        <v>504</v>
      </c>
      <c r="F67">
        <v>234.93119999999999</v>
      </c>
      <c r="G67">
        <v>28626.69</v>
      </c>
      <c r="H67">
        <v>0.32</v>
      </c>
      <c r="I67">
        <v>0.32</v>
      </c>
      <c r="J67">
        <v>18370.689999999999</v>
      </c>
      <c r="K67">
        <v>0.39</v>
      </c>
      <c r="L67">
        <v>34755.72</v>
      </c>
      <c r="M67">
        <v>0.02</v>
      </c>
      <c r="N67">
        <v>1541.15</v>
      </c>
    </row>
    <row r="68" spans="1:14" hidden="1">
      <c r="A68">
        <v>34</v>
      </c>
      <c r="B68" t="s">
        <v>18</v>
      </c>
      <c r="C68" t="s">
        <v>17</v>
      </c>
      <c r="D68" s="1">
        <v>43205.166666666664</v>
      </c>
      <c r="E68">
        <v>504</v>
      </c>
    </row>
    <row r="69" spans="1:14">
      <c r="B69" t="s">
        <v>19</v>
      </c>
      <c r="C69" t="s">
        <v>15</v>
      </c>
      <c r="D69" s="1">
        <v>43210</v>
      </c>
      <c r="E69">
        <v>547.45000000000005</v>
      </c>
      <c r="F69">
        <v>234.88589999999999</v>
      </c>
      <c r="G69">
        <v>-10230.49</v>
      </c>
      <c r="H69">
        <v>-0.09</v>
      </c>
      <c r="I69">
        <v>0.09</v>
      </c>
      <c r="J69">
        <v>8140.2</v>
      </c>
      <c r="K69">
        <v>0.01</v>
      </c>
      <c r="L69">
        <v>1571.39</v>
      </c>
      <c r="M69">
        <v>0.09</v>
      </c>
      <c r="N69">
        <v>10421.89</v>
      </c>
    </row>
    <row r="70" spans="1:14" hidden="1">
      <c r="A70">
        <v>35</v>
      </c>
      <c r="B70" t="s">
        <v>14</v>
      </c>
      <c r="C70" t="s">
        <v>15</v>
      </c>
      <c r="D70" s="1">
        <v>43210</v>
      </c>
      <c r="E70">
        <v>547.45000000000005</v>
      </c>
    </row>
    <row r="71" spans="1:14" hidden="1">
      <c r="B71" t="s">
        <v>16</v>
      </c>
      <c r="C71" t="s">
        <v>17</v>
      </c>
      <c r="D71" s="1">
        <v>43215.666666666664</v>
      </c>
      <c r="E71">
        <v>661.2</v>
      </c>
      <c r="F71">
        <v>197.55779999999999</v>
      </c>
      <c r="G71">
        <v>22448.32</v>
      </c>
      <c r="H71">
        <v>0.21</v>
      </c>
      <c r="I71">
        <v>0.21</v>
      </c>
      <c r="J71">
        <v>30588.52</v>
      </c>
      <c r="K71">
        <v>0.3</v>
      </c>
      <c r="L71">
        <v>32703.72</v>
      </c>
      <c r="M71">
        <v>0</v>
      </c>
      <c r="N71">
        <v>108.66</v>
      </c>
    </row>
    <row r="72" spans="1:14" hidden="1">
      <c r="A72">
        <v>36</v>
      </c>
      <c r="B72" t="s">
        <v>18</v>
      </c>
      <c r="C72" t="s">
        <v>17</v>
      </c>
      <c r="D72" s="1">
        <v>43215.666666666664</v>
      </c>
      <c r="E72">
        <v>661.2</v>
      </c>
    </row>
    <row r="73" spans="1:14">
      <c r="B73" t="s">
        <v>19</v>
      </c>
      <c r="C73" t="s">
        <v>15</v>
      </c>
      <c r="D73" s="1">
        <v>43218</v>
      </c>
      <c r="E73">
        <v>674.47</v>
      </c>
      <c r="F73">
        <v>197.52199999999999</v>
      </c>
      <c r="G73">
        <v>-2647.5</v>
      </c>
      <c r="H73">
        <v>-0.02</v>
      </c>
      <c r="I73">
        <v>0.02</v>
      </c>
      <c r="J73">
        <v>27941.02</v>
      </c>
      <c r="K73">
        <v>0.1</v>
      </c>
      <c r="L73">
        <v>13307.06</v>
      </c>
      <c r="M73">
        <v>0.04</v>
      </c>
      <c r="N73">
        <v>5060.51</v>
      </c>
    </row>
    <row r="74" spans="1:14" hidden="1">
      <c r="A74">
        <v>37</v>
      </c>
      <c r="B74" t="s">
        <v>14</v>
      </c>
      <c r="C74" t="s">
        <v>15</v>
      </c>
      <c r="D74" s="1">
        <v>43218</v>
      </c>
      <c r="E74">
        <v>674.47</v>
      </c>
    </row>
    <row r="75" spans="1:14" hidden="1">
      <c r="B75" t="s">
        <v>16</v>
      </c>
      <c r="C75" t="s">
        <v>17</v>
      </c>
      <c r="D75" s="1">
        <v>43220.666666666664</v>
      </c>
      <c r="E75">
        <v>677.61</v>
      </c>
      <c r="F75">
        <v>189.71090000000001</v>
      </c>
      <c r="G75">
        <v>570.04</v>
      </c>
      <c r="H75">
        <v>0</v>
      </c>
      <c r="I75">
        <v>0</v>
      </c>
      <c r="J75">
        <v>28511.06</v>
      </c>
      <c r="K75">
        <v>0.04</v>
      </c>
      <c r="L75">
        <v>4936.28</v>
      </c>
      <c r="M75">
        <v>0.05</v>
      </c>
      <c r="N75">
        <v>6774.58</v>
      </c>
    </row>
    <row r="76" spans="1:14" hidden="1">
      <c r="A76">
        <v>38</v>
      </c>
      <c r="B76" t="s">
        <v>18</v>
      </c>
      <c r="C76" t="s">
        <v>17</v>
      </c>
      <c r="D76" s="1">
        <v>43220.666666666664</v>
      </c>
      <c r="E76">
        <v>677.61</v>
      </c>
    </row>
    <row r="77" spans="1:14">
      <c r="B77" t="s">
        <v>19</v>
      </c>
      <c r="C77" t="s">
        <v>15</v>
      </c>
      <c r="D77" s="1">
        <v>43223.333333333336</v>
      </c>
      <c r="E77">
        <v>688.55</v>
      </c>
      <c r="F77">
        <v>189.67240000000001</v>
      </c>
      <c r="G77">
        <v>-2100.9299999999998</v>
      </c>
      <c r="H77">
        <v>-0.02</v>
      </c>
      <c r="I77">
        <v>0.02</v>
      </c>
      <c r="J77">
        <v>26410.13</v>
      </c>
      <c r="K77">
        <v>7.0000000000000007E-2</v>
      </c>
      <c r="L77">
        <v>9489.31</v>
      </c>
      <c r="M77">
        <v>0.02</v>
      </c>
      <c r="N77">
        <v>3108.73</v>
      </c>
    </row>
    <row r="78" spans="1:14" hidden="1">
      <c r="A78">
        <v>39</v>
      </c>
      <c r="B78" t="s">
        <v>14</v>
      </c>
      <c r="C78" t="s">
        <v>15</v>
      </c>
      <c r="D78" s="1">
        <v>43223.333333333336</v>
      </c>
      <c r="E78">
        <v>688.55</v>
      </c>
    </row>
    <row r="79" spans="1:14" hidden="1">
      <c r="B79" t="s">
        <v>16</v>
      </c>
      <c r="C79" t="s">
        <v>17</v>
      </c>
      <c r="D79" s="1">
        <v>43226.833333333336</v>
      </c>
      <c r="E79">
        <v>774.05</v>
      </c>
      <c r="F79">
        <v>183.60239999999999</v>
      </c>
      <c r="G79">
        <v>15671.15</v>
      </c>
      <c r="H79">
        <v>0.12</v>
      </c>
      <c r="I79">
        <v>0.12</v>
      </c>
      <c r="J79">
        <v>42081.29</v>
      </c>
      <c r="K79">
        <v>0.22</v>
      </c>
      <c r="L79">
        <v>27804.75</v>
      </c>
      <c r="M79">
        <v>0</v>
      </c>
      <c r="N79">
        <v>580.17999999999995</v>
      </c>
    </row>
    <row r="80" spans="1:14" hidden="1">
      <c r="A80">
        <v>40</v>
      </c>
      <c r="B80" t="s">
        <v>18</v>
      </c>
      <c r="C80" t="s">
        <v>17</v>
      </c>
      <c r="D80" s="1">
        <v>43226.833333333336</v>
      </c>
      <c r="E80">
        <v>774.05</v>
      </c>
    </row>
    <row r="81" spans="1:14">
      <c r="B81" t="s">
        <v>19</v>
      </c>
      <c r="C81" t="s">
        <v>15</v>
      </c>
      <c r="D81" s="1">
        <v>43230.666666666664</v>
      </c>
      <c r="E81">
        <v>763.3</v>
      </c>
      <c r="F81">
        <v>183.57400000000001</v>
      </c>
      <c r="G81">
        <v>1945.2</v>
      </c>
      <c r="H81">
        <v>0.01</v>
      </c>
      <c r="I81">
        <v>0.01</v>
      </c>
      <c r="J81">
        <v>44026.48</v>
      </c>
      <c r="K81">
        <v>0.09</v>
      </c>
      <c r="L81">
        <v>13410.08</v>
      </c>
      <c r="M81">
        <v>0.03</v>
      </c>
      <c r="N81">
        <v>4605.87</v>
      </c>
    </row>
    <row r="82" spans="1:14" hidden="1">
      <c r="A82">
        <v>41</v>
      </c>
      <c r="B82" t="s">
        <v>14</v>
      </c>
      <c r="C82" t="s">
        <v>15</v>
      </c>
      <c r="D82" s="1">
        <v>43230.666666666664</v>
      </c>
      <c r="E82">
        <v>763.3</v>
      </c>
    </row>
    <row r="83" spans="1:14" hidden="1">
      <c r="B83" t="s">
        <v>16</v>
      </c>
      <c r="C83" t="s">
        <v>17</v>
      </c>
      <c r="D83" s="1">
        <v>43231.5</v>
      </c>
      <c r="E83">
        <v>730</v>
      </c>
      <c r="F83">
        <v>188.3664</v>
      </c>
      <c r="G83">
        <v>-6300.73</v>
      </c>
      <c r="H83">
        <v>-0.04</v>
      </c>
      <c r="I83">
        <v>0.04</v>
      </c>
      <c r="J83">
        <v>37725.75</v>
      </c>
      <c r="K83">
        <v>0</v>
      </c>
      <c r="L83">
        <v>683.77</v>
      </c>
      <c r="M83">
        <v>0.06</v>
      </c>
      <c r="N83">
        <v>9137.65</v>
      </c>
    </row>
    <row r="84" spans="1:14" hidden="1">
      <c r="A84">
        <v>42</v>
      </c>
      <c r="B84" t="s">
        <v>18</v>
      </c>
      <c r="C84" t="s">
        <v>17</v>
      </c>
      <c r="D84" s="1">
        <v>43231.5</v>
      </c>
      <c r="E84">
        <v>730</v>
      </c>
    </row>
    <row r="85" spans="1:14">
      <c r="B85" t="s">
        <v>19</v>
      </c>
      <c r="C85" t="s">
        <v>15</v>
      </c>
      <c r="D85" s="1">
        <v>43233.833333333336</v>
      </c>
      <c r="E85">
        <v>695.84</v>
      </c>
      <c r="F85">
        <v>188.6842</v>
      </c>
      <c r="G85">
        <v>6418.55</v>
      </c>
      <c r="H85">
        <v>0.05</v>
      </c>
      <c r="I85">
        <v>0.05</v>
      </c>
      <c r="J85">
        <v>44144.3</v>
      </c>
      <c r="K85">
        <v>0.13</v>
      </c>
      <c r="L85">
        <v>18264.63</v>
      </c>
      <c r="M85">
        <v>0.01</v>
      </c>
      <c r="N85">
        <v>1364.19</v>
      </c>
    </row>
    <row r="86" spans="1:14" hidden="1">
      <c r="A86">
        <v>43</v>
      </c>
      <c r="B86" t="s">
        <v>14</v>
      </c>
      <c r="C86" t="s">
        <v>15</v>
      </c>
      <c r="D86" s="1">
        <v>43233.833333333336</v>
      </c>
      <c r="E86">
        <v>695.84</v>
      </c>
    </row>
    <row r="87" spans="1:14" hidden="1">
      <c r="B87" t="s">
        <v>16</v>
      </c>
      <c r="C87" t="s">
        <v>17</v>
      </c>
      <c r="D87" s="1">
        <v>43236.5</v>
      </c>
      <c r="E87">
        <v>679.03</v>
      </c>
      <c r="F87">
        <v>207.6431</v>
      </c>
      <c r="G87">
        <v>-3519.03</v>
      </c>
      <c r="H87">
        <v>-0.02</v>
      </c>
      <c r="I87">
        <v>0.02</v>
      </c>
      <c r="J87">
        <v>40625.269999999997</v>
      </c>
      <c r="K87">
        <v>7.0000000000000007E-2</v>
      </c>
      <c r="L87">
        <v>9979.33</v>
      </c>
      <c r="M87">
        <v>0.03</v>
      </c>
      <c r="N87">
        <v>4634.59</v>
      </c>
    </row>
    <row r="88" spans="1:14" hidden="1">
      <c r="A88">
        <v>44</v>
      </c>
      <c r="B88" t="s">
        <v>18</v>
      </c>
      <c r="C88" t="s">
        <v>17</v>
      </c>
      <c r="D88" s="1">
        <v>43236.5</v>
      </c>
      <c r="E88">
        <v>679.03</v>
      </c>
    </row>
    <row r="89" spans="1:14">
      <c r="B89" t="s">
        <v>19</v>
      </c>
      <c r="C89" t="s">
        <v>15</v>
      </c>
      <c r="D89" s="1">
        <v>43239.833333333336</v>
      </c>
      <c r="E89">
        <v>709.16</v>
      </c>
      <c r="F89">
        <v>207.11760000000001</v>
      </c>
      <c r="G89">
        <v>-6269.2</v>
      </c>
      <c r="H89">
        <v>-0.04</v>
      </c>
      <c r="I89">
        <v>0.04</v>
      </c>
      <c r="J89">
        <v>34356.07</v>
      </c>
      <c r="K89">
        <v>0.03</v>
      </c>
      <c r="L89">
        <v>4769.92</v>
      </c>
      <c r="M89">
        <v>0.06</v>
      </c>
      <c r="N89">
        <v>8330.27</v>
      </c>
    </row>
    <row r="90" spans="1:14" hidden="1">
      <c r="A90">
        <v>45</v>
      </c>
      <c r="B90" t="s">
        <v>14</v>
      </c>
      <c r="C90" t="s">
        <v>15</v>
      </c>
      <c r="D90" s="1">
        <v>43239.833333333336</v>
      </c>
      <c r="E90">
        <v>709.16</v>
      </c>
    </row>
    <row r="91" spans="1:14" hidden="1">
      <c r="B91" t="s">
        <v>16</v>
      </c>
      <c r="C91" t="s">
        <v>17</v>
      </c>
      <c r="D91" s="1">
        <v>43242.333333333336</v>
      </c>
      <c r="E91">
        <v>697.1</v>
      </c>
      <c r="F91">
        <v>189.4787</v>
      </c>
      <c r="G91">
        <v>-2311.7600000000002</v>
      </c>
      <c r="H91">
        <v>-0.02</v>
      </c>
      <c r="I91">
        <v>0.02</v>
      </c>
      <c r="J91">
        <v>32044.31</v>
      </c>
      <c r="K91">
        <v>0.03</v>
      </c>
      <c r="L91">
        <v>3926</v>
      </c>
      <c r="M91">
        <v>0.04</v>
      </c>
      <c r="N91">
        <v>4767.28</v>
      </c>
    </row>
    <row r="92" spans="1:14" hidden="1">
      <c r="A92">
        <v>46</v>
      </c>
      <c r="B92" t="s">
        <v>18</v>
      </c>
      <c r="C92" t="s">
        <v>17</v>
      </c>
      <c r="D92" s="1">
        <v>43242.333333333336</v>
      </c>
      <c r="E92">
        <v>697.1</v>
      </c>
    </row>
    <row r="93" spans="1:14">
      <c r="B93" t="s">
        <v>19</v>
      </c>
      <c r="C93" t="s">
        <v>15</v>
      </c>
      <c r="D93" s="1">
        <v>43245.833333333336</v>
      </c>
      <c r="E93">
        <v>597.57000000000005</v>
      </c>
      <c r="F93">
        <v>189.4383</v>
      </c>
      <c r="G93">
        <v>18830.27</v>
      </c>
      <c r="H93">
        <v>0.14000000000000001</v>
      </c>
      <c r="I93">
        <v>0.14000000000000001</v>
      </c>
      <c r="J93">
        <v>50874.58</v>
      </c>
      <c r="K93">
        <v>0.21</v>
      </c>
      <c r="L93">
        <v>27866.37</v>
      </c>
      <c r="M93">
        <v>0</v>
      </c>
      <c r="N93">
        <v>473.6</v>
      </c>
    </row>
    <row r="94" spans="1:14" hidden="1">
      <c r="A94">
        <v>47</v>
      </c>
      <c r="B94" t="s">
        <v>14</v>
      </c>
      <c r="C94" t="s">
        <v>15</v>
      </c>
      <c r="D94" s="1">
        <v>43245.833333333336</v>
      </c>
      <c r="E94">
        <v>597.57000000000005</v>
      </c>
    </row>
    <row r="95" spans="1:14" hidden="1">
      <c r="B95" t="s">
        <v>16</v>
      </c>
      <c r="C95" t="s">
        <v>17</v>
      </c>
      <c r="D95" s="1">
        <v>43248.666666666664</v>
      </c>
      <c r="E95">
        <v>534.39</v>
      </c>
      <c r="F95">
        <v>252.4991</v>
      </c>
      <c r="G95">
        <v>-15981.48</v>
      </c>
      <c r="H95">
        <v>-0.11</v>
      </c>
      <c r="I95">
        <v>0.11</v>
      </c>
      <c r="J95">
        <v>34893.1</v>
      </c>
      <c r="K95">
        <v>0.02</v>
      </c>
      <c r="L95">
        <v>2537.62</v>
      </c>
      <c r="M95">
        <v>0.12</v>
      </c>
      <c r="N95">
        <v>18674.830000000002</v>
      </c>
    </row>
    <row r="96" spans="1:14" hidden="1">
      <c r="A96">
        <v>48</v>
      </c>
      <c r="B96" t="s">
        <v>18</v>
      </c>
      <c r="C96" t="s">
        <v>17</v>
      </c>
      <c r="D96" s="1">
        <v>43248.666666666664</v>
      </c>
      <c r="E96">
        <v>534.39</v>
      </c>
    </row>
    <row r="97" spans="1:14">
      <c r="B97" t="s">
        <v>19</v>
      </c>
      <c r="C97" t="s">
        <v>15</v>
      </c>
      <c r="D97" s="1">
        <v>43250</v>
      </c>
      <c r="E97">
        <v>555.20000000000005</v>
      </c>
      <c r="F97">
        <v>252.4496</v>
      </c>
      <c r="G97">
        <v>-5280.98</v>
      </c>
      <c r="H97">
        <v>-0.04</v>
      </c>
      <c r="I97">
        <v>0.04</v>
      </c>
      <c r="J97">
        <v>29612.12</v>
      </c>
      <c r="K97">
        <v>0.05</v>
      </c>
      <c r="L97">
        <v>7139.27</v>
      </c>
      <c r="M97">
        <v>7.0000000000000007E-2</v>
      </c>
      <c r="N97">
        <v>9557.74</v>
      </c>
    </row>
    <row r="98" spans="1:14" hidden="1">
      <c r="A98">
        <v>49</v>
      </c>
      <c r="B98" t="s">
        <v>14</v>
      </c>
      <c r="C98" t="s">
        <v>15</v>
      </c>
      <c r="D98" s="1">
        <v>43250</v>
      </c>
      <c r="E98">
        <v>555.20000000000005</v>
      </c>
    </row>
    <row r="99" spans="1:14" hidden="1">
      <c r="B99" t="s">
        <v>16</v>
      </c>
      <c r="C99" t="s">
        <v>17</v>
      </c>
      <c r="D99" s="1">
        <v>43256</v>
      </c>
      <c r="E99">
        <v>586.5</v>
      </c>
      <c r="F99">
        <v>233.62530000000001</v>
      </c>
      <c r="G99">
        <v>7285.8</v>
      </c>
      <c r="H99">
        <v>0.06</v>
      </c>
      <c r="I99">
        <v>0.06</v>
      </c>
      <c r="J99">
        <v>36897.919999999998</v>
      </c>
      <c r="K99">
        <v>0.13</v>
      </c>
      <c r="L99">
        <v>17197.16</v>
      </c>
      <c r="M99">
        <v>0.03</v>
      </c>
      <c r="N99">
        <v>3270.75</v>
      </c>
    </row>
    <row r="100" spans="1:14" hidden="1">
      <c r="A100">
        <v>50</v>
      </c>
      <c r="B100" t="s">
        <v>18</v>
      </c>
      <c r="C100" t="s">
        <v>17</v>
      </c>
      <c r="D100" s="1">
        <v>43256</v>
      </c>
      <c r="E100">
        <v>586.5</v>
      </c>
    </row>
    <row r="101" spans="1:14">
      <c r="B101" t="s">
        <v>19</v>
      </c>
      <c r="C101" t="s">
        <v>15</v>
      </c>
      <c r="D101" s="1">
        <v>43265.833333333336</v>
      </c>
      <c r="E101">
        <v>487.95</v>
      </c>
      <c r="F101">
        <v>233.4383</v>
      </c>
      <c r="G101">
        <v>22980.26</v>
      </c>
      <c r="H101">
        <v>0.17</v>
      </c>
      <c r="I101">
        <v>0.17</v>
      </c>
      <c r="J101">
        <v>59878.18</v>
      </c>
      <c r="K101">
        <v>0.23</v>
      </c>
      <c r="L101">
        <v>32083.759999999998</v>
      </c>
      <c r="M101">
        <v>0.05</v>
      </c>
      <c r="N101">
        <v>7353.31</v>
      </c>
    </row>
    <row r="102" spans="1:14" hidden="1">
      <c r="A102">
        <v>51</v>
      </c>
      <c r="B102" t="s">
        <v>14</v>
      </c>
      <c r="C102" t="s">
        <v>15</v>
      </c>
      <c r="D102" s="1">
        <v>43265.833333333336</v>
      </c>
      <c r="E102">
        <v>487.95</v>
      </c>
    </row>
    <row r="103" spans="1:14" hidden="1">
      <c r="B103" t="s">
        <v>16</v>
      </c>
      <c r="C103" t="s">
        <v>17</v>
      </c>
      <c r="D103" s="1">
        <v>43273.333333333336</v>
      </c>
      <c r="E103">
        <v>526.32000000000005</v>
      </c>
      <c r="F103">
        <v>327.67610000000002</v>
      </c>
      <c r="G103">
        <v>12539.7</v>
      </c>
      <c r="H103">
        <v>0.08</v>
      </c>
      <c r="I103">
        <v>0.08</v>
      </c>
      <c r="J103">
        <v>72417.88</v>
      </c>
      <c r="K103">
        <v>0.12</v>
      </c>
      <c r="L103">
        <v>19742.48</v>
      </c>
      <c r="M103">
        <v>0.06</v>
      </c>
      <c r="N103">
        <v>9158.5499999999993</v>
      </c>
    </row>
    <row r="104" spans="1:14" hidden="1">
      <c r="A104">
        <v>52</v>
      </c>
      <c r="B104" t="s">
        <v>18</v>
      </c>
      <c r="C104" t="s">
        <v>17</v>
      </c>
      <c r="D104" s="1">
        <v>43273.333333333336</v>
      </c>
      <c r="E104">
        <v>526.32000000000005</v>
      </c>
    </row>
    <row r="105" spans="1:14">
      <c r="B105" t="s">
        <v>19</v>
      </c>
      <c r="C105" t="s">
        <v>15</v>
      </c>
      <c r="D105" s="1">
        <v>43276.833333333336</v>
      </c>
      <c r="E105">
        <v>465.22</v>
      </c>
      <c r="F105">
        <v>327.62400000000002</v>
      </c>
      <c r="G105">
        <v>19985.34</v>
      </c>
      <c r="H105">
        <v>0.12</v>
      </c>
      <c r="I105">
        <v>0.12</v>
      </c>
      <c r="J105">
        <v>92403.22</v>
      </c>
      <c r="K105">
        <v>0.2</v>
      </c>
      <c r="L105">
        <v>34986.97</v>
      </c>
      <c r="M105">
        <v>0</v>
      </c>
      <c r="N105">
        <v>39.31</v>
      </c>
    </row>
    <row r="106" spans="1:14" hidden="1">
      <c r="A106">
        <v>53</v>
      </c>
      <c r="B106" t="s">
        <v>14</v>
      </c>
      <c r="C106" t="s">
        <v>15</v>
      </c>
      <c r="D106" s="1">
        <v>43276.833333333336</v>
      </c>
      <c r="E106">
        <v>465.22</v>
      </c>
    </row>
    <row r="107" spans="1:14" hidden="1">
      <c r="B107" t="s">
        <v>16</v>
      </c>
      <c r="C107" t="s">
        <v>17</v>
      </c>
      <c r="D107" s="1">
        <v>43287.166666666664</v>
      </c>
      <c r="E107">
        <v>462.68</v>
      </c>
      <c r="F107">
        <v>413.32069999999999</v>
      </c>
      <c r="G107">
        <v>-1088.19</v>
      </c>
      <c r="H107">
        <v>-0.01</v>
      </c>
      <c r="I107">
        <v>0.01</v>
      </c>
      <c r="J107">
        <v>91315.03</v>
      </c>
      <c r="K107">
        <v>0.05</v>
      </c>
      <c r="L107">
        <v>8993.86</v>
      </c>
      <c r="M107">
        <v>0.13</v>
      </c>
      <c r="N107">
        <v>25105.1</v>
      </c>
    </row>
    <row r="108" spans="1:14" hidden="1">
      <c r="A108">
        <v>54</v>
      </c>
      <c r="B108" t="s">
        <v>18</v>
      </c>
      <c r="C108" t="s">
        <v>17</v>
      </c>
      <c r="D108" s="1">
        <v>43287.166666666664</v>
      </c>
      <c r="E108">
        <v>462.68</v>
      </c>
    </row>
    <row r="109" spans="1:14">
      <c r="B109" t="s">
        <v>19</v>
      </c>
      <c r="C109" t="s">
        <v>15</v>
      </c>
      <c r="D109" s="1">
        <v>43289.5</v>
      </c>
      <c r="E109">
        <v>482.65</v>
      </c>
      <c r="F109">
        <v>413.53440000000001</v>
      </c>
      <c r="G109">
        <v>-8297.3799999999992</v>
      </c>
      <c r="H109">
        <v>-0.04</v>
      </c>
      <c r="I109">
        <v>0.04</v>
      </c>
      <c r="J109">
        <v>83017.66</v>
      </c>
      <c r="K109">
        <v>0.02</v>
      </c>
      <c r="L109">
        <v>4710.16</v>
      </c>
      <c r="M109">
        <v>7.0000000000000007E-2</v>
      </c>
      <c r="N109">
        <v>12492.87</v>
      </c>
    </row>
    <row r="110" spans="1:14" hidden="1">
      <c r="A110">
        <v>55</v>
      </c>
      <c r="B110" t="s">
        <v>14</v>
      </c>
      <c r="C110" t="s">
        <v>15</v>
      </c>
      <c r="D110" s="1">
        <v>43289.5</v>
      </c>
      <c r="E110">
        <v>482.65</v>
      </c>
    </row>
    <row r="111" spans="1:14" hidden="1">
      <c r="B111" t="s">
        <v>16</v>
      </c>
      <c r="C111" t="s">
        <v>17</v>
      </c>
      <c r="D111" s="1">
        <v>43291.333333333336</v>
      </c>
      <c r="E111">
        <v>471.73</v>
      </c>
      <c r="F111">
        <v>379.25110000000001</v>
      </c>
      <c r="G111">
        <v>-4177.62</v>
      </c>
      <c r="H111">
        <v>-0.02</v>
      </c>
      <c r="I111">
        <v>0.02</v>
      </c>
      <c r="J111">
        <v>78840.039999999994</v>
      </c>
      <c r="K111">
        <v>0.03</v>
      </c>
      <c r="L111">
        <v>5055.42</v>
      </c>
      <c r="M111">
        <v>0.03</v>
      </c>
      <c r="N111">
        <v>5480.18</v>
      </c>
    </row>
    <row r="112" spans="1:14" hidden="1">
      <c r="A112">
        <v>56</v>
      </c>
      <c r="B112" t="s">
        <v>18</v>
      </c>
      <c r="C112" t="s">
        <v>17</v>
      </c>
      <c r="D112" s="1">
        <v>43291.333333333336</v>
      </c>
      <c r="E112">
        <v>471.73</v>
      </c>
    </row>
    <row r="113" spans="1:14">
      <c r="B113" t="s">
        <v>19</v>
      </c>
      <c r="C113" t="s">
        <v>15</v>
      </c>
      <c r="D113" s="1">
        <v>43294.833333333336</v>
      </c>
      <c r="E113">
        <v>437.57</v>
      </c>
      <c r="F113">
        <v>379.15309999999999</v>
      </c>
      <c r="G113">
        <v>12917.39</v>
      </c>
      <c r="H113">
        <v>7.0000000000000007E-2</v>
      </c>
      <c r="I113">
        <v>7.0000000000000007E-2</v>
      </c>
      <c r="J113">
        <v>91757.440000000002</v>
      </c>
      <c r="K113">
        <v>0.12</v>
      </c>
      <c r="L113">
        <v>20773.8</v>
      </c>
      <c r="M113">
        <v>0</v>
      </c>
      <c r="N113">
        <v>568.73</v>
      </c>
    </row>
    <row r="114" spans="1:14" hidden="1">
      <c r="A114">
        <v>57</v>
      </c>
      <c r="B114" t="s">
        <v>14</v>
      </c>
      <c r="C114" t="s">
        <v>15</v>
      </c>
      <c r="D114" s="1">
        <v>43294.833333333336</v>
      </c>
      <c r="E114">
        <v>437.57</v>
      </c>
    </row>
    <row r="115" spans="1:14" hidden="1">
      <c r="B115" t="s">
        <v>16</v>
      </c>
      <c r="C115" t="s">
        <v>17</v>
      </c>
      <c r="D115" s="1">
        <v>43300.5</v>
      </c>
      <c r="E115">
        <v>474.12</v>
      </c>
      <c r="F115">
        <v>438.2518</v>
      </c>
      <c r="G115">
        <v>15978.15</v>
      </c>
      <c r="H115">
        <v>0.08</v>
      </c>
      <c r="I115">
        <v>0.08</v>
      </c>
      <c r="J115">
        <v>107735.59</v>
      </c>
      <c r="K115">
        <v>0.18</v>
      </c>
      <c r="L115">
        <v>34139.82</v>
      </c>
      <c r="M115">
        <v>0.03</v>
      </c>
      <c r="N115">
        <v>5675.36</v>
      </c>
    </row>
    <row r="116" spans="1:14" hidden="1">
      <c r="A116">
        <v>58</v>
      </c>
      <c r="B116" t="s">
        <v>18</v>
      </c>
      <c r="C116" t="s">
        <v>17</v>
      </c>
      <c r="D116" s="1">
        <v>43300.5</v>
      </c>
      <c r="E116">
        <v>474.12</v>
      </c>
    </row>
    <row r="117" spans="1:14">
      <c r="B117" t="s">
        <v>19</v>
      </c>
      <c r="C117" t="s">
        <v>15</v>
      </c>
      <c r="D117" s="1">
        <v>43305.833333333336</v>
      </c>
      <c r="E117">
        <v>475.7</v>
      </c>
      <c r="F117">
        <v>438.1936</v>
      </c>
      <c r="G117">
        <v>-733.97</v>
      </c>
      <c r="H117">
        <v>0</v>
      </c>
      <c r="I117">
        <v>0</v>
      </c>
      <c r="J117">
        <v>107001.62</v>
      </c>
      <c r="K117">
        <v>7.0000000000000007E-2</v>
      </c>
      <c r="L117">
        <v>14951.17</v>
      </c>
      <c r="M117">
        <v>0.02</v>
      </c>
      <c r="N117">
        <v>4395.08</v>
      </c>
    </row>
    <row r="118" spans="1:14" hidden="1">
      <c r="A118">
        <v>59</v>
      </c>
      <c r="B118" t="s">
        <v>14</v>
      </c>
      <c r="C118" t="s">
        <v>15</v>
      </c>
      <c r="D118" s="1">
        <v>43305.833333333336</v>
      </c>
      <c r="E118">
        <v>475.7</v>
      </c>
    </row>
    <row r="119" spans="1:14" hidden="1">
      <c r="B119" t="s">
        <v>16</v>
      </c>
      <c r="C119" t="s">
        <v>17</v>
      </c>
      <c r="D119" s="1">
        <v>43308.5</v>
      </c>
      <c r="E119">
        <v>463.59</v>
      </c>
      <c r="F119">
        <v>436.15109999999999</v>
      </c>
      <c r="G119">
        <v>-5322.76</v>
      </c>
      <c r="H119">
        <v>-0.03</v>
      </c>
      <c r="I119">
        <v>0.03</v>
      </c>
      <c r="J119">
        <v>101678.86</v>
      </c>
      <c r="K119">
        <v>0.02</v>
      </c>
      <c r="L119">
        <v>4392.04</v>
      </c>
      <c r="M119">
        <v>0.03</v>
      </c>
      <c r="N119">
        <v>6847.57</v>
      </c>
    </row>
    <row r="120" spans="1:14" hidden="1">
      <c r="A120">
        <v>60</v>
      </c>
      <c r="B120" t="s">
        <v>18</v>
      </c>
      <c r="C120" t="s">
        <v>17</v>
      </c>
      <c r="D120" s="1">
        <v>43308.5</v>
      </c>
      <c r="E120">
        <v>463.59</v>
      </c>
    </row>
    <row r="121" spans="1:14">
      <c r="B121" t="s">
        <v>19</v>
      </c>
      <c r="C121" t="s">
        <v>15</v>
      </c>
      <c r="D121" s="1">
        <v>43316.166666666664</v>
      </c>
      <c r="E121">
        <v>413.36</v>
      </c>
      <c r="F121">
        <v>435.07990000000001</v>
      </c>
      <c r="G121">
        <v>21815.91</v>
      </c>
      <c r="H121">
        <v>0.11</v>
      </c>
      <c r="I121">
        <v>0.11</v>
      </c>
      <c r="J121">
        <v>123494.77</v>
      </c>
      <c r="K121">
        <v>0.14000000000000001</v>
      </c>
      <c r="L121">
        <v>29141.65</v>
      </c>
      <c r="M121">
        <v>0.02</v>
      </c>
      <c r="N121">
        <v>4529.18</v>
      </c>
    </row>
    <row r="122" spans="1:14" hidden="1">
      <c r="A122">
        <v>61</v>
      </c>
      <c r="B122" t="s">
        <v>14</v>
      </c>
      <c r="C122" t="s">
        <v>15</v>
      </c>
      <c r="D122" s="1">
        <v>43316.166666666664</v>
      </c>
      <c r="E122">
        <v>413.36</v>
      </c>
    </row>
    <row r="123" spans="1:14" hidden="1">
      <c r="B123" t="s">
        <v>16</v>
      </c>
      <c r="C123" t="s">
        <v>17</v>
      </c>
      <c r="D123" s="1">
        <v>43320.333333333336</v>
      </c>
      <c r="E123">
        <v>378.2</v>
      </c>
      <c r="F123">
        <v>540.3913</v>
      </c>
      <c r="G123">
        <v>-19042.93</v>
      </c>
      <c r="H123">
        <v>-0.09</v>
      </c>
      <c r="I123">
        <v>0.09</v>
      </c>
      <c r="J123">
        <v>104451.84</v>
      </c>
      <c r="K123">
        <v>0.01</v>
      </c>
      <c r="L123">
        <v>3334.21</v>
      </c>
      <c r="M123">
        <v>0.11</v>
      </c>
      <c r="N123">
        <v>23869.08</v>
      </c>
    </row>
    <row r="124" spans="1:14" hidden="1">
      <c r="A124">
        <v>62</v>
      </c>
      <c r="B124" t="s">
        <v>18</v>
      </c>
      <c r="C124" t="s">
        <v>17</v>
      </c>
      <c r="D124" s="1">
        <v>43320.333333333336</v>
      </c>
      <c r="E124">
        <v>378.2</v>
      </c>
    </row>
    <row r="125" spans="1:14">
      <c r="B125" t="s">
        <v>19</v>
      </c>
      <c r="C125" t="s">
        <v>15</v>
      </c>
      <c r="D125" s="1">
        <v>43325.166666666664</v>
      </c>
      <c r="E125">
        <v>320.27</v>
      </c>
      <c r="F125">
        <v>540.64580000000001</v>
      </c>
      <c r="G125">
        <v>31281.85</v>
      </c>
      <c r="H125">
        <v>0.15</v>
      </c>
      <c r="I125">
        <v>0.15</v>
      </c>
      <c r="J125">
        <v>135733.69</v>
      </c>
      <c r="K125">
        <v>0.2</v>
      </c>
      <c r="L125">
        <v>39872.629999999997</v>
      </c>
      <c r="M125">
        <v>0.01</v>
      </c>
      <c r="N125">
        <v>1200.23</v>
      </c>
    </row>
    <row r="126" spans="1:14" hidden="1">
      <c r="A126">
        <v>63</v>
      </c>
      <c r="B126" t="s">
        <v>14</v>
      </c>
      <c r="C126" t="s">
        <v>15</v>
      </c>
      <c r="D126" s="1">
        <v>43325.166666666664</v>
      </c>
      <c r="E126">
        <v>320.27</v>
      </c>
    </row>
    <row r="127" spans="1:14" hidden="1">
      <c r="B127" t="s">
        <v>16</v>
      </c>
      <c r="C127" t="s">
        <v>17</v>
      </c>
      <c r="D127" s="1">
        <v>43326.333333333336</v>
      </c>
      <c r="E127">
        <v>283.81</v>
      </c>
      <c r="F127">
        <v>735.54290000000003</v>
      </c>
      <c r="G127">
        <v>-26862.33</v>
      </c>
      <c r="H127">
        <v>-0.11</v>
      </c>
      <c r="I127">
        <v>0.11</v>
      </c>
      <c r="J127">
        <v>108871.36</v>
      </c>
      <c r="K127">
        <v>0.01</v>
      </c>
      <c r="L127">
        <v>1265.1300000000001</v>
      </c>
      <c r="M127">
        <v>0.12</v>
      </c>
      <c r="N127">
        <v>29120.14</v>
      </c>
    </row>
    <row r="128" spans="1:14" hidden="1">
      <c r="A128">
        <v>64</v>
      </c>
      <c r="B128" t="s">
        <v>18</v>
      </c>
      <c r="C128" t="s">
        <v>17</v>
      </c>
      <c r="D128" s="1">
        <v>43326.333333333336</v>
      </c>
      <c r="E128">
        <v>283.81</v>
      </c>
    </row>
    <row r="129" spans="1:14">
      <c r="B129" t="s">
        <v>19</v>
      </c>
      <c r="C129" t="s">
        <v>15</v>
      </c>
      <c r="D129" s="1">
        <v>43327.666666666664</v>
      </c>
      <c r="E129">
        <v>283.93</v>
      </c>
      <c r="F129">
        <v>736.02840000000003</v>
      </c>
      <c r="G129">
        <v>-130.11000000000001</v>
      </c>
      <c r="H129">
        <v>0</v>
      </c>
      <c r="I129">
        <v>0</v>
      </c>
      <c r="J129">
        <v>108741.24</v>
      </c>
      <c r="K129">
        <v>0.12</v>
      </c>
      <c r="L129">
        <v>24885.119999999999</v>
      </c>
      <c r="M129">
        <v>0.03</v>
      </c>
      <c r="N129">
        <v>5763.1</v>
      </c>
    </row>
    <row r="130" spans="1:14" hidden="1">
      <c r="A130">
        <v>65</v>
      </c>
      <c r="B130" t="s">
        <v>14</v>
      </c>
      <c r="C130" t="s">
        <v>15</v>
      </c>
      <c r="D130" s="1">
        <v>43327.666666666664</v>
      </c>
      <c r="E130">
        <v>283.93</v>
      </c>
    </row>
    <row r="131" spans="1:14" hidden="1">
      <c r="B131" t="s">
        <v>16</v>
      </c>
      <c r="C131" t="s">
        <v>17</v>
      </c>
      <c r="D131" s="1">
        <v>43333.166666666664</v>
      </c>
      <c r="E131">
        <v>285.18</v>
      </c>
      <c r="F131">
        <v>734.94830000000002</v>
      </c>
      <c r="G131">
        <v>876.86</v>
      </c>
      <c r="H131">
        <v>0</v>
      </c>
      <c r="I131">
        <v>0</v>
      </c>
      <c r="J131">
        <v>109618.1</v>
      </c>
      <c r="K131">
        <v>0.13</v>
      </c>
      <c r="L131">
        <v>27487.07</v>
      </c>
      <c r="M131">
        <v>0.03</v>
      </c>
      <c r="N131">
        <v>5607.66</v>
      </c>
    </row>
    <row r="132" spans="1:14" hidden="1">
      <c r="A132">
        <v>66</v>
      </c>
      <c r="B132" t="s">
        <v>18</v>
      </c>
      <c r="C132" t="s">
        <v>17</v>
      </c>
      <c r="D132" s="1">
        <v>43333.166666666664</v>
      </c>
      <c r="E132">
        <v>285.18</v>
      </c>
    </row>
    <row r="133" spans="1:14">
      <c r="B133" t="s">
        <v>19</v>
      </c>
      <c r="C133" t="s">
        <v>15</v>
      </c>
      <c r="D133" s="1">
        <v>43337.166666666664</v>
      </c>
      <c r="E133">
        <v>279.29000000000002</v>
      </c>
      <c r="F133">
        <v>735.1114</v>
      </c>
      <c r="G133">
        <v>4288.3100000000004</v>
      </c>
      <c r="H133">
        <v>0.02</v>
      </c>
      <c r="I133">
        <v>0.02</v>
      </c>
      <c r="J133">
        <v>113906.41</v>
      </c>
      <c r="K133">
        <v>0.09</v>
      </c>
      <c r="L133">
        <v>18877.66</v>
      </c>
      <c r="M133">
        <v>0.05</v>
      </c>
      <c r="N133">
        <v>10078.379999999999</v>
      </c>
    </row>
    <row r="134" spans="1:14" hidden="1">
      <c r="A134">
        <v>67</v>
      </c>
      <c r="B134" t="s">
        <v>14</v>
      </c>
      <c r="C134" t="s">
        <v>15</v>
      </c>
      <c r="D134" s="1">
        <v>43337.166666666664</v>
      </c>
      <c r="E134">
        <v>279.29000000000002</v>
      </c>
    </row>
    <row r="135" spans="1:14" hidden="1">
      <c r="B135" t="s">
        <v>16</v>
      </c>
      <c r="C135" t="s">
        <v>17</v>
      </c>
      <c r="D135" s="1">
        <v>43342.833333333336</v>
      </c>
      <c r="E135">
        <v>276.99</v>
      </c>
      <c r="F135">
        <v>765.64459999999997</v>
      </c>
      <c r="G135">
        <v>-1803.57</v>
      </c>
      <c r="H135">
        <v>-0.01</v>
      </c>
      <c r="I135">
        <v>0.01</v>
      </c>
      <c r="J135">
        <v>112102.84</v>
      </c>
      <c r="K135">
        <v>7.0000000000000007E-2</v>
      </c>
      <c r="L135">
        <v>14325.21</v>
      </c>
      <c r="M135">
        <v>0.04</v>
      </c>
      <c r="N135">
        <v>8115.83</v>
      </c>
    </row>
    <row r="136" spans="1:14" hidden="1">
      <c r="A136">
        <v>68</v>
      </c>
      <c r="B136" t="s">
        <v>18</v>
      </c>
      <c r="C136" t="s">
        <v>17</v>
      </c>
      <c r="D136" s="1">
        <v>43342.833333333336</v>
      </c>
      <c r="E136">
        <v>276.99</v>
      </c>
    </row>
    <row r="137" spans="1:14">
      <c r="B137" t="s">
        <v>19</v>
      </c>
      <c r="C137" t="s">
        <v>15</v>
      </c>
      <c r="D137" s="1">
        <v>43345</v>
      </c>
      <c r="E137">
        <v>295.55</v>
      </c>
      <c r="F137">
        <v>765.8184</v>
      </c>
      <c r="G137">
        <v>-14257.44</v>
      </c>
      <c r="H137">
        <v>-7.0000000000000007E-2</v>
      </c>
      <c r="I137">
        <v>7.0000000000000007E-2</v>
      </c>
      <c r="J137">
        <v>97845.41</v>
      </c>
      <c r="K137">
        <v>0.02</v>
      </c>
      <c r="L137">
        <v>3913.33</v>
      </c>
      <c r="M137">
        <v>0.08</v>
      </c>
      <c r="N137">
        <v>16204.72</v>
      </c>
    </row>
    <row r="138" spans="1:14" hidden="1">
      <c r="A138">
        <v>69</v>
      </c>
      <c r="B138" t="s">
        <v>14</v>
      </c>
      <c r="C138" t="s">
        <v>15</v>
      </c>
      <c r="D138" s="1">
        <v>43345</v>
      </c>
      <c r="E138">
        <v>295.55</v>
      </c>
    </row>
    <row r="139" spans="1:14" hidden="1">
      <c r="B139" t="s">
        <v>16</v>
      </c>
      <c r="C139" t="s">
        <v>17</v>
      </c>
      <c r="D139" s="1">
        <v>43348.333333333336</v>
      </c>
      <c r="E139">
        <v>285.18</v>
      </c>
      <c r="F139">
        <v>669.5394</v>
      </c>
      <c r="G139">
        <v>-6982.01</v>
      </c>
      <c r="H139">
        <v>-0.04</v>
      </c>
      <c r="I139">
        <v>0.04</v>
      </c>
      <c r="J139">
        <v>90863.4</v>
      </c>
      <c r="K139">
        <v>0.02</v>
      </c>
      <c r="L139">
        <v>4318.53</v>
      </c>
      <c r="M139">
        <v>0.04</v>
      </c>
      <c r="N139">
        <v>8402.7199999999993</v>
      </c>
    </row>
    <row r="140" spans="1:14" hidden="1">
      <c r="A140">
        <v>70</v>
      </c>
      <c r="B140" t="s">
        <v>18</v>
      </c>
      <c r="C140" t="s">
        <v>17</v>
      </c>
      <c r="D140" s="1">
        <v>43348.333333333336</v>
      </c>
      <c r="E140">
        <v>285.18</v>
      </c>
    </row>
    <row r="141" spans="1:14">
      <c r="B141" t="s">
        <v>19</v>
      </c>
      <c r="C141" t="s">
        <v>15</v>
      </c>
      <c r="D141" s="1">
        <v>43353.333333333336</v>
      </c>
      <c r="E141">
        <v>196.13</v>
      </c>
      <c r="F141">
        <v>669.34040000000005</v>
      </c>
      <c r="G141">
        <v>59572.55</v>
      </c>
      <c r="H141">
        <v>0.31</v>
      </c>
      <c r="I141">
        <v>0.31</v>
      </c>
      <c r="J141">
        <v>150435.95000000001</v>
      </c>
      <c r="K141">
        <v>0.35</v>
      </c>
      <c r="L141">
        <v>67041.13</v>
      </c>
      <c r="M141">
        <v>0.01</v>
      </c>
      <c r="N141">
        <v>1633.19</v>
      </c>
    </row>
    <row r="142" spans="1:14" hidden="1">
      <c r="A142">
        <v>71</v>
      </c>
      <c r="B142" t="s">
        <v>14</v>
      </c>
      <c r="C142" t="s">
        <v>15</v>
      </c>
      <c r="D142" s="1">
        <v>43353.333333333336</v>
      </c>
      <c r="E142">
        <v>196.13</v>
      </c>
    </row>
    <row r="143" spans="1:14" hidden="1">
      <c r="B143" t="s">
        <v>16</v>
      </c>
      <c r="C143" t="s">
        <v>17</v>
      </c>
      <c r="D143" s="1">
        <v>43361</v>
      </c>
      <c r="E143">
        <v>206.28</v>
      </c>
      <c r="F143">
        <v>1280.1351</v>
      </c>
      <c r="G143">
        <v>12941.86</v>
      </c>
      <c r="H143">
        <v>0.05</v>
      </c>
      <c r="I143">
        <v>0.05</v>
      </c>
      <c r="J143">
        <v>163377.79999999999</v>
      </c>
      <c r="K143">
        <v>0.16</v>
      </c>
      <c r="L143">
        <v>40055.43</v>
      </c>
      <c r="M143">
        <v>0.15</v>
      </c>
      <c r="N143">
        <v>36880.69</v>
      </c>
    </row>
    <row r="144" spans="1:14" hidden="1">
      <c r="A144">
        <v>72</v>
      </c>
      <c r="B144" t="s">
        <v>18</v>
      </c>
      <c r="C144" t="s">
        <v>17</v>
      </c>
      <c r="D144" s="1">
        <v>43361</v>
      </c>
      <c r="E144">
        <v>206.28</v>
      </c>
    </row>
    <row r="145" spans="1:14">
      <c r="B145" t="s">
        <v>19</v>
      </c>
      <c r="C145" t="s">
        <v>15</v>
      </c>
      <c r="D145" s="1">
        <v>43364.333333333336</v>
      </c>
      <c r="E145">
        <v>224</v>
      </c>
      <c r="F145">
        <v>1276.9259999999999</v>
      </c>
      <c r="G145">
        <v>-22682.07</v>
      </c>
      <c r="H145">
        <v>-0.09</v>
      </c>
      <c r="I145">
        <v>0.09</v>
      </c>
      <c r="J145">
        <v>140695.73000000001</v>
      </c>
      <c r="K145">
        <v>7.0000000000000007E-2</v>
      </c>
      <c r="L145">
        <v>17723.73</v>
      </c>
      <c r="M145">
        <v>0.1</v>
      </c>
      <c r="N145">
        <v>26049.29</v>
      </c>
    </row>
    <row r="146" spans="1:14" hidden="1">
      <c r="A146">
        <v>73</v>
      </c>
      <c r="B146" t="s">
        <v>14</v>
      </c>
      <c r="C146" t="s">
        <v>15</v>
      </c>
      <c r="D146" s="1">
        <v>43364.333333333336</v>
      </c>
      <c r="E146">
        <v>224</v>
      </c>
    </row>
    <row r="147" spans="1:14" hidden="1">
      <c r="B147" t="s">
        <v>16</v>
      </c>
      <c r="C147" t="s">
        <v>17</v>
      </c>
      <c r="D147" s="1">
        <v>43367.833333333336</v>
      </c>
      <c r="E147">
        <v>233.13</v>
      </c>
      <c r="F147">
        <v>1074.6622</v>
      </c>
      <c r="G147">
        <v>9762.5400000000009</v>
      </c>
      <c r="H147">
        <v>0.04</v>
      </c>
      <c r="I147">
        <v>0.04</v>
      </c>
      <c r="J147">
        <v>150458.26999999999</v>
      </c>
      <c r="K147">
        <v>0.14000000000000001</v>
      </c>
      <c r="L147">
        <v>33454.230000000003</v>
      </c>
      <c r="M147">
        <v>0.01</v>
      </c>
      <c r="N147">
        <v>3589.37</v>
      </c>
    </row>
    <row r="148" spans="1:14" hidden="1">
      <c r="A148">
        <v>74</v>
      </c>
      <c r="B148" t="s">
        <v>18</v>
      </c>
      <c r="C148" t="s">
        <v>17</v>
      </c>
      <c r="D148" s="1">
        <v>43367.833333333336</v>
      </c>
      <c r="E148">
        <v>233.13</v>
      </c>
    </row>
    <row r="149" spans="1:14">
      <c r="B149" t="s">
        <v>19</v>
      </c>
      <c r="C149" t="s">
        <v>15</v>
      </c>
      <c r="D149" s="1">
        <v>43371.166666666664</v>
      </c>
      <c r="E149">
        <v>228.62</v>
      </c>
      <c r="F149">
        <v>1074.4359999999999</v>
      </c>
      <c r="G149">
        <v>4796.09</v>
      </c>
      <c r="H149">
        <v>0.02</v>
      </c>
      <c r="I149">
        <v>0.02</v>
      </c>
      <c r="J149">
        <v>155254.35999999999</v>
      </c>
      <c r="K149">
        <v>0.13</v>
      </c>
      <c r="L149">
        <v>31717.35</v>
      </c>
      <c r="M149">
        <v>0.02</v>
      </c>
      <c r="N149">
        <v>4469.6499999999996</v>
      </c>
    </row>
    <row r="150" spans="1:14" hidden="1">
      <c r="A150">
        <v>75</v>
      </c>
      <c r="B150" t="s">
        <v>14</v>
      </c>
      <c r="C150" t="s">
        <v>15</v>
      </c>
      <c r="D150" s="1">
        <v>43371.166666666664</v>
      </c>
      <c r="E150">
        <v>228.62</v>
      </c>
    </row>
    <row r="151" spans="1:14" hidden="1">
      <c r="B151" t="s">
        <v>16</v>
      </c>
      <c r="C151" t="s">
        <v>17</v>
      </c>
      <c r="D151" s="1">
        <v>43376.5</v>
      </c>
      <c r="E151">
        <v>218.72</v>
      </c>
      <c r="F151">
        <v>1116.7997</v>
      </c>
      <c r="G151">
        <v>-11106.28</v>
      </c>
      <c r="H151">
        <v>-0.04</v>
      </c>
      <c r="I151">
        <v>0.04</v>
      </c>
      <c r="J151">
        <v>144148.1</v>
      </c>
      <c r="K151">
        <v>0.05</v>
      </c>
      <c r="L151">
        <v>11592.38</v>
      </c>
      <c r="M151">
        <v>0.06</v>
      </c>
      <c r="N151">
        <v>16126.59</v>
      </c>
    </row>
    <row r="152" spans="1:14" hidden="1">
      <c r="A152">
        <v>76</v>
      </c>
      <c r="B152" t="s">
        <v>18</v>
      </c>
      <c r="C152" t="s">
        <v>17</v>
      </c>
      <c r="D152" s="1">
        <v>43376.5</v>
      </c>
      <c r="E152">
        <v>218.72</v>
      </c>
    </row>
    <row r="153" spans="1:14">
      <c r="B153" t="s">
        <v>19</v>
      </c>
      <c r="C153" t="s">
        <v>15</v>
      </c>
      <c r="D153" s="1">
        <v>43387.333333333336</v>
      </c>
      <c r="E153">
        <v>201.39</v>
      </c>
      <c r="F153">
        <v>1116.3703</v>
      </c>
      <c r="G153">
        <v>19299.8</v>
      </c>
      <c r="H153">
        <v>0.08</v>
      </c>
      <c r="I153">
        <v>0.08</v>
      </c>
      <c r="J153">
        <v>163447.89000000001</v>
      </c>
      <c r="K153">
        <v>0.14000000000000001</v>
      </c>
      <c r="L153">
        <v>33167.360000000001</v>
      </c>
      <c r="M153">
        <v>0.06</v>
      </c>
      <c r="N153">
        <v>15606.86</v>
      </c>
    </row>
    <row r="154" spans="1:14" hidden="1">
      <c r="A154">
        <v>77</v>
      </c>
      <c r="B154" t="s">
        <v>14</v>
      </c>
      <c r="C154" t="s">
        <v>15</v>
      </c>
      <c r="D154" s="1">
        <v>43387.333333333336</v>
      </c>
      <c r="E154">
        <v>201.39</v>
      </c>
    </row>
    <row r="155" spans="1:14" hidden="1">
      <c r="B155" t="s">
        <v>16</v>
      </c>
      <c r="C155" t="s">
        <v>17</v>
      </c>
      <c r="D155" s="1">
        <v>43392.333333333336</v>
      </c>
      <c r="E155">
        <v>206.25</v>
      </c>
      <c r="F155">
        <v>1309.3434</v>
      </c>
      <c r="G155">
        <v>6310.03</v>
      </c>
      <c r="H155">
        <v>0.02</v>
      </c>
      <c r="I155">
        <v>0.02</v>
      </c>
      <c r="J155">
        <v>169757.92</v>
      </c>
      <c r="K155">
        <v>0.19</v>
      </c>
      <c r="L155">
        <v>49244.41</v>
      </c>
      <c r="M155">
        <v>0.04</v>
      </c>
      <c r="N155">
        <v>9243.9699999999993</v>
      </c>
    </row>
    <row r="156" spans="1:14" hidden="1">
      <c r="A156">
        <v>78</v>
      </c>
      <c r="B156" t="s">
        <v>18</v>
      </c>
      <c r="C156" t="s">
        <v>17</v>
      </c>
      <c r="D156" s="1">
        <v>43392.333333333336</v>
      </c>
      <c r="E156">
        <v>206.25</v>
      </c>
    </row>
    <row r="157" spans="1:14">
      <c r="B157" t="s">
        <v>19</v>
      </c>
      <c r="C157" t="s">
        <v>15</v>
      </c>
      <c r="D157" s="1">
        <v>43409.166666666664</v>
      </c>
      <c r="E157">
        <v>213.66</v>
      </c>
      <c r="F157">
        <v>1308.048</v>
      </c>
      <c r="G157">
        <v>-9747.56</v>
      </c>
      <c r="H157">
        <v>-0.04</v>
      </c>
      <c r="I157">
        <v>0.04</v>
      </c>
      <c r="J157">
        <v>160010.35999999999</v>
      </c>
      <c r="K157">
        <v>0.06</v>
      </c>
      <c r="L157">
        <v>17318.560000000001</v>
      </c>
      <c r="M157">
        <v>0.06</v>
      </c>
      <c r="N157">
        <v>16363.68</v>
      </c>
    </row>
    <row r="158" spans="1:14" hidden="1">
      <c r="A158">
        <v>79</v>
      </c>
      <c r="B158" t="s">
        <v>14</v>
      </c>
      <c r="C158" t="s">
        <v>15</v>
      </c>
      <c r="D158" s="1">
        <v>43409.166666666664</v>
      </c>
      <c r="E158">
        <v>213.66</v>
      </c>
    </row>
    <row r="159" spans="1:14" hidden="1">
      <c r="B159" t="s">
        <v>16</v>
      </c>
      <c r="C159" t="s">
        <v>17</v>
      </c>
      <c r="D159" s="1">
        <v>43413.333333333336</v>
      </c>
      <c r="E159">
        <v>212.79</v>
      </c>
      <c r="F159">
        <v>1217.0659000000001</v>
      </c>
      <c r="G159">
        <v>-1110.75</v>
      </c>
      <c r="H159">
        <v>0</v>
      </c>
      <c r="I159">
        <v>0</v>
      </c>
      <c r="J159">
        <v>158899.60999999999</v>
      </c>
      <c r="K159">
        <v>0.05</v>
      </c>
      <c r="L159">
        <v>13558.11</v>
      </c>
      <c r="M159">
        <v>0.03</v>
      </c>
      <c r="N159">
        <v>7351.08</v>
      </c>
    </row>
    <row r="160" spans="1:14" hidden="1">
      <c r="A160">
        <v>80</v>
      </c>
      <c r="B160" t="s">
        <v>18</v>
      </c>
      <c r="C160" t="s">
        <v>17</v>
      </c>
      <c r="D160" s="1">
        <v>43413.333333333336</v>
      </c>
      <c r="E160">
        <v>212.79</v>
      </c>
    </row>
    <row r="161" spans="1:14">
      <c r="B161" t="s">
        <v>19</v>
      </c>
      <c r="C161" t="s">
        <v>15</v>
      </c>
      <c r="D161" s="1">
        <v>43422.666666666664</v>
      </c>
      <c r="E161">
        <v>178.15</v>
      </c>
      <c r="F161">
        <v>1216.8123000000001</v>
      </c>
      <c r="G161">
        <v>42102.81</v>
      </c>
      <c r="H161">
        <v>0.16</v>
      </c>
      <c r="I161">
        <v>0.16</v>
      </c>
      <c r="J161">
        <v>201002.42</v>
      </c>
      <c r="K161">
        <v>0.2</v>
      </c>
      <c r="L161">
        <v>50862.75</v>
      </c>
      <c r="M161">
        <v>0.01</v>
      </c>
      <c r="N161">
        <v>3358.4</v>
      </c>
    </row>
    <row r="162" spans="1:14" hidden="1">
      <c r="A162">
        <v>81</v>
      </c>
      <c r="B162" t="s">
        <v>14</v>
      </c>
      <c r="C162" t="s">
        <v>15</v>
      </c>
      <c r="D162" s="1">
        <v>43422.666666666664</v>
      </c>
      <c r="E162">
        <v>178.15</v>
      </c>
    </row>
    <row r="163" spans="1:14" hidden="1">
      <c r="B163" t="s">
        <v>16</v>
      </c>
      <c r="C163" t="s">
        <v>17</v>
      </c>
      <c r="D163" s="1">
        <v>43424</v>
      </c>
      <c r="E163">
        <v>156.96</v>
      </c>
      <c r="F163">
        <v>1689.8858</v>
      </c>
      <c r="G163">
        <v>-35865.31</v>
      </c>
      <c r="H163">
        <v>-0.12</v>
      </c>
      <c r="I163">
        <v>0.12</v>
      </c>
      <c r="J163">
        <v>165137.10999999999</v>
      </c>
      <c r="K163">
        <v>0.03</v>
      </c>
      <c r="L163">
        <v>8094.55</v>
      </c>
      <c r="M163">
        <v>0.15</v>
      </c>
      <c r="N163">
        <v>44190.51</v>
      </c>
    </row>
    <row r="164" spans="1:14" hidden="1">
      <c r="A164">
        <v>82</v>
      </c>
      <c r="B164" t="s">
        <v>18</v>
      </c>
      <c r="C164" t="s">
        <v>17</v>
      </c>
      <c r="D164" s="1">
        <v>43424</v>
      </c>
      <c r="E164">
        <v>156.96</v>
      </c>
    </row>
    <row r="165" spans="1:14">
      <c r="B165" t="s">
        <v>19</v>
      </c>
      <c r="C165" t="s">
        <v>15</v>
      </c>
      <c r="D165" s="1">
        <v>43429</v>
      </c>
      <c r="E165">
        <v>124.17</v>
      </c>
      <c r="F165">
        <v>1689.3706999999999</v>
      </c>
      <c r="G165">
        <v>55346.97</v>
      </c>
      <c r="H165">
        <v>0.21</v>
      </c>
      <c r="I165">
        <v>0.21</v>
      </c>
      <c r="J165">
        <v>220484.08</v>
      </c>
      <c r="K165">
        <v>0.24</v>
      </c>
      <c r="L165">
        <v>64871.839999999997</v>
      </c>
      <c r="M165">
        <v>0.01</v>
      </c>
      <c r="N165">
        <v>1756.95</v>
      </c>
    </row>
    <row r="166" spans="1:14" hidden="1">
      <c r="A166">
        <v>83</v>
      </c>
      <c r="B166" t="s">
        <v>14</v>
      </c>
      <c r="C166" t="s">
        <v>15</v>
      </c>
      <c r="D166" s="1">
        <v>43429</v>
      </c>
      <c r="E166">
        <v>124.17</v>
      </c>
    </row>
    <row r="167" spans="1:14" hidden="1">
      <c r="B167" t="s">
        <v>16</v>
      </c>
      <c r="C167" t="s">
        <v>17</v>
      </c>
      <c r="D167" s="1">
        <v>43441.333333333336</v>
      </c>
      <c r="E167">
        <v>91.18</v>
      </c>
      <c r="F167">
        <v>2580.8355999999999</v>
      </c>
      <c r="G167">
        <v>-85197.34</v>
      </c>
      <c r="H167">
        <v>-0.27</v>
      </c>
      <c r="I167">
        <v>0.27</v>
      </c>
      <c r="J167">
        <v>135286.73000000001</v>
      </c>
      <c r="K167">
        <v>0.02</v>
      </c>
      <c r="L167">
        <v>6787.6</v>
      </c>
      <c r="M167">
        <v>0.27</v>
      </c>
      <c r="N167">
        <v>87670.98</v>
      </c>
    </row>
    <row r="168" spans="1:14" hidden="1">
      <c r="A168">
        <v>84</v>
      </c>
      <c r="B168" t="s">
        <v>18</v>
      </c>
      <c r="C168" t="s">
        <v>17</v>
      </c>
      <c r="D168" s="1">
        <v>43441.333333333336</v>
      </c>
      <c r="E168">
        <v>91.18</v>
      </c>
    </row>
    <row r="169" spans="1:14">
      <c r="B169" t="s">
        <v>19</v>
      </c>
      <c r="C169" t="s">
        <v>15</v>
      </c>
      <c r="D169" s="1">
        <v>43444</v>
      </c>
      <c r="E169">
        <v>95.52</v>
      </c>
      <c r="F169">
        <v>2580.7221</v>
      </c>
      <c r="G169">
        <v>-11248.52</v>
      </c>
      <c r="H169">
        <v>-0.05</v>
      </c>
      <c r="I169">
        <v>0.05</v>
      </c>
      <c r="J169">
        <v>124038.22</v>
      </c>
      <c r="K169">
        <v>0.1</v>
      </c>
      <c r="L169">
        <v>23510.38</v>
      </c>
      <c r="M169">
        <v>7.0000000000000007E-2</v>
      </c>
      <c r="N169">
        <v>17600.53</v>
      </c>
    </row>
    <row r="170" spans="1:14" hidden="1">
      <c r="A170">
        <v>85</v>
      </c>
      <c r="B170" t="s">
        <v>14</v>
      </c>
      <c r="C170" t="s">
        <v>15</v>
      </c>
      <c r="D170" s="1">
        <v>43444</v>
      </c>
      <c r="E170">
        <v>95.52</v>
      </c>
    </row>
    <row r="171" spans="1:14" hidden="1">
      <c r="B171" t="s">
        <v>16</v>
      </c>
      <c r="C171" t="s">
        <v>17</v>
      </c>
      <c r="D171" s="1">
        <v>43459.666666666664</v>
      </c>
      <c r="E171">
        <v>127.25</v>
      </c>
      <c r="F171">
        <v>2344.6855</v>
      </c>
      <c r="G171">
        <v>74344.639999999999</v>
      </c>
      <c r="H171">
        <v>0.33</v>
      </c>
      <c r="I171">
        <v>0.33</v>
      </c>
      <c r="J171">
        <v>198382.86</v>
      </c>
      <c r="K171">
        <v>0.65</v>
      </c>
      <c r="L171">
        <v>145722.20000000001</v>
      </c>
      <c r="M171">
        <v>0.14000000000000001</v>
      </c>
      <c r="N171">
        <v>32192.53</v>
      </c>
    </row>
    <row r="172" spans="1:14" hidden="1">
      <c r="A172">
        <v>86</v>
      </c>
      <c r="B172" t="s">
        <v>18</v>
      </c>
      <c r="C172" t="s">
        <v>17</v>
      </c>
      <c r="D172" s="1">
        <v>43459.666666666664</v>
      </c>
      <c r="E172">
        <v>127.25</v>
      </c>
    </row>
    <row r="173" spans="1:14">
      <c r="B173" t="s">
        <v>19</v>
      </c>
      <c r="C173" t="s">
        <v>15</v>
      </c>
      <c r="D173" s="1">
        <v>43463.333333333336</v>
      </c>
      <c r="E173">
        <v>135.30000000000001</v>
      </c>
      <c r="F173">
        <v>2345.0898999999999</v>
      </c>
      <c r="G173">
        <v>-18939.54</v>
      </c>
      <c r="H173">
        <v>-0.06</v>
      </c>
      <c r="I173">
        <v>0.06</v>
      </c>
      <c r="J173">
        <v>179443.31</v>
      </c>
      <c r="K173">
        <v>0.13</v>
      </c>
      <c r="L173">
        <v>37591.79</v>
      </c>
      <c r="M173">
        <v>7.0000000000000007E-2</v>
      </c>
      <c r="N173">
        <v>22067.3</v>
      </c>
    </row>
    <row r="174" spans="1:14" hidden="1">
      <c r="A174">
        <v>87</v>
      </c>
      <c r="B174" t="s">
        <v>14</v>
      </c>
      <c r="C174" t="s">
        <v>15</v>
      </c>
      <c r="D174" s="1">
        <v>43463.333333333336</v>
      </c>
      <c r="E174">
        <v>135.30000000000001</v>
      </c>
    </row>
    <row r="175" spans="1:14" hidden="1">
      <c r="B175" t="s">
        <v>16</v>
      </c>
      <c r="C175" t="s">
        <v>17</v>
      </c>
      <c r="D175" s="1">
        <v>43473.5</v>
      </c>
      <c r="E175">
        <v>146.57</v>
      </c>
      <c r="F175">
        <v>2065.5953</v>
      </c>
      <c r="G175">
        <v>23221.03</v>
      </c>
      <c r="H175">
        <v>0.08</v>
      </c>
      <c r="I175">
        <v>0.08</v>
      </c>
      <c r="J175">
        <v>202664.34</v>
      </c>
      <c r="K175">
        <v>0.18</v>
      </c>
      <c r="L175">
        <v>49491.66</v>
      </c>
      <c r="M175">
        <v>0.06</v>
      </c>
      <c r="N175">
        <v>17082.47</v>
      </c>
    </row>
    <row r="176" spans="1:14" hidden="1">
      <c r="A176">
        <v>88</v>
      </c>
      <c r="B176" t="s">
        <v>18</v>
      </c>
      <c r="C176" t="s">
        <v>17</v>
      </c>
      <c r="D176" s="1">
        <v>43473.5</v>
      </c>
      <c r="E176">
        <v>146.57</v>
      </c>
    </row>
    <row r="177" spans="1:14">
      <c r="B177" t="s">
        <v>19</v>
      </c>
      <c r="C177" t="s">
        <v>15</v>
      </c>
      <c r="D177" s="1">
        <v>43480.166666666664</v>
      </c>
      <c r="E177">
        <v>127.56</v>
      </c>
      <c r="F177">
        <v>2065.1880999999998</v>
      </c>
      <c r="G177">
        <v>39202.61</v>
      </c>
      <c r="H177">
        <v>0.13</v>
      </c>
      <c r="I177">
        <v>0.13</v>
      </c>
      <c r="J177">
        <v>241866.97</v>
      </c>
      <c r="K177">
        <v>0.24</v>
      </c>
      <c r="L177">
        <v>71662.02</v>
      </c>
      <c r="M177">
        <v>0.03</v>
      </c>
      <c r="N177">
        <v>10491.16</v>
      </c>
    </row>
    <row r="178" spans="1:14" hidden="1">
      <c r="A178">
        <v>89</v>
      </c>
      <c r="B178" t="s">
        <v>14</v>
      </c>
      <c r="C178" t="s">
        <v>15</v>
      </c>
      <c r="D178" s="1">
        <v>43480.166666666664</v>
      </c>
      <c r="E178">
        <v>127.56</v>
      </c>
    </row>
    <row r="179" spans="1:14" hidden="1">
      <c r="B179" t="s">
        <v>16</v>
      </c>
      <c r="C179" t="s">
        <v>17</v>
      </c>
      <c r="D179" s="1">
        <v>43493.833333333336</v>
      </c>
      <c r="E179">
        <v>103.89</v>
      </c>
      <c r="F179">
        <v>2679.5109000000002</v>
      </c>
      <c r="G179">
        <v>-63486.04</v>
      </c>
      <c r="H179">
        <v>-0.19</v>
      </c>
      <c r="I179">
        <v>0.19</v>
      </c>
      <c r="J179">
        <v>178380.92</v>
      </c>
      <c r="K179">
        <v>0.01</v>
      </c>
      <c r="L179">
        <v>4930.3</v>
      </c>
      <c r="M179">
        <v>0.19</v>
      </c>
      <c r="N179">
        <v>65380.07</v>
      </c>
    </row>
    <row r="180" spans="1:14" hidden="1">
      <c r="A180">
        <v>90</v>
      </c>
      <c r="B180" t="s">
        <v>18</v>
      </c>
      <c r="C180" t="s">
        <v>17</v>
      </c>
      <c r="D180" s="1">
        <v>43493.833333333336</v>
      </c>
      <c r="E180">
        <v>103.89</v>
      </c>
    </row>
    <row r="181" spans="1:14">
      <c r="B181" t="s">
        <v>19</v>
      </c>
      <c r="C181" t="s">
        <v>15</v>
      </c>
      <c r="D181" s="1">
        <v>43505.166666666664</v>
      </c>
      <c r="E181">
        <v>119.73</v>
      </c>
      <c r="F181">
        <v>2679.8416999999999</v>
      </c>
      <c r="G181">
        <v>-42508.62</v>
      </c>
      <c r="H181">
        <v>-0.15</v>
      </c>
      <c r="I181">
        <v>0.15</v>
      </c>
      <c r="J181">
        <v>135872.29999999999</v>
      </c>
      <c r="K181">
        <v>0.03</v>
      </c>
      <c r="L181">
        <v>7985.93</v>
      </c>
      <c r="M181">
        <v>0.18</v>
      </c>
      <c r="N181">
        <v>51211.77</v>
      </c>
    </row>
    <row r="182" spans="1:14" hidden="1">
      <c r="A182">
        <v>91</v>
      </c>
      <c r="B182" t="s">
        <v>14</v>
      </c>
      <c r="C182" t="s">
        <v>15</v>
      </c>
      <c r="D182" s="1">
        <v>43505.166666666664</v>
      </c>
      <c r="E182">
        <v>119.73</v>
      </c>
    </row>
    <row r="183" spans="1:14" hidden="1">
      <c r="B183" t="s">
        <v>16</v>
      </c>
      <c r="C183" t="s">
        <v>17</v>
      </c>
      <c r="D183" s="1">
        <v>43521.166666666664</v>
      </c>
      <c r="E183">
        <v>138.94</v>
      </c>
      <c r="F183">
        <v>1971.08</v>
      </c>
      <c r="G183">
        <v>37813.46</v>
      </c>
      <c r="H183">
        <v>0.16</v>
      </c>
      <c r="I183">
        <v>0.16</v>
      </c>
      <c r="J183">
        <v>173685.77</v>
      </c>
      <c r="K183">
        <v>0.39</v>
      </c>
      <c r="L183">
        <v>91201.88</v>
      </c>
      <c r="M183">
        <v>0.03</v>
      </c>
      <c r="N183">
        <v>7726.63</v>
      </c>
    </row>
    <row r="184" spans="1:14" hidden="1">
      <c r="A184">
        <v>92</v>
      </c>
      <c r="B184" t="s">
        <v>18</v>
      </c>
      <c r="C184" t="s">
        <v>17</v>
      </c>
      <c r="D184" s="1">
        <v>43521.166666666664</v>
      </c>
      <c r="E184">
        <v>138.94</v>
      </c>
    </row>
    <row r="185" spans="1:14">
      <c r="B185" t="s">
        <v>19</v>
      </c>
      <c r="C185" t="s">
        <v>15</v>
      </c>
      <c r="D185" s="1">
        <v>43530.166666666664</v>
      </c>
      <c r="E185">
        <v>136.65</v>
      </c>
      <c r="F185">
        <v>1970.0097000000001</v>
      </c>
      <c r="G185">
        <v>4457.03</v>
      </c>
      <c r="H185">
        <v>0.02</v>
      </c>
      <c r="I185">
        <v>0.02</v>
      </c>
      <c r="J185">
        <v>178142.8</v>
      </c>
      <c r="K185">
        <v>0.12</v>
      </c>
      <c r="L185">
        <v>32189.96</v>
      </c>
      <c r="M185">
        <v>0.02</v>
      </c>
      <c r="N185">
        <v>5476.63</v>
      </c>
    </row>
    <row r="186" spans="1:14" hidden="1">
      <c r="A186">
        <v>93</v>
      </c>
      <c r="B186" t="s">
        <v>14</v>
      </c>
      <c r="C186" t="s">
        <v>15</v>
      </c>
      <c r="D186" s="1">
        <v>43530.166666666664</v>
      </c>
      <c r="E186">
        <v>136.65</v>
      </c>
    </row>
    <row r="187" spans="1:14" hidden="1">
      <c r="B187" t="s">
        <v>16</v>
      </c>
      <c r="C187" t="s">
        <v>17</v>
      </c>
      <c r="D187" s="1">
        <v>43560.166666666664</v>
      </c>
      <c r="E187">
        <v>154.30000000000001</v>
      </c>
      <c r="F187">
        <v>2035.6364000000001</v>
      </c>
      <c r="G187">
        <v>35869.75</v>
      </c>
      <c r="H187">
        <v>0.13</v>
      </c>
      <c r="I187">
        <v>0.13</v>
      </c>
      <c r="J187">
        <v>214012.55</v>
      </c>
      <c r="K187">
        <v>0.3</v>
      </c>
      <c r="L187">
        <v>83786.8</v>
      </c>
      <c r="M187">
        <v>0.06</v>
      </c>
      <c r="N187">
        <v>16549.72</v>
      </c>
    </row>
    <row r="188" spans="1:14" hidden="1">
      <c r="A188">
        <v>94</v>
      </c>
      <c r="B188" t="s">
        <v>18</v>
      </c>
      <c r="C188" t="s">
        <v>17</v>
      </c>
      <c r="D188" s="1">
        <v>43560.166666666664</v>
      </c>
      <c r="E188">
        <v>154.30000000000001</v>
      </c>
    </row>
    <row r="189" spans="1:14">
      <c r="B189" t="s">
        <v>19</v>
      </c>
      <c r="C189" t="s">
        <v>15</v>
      </c>
      <c r="D189" s="1">
        <v>43574.166666666664</v>
      </c>
      <c r="E189">
        <v>174.07</v>
      </c>
      <c r="F189">
        <v>2035.2817</v>
      </c>
      <c r="G189">
        <v>-40304.35</v>
      </c>
      <c r="H189">
        <v>-0.13</v>
      </c>
      <c r="I189">
        <v>0.13</v>
      </c>
      <c r="J189">
        <v>173708.2</v>
      </c>
      <c r="K189">
        <v>0</v>
      </c>
      <c r="L189">
        <v>1261.8699999999999</v>
      </c>
      <c r="M189">
        <v>0.2</v>
      </c>
      <c r="N189">
        <v>64253.84</v>
      </c>
    </row>
    <row r="190" spans="1:14" hidden="1">
      <c r="A190">
        <v>95</v>
      </c>
      <c r="B190" t="s">
        <v>14</v>
      </c>
      <c r="C190" t="s">
        <v>15</v>
      </c>
      <c r="D190" s="1">
        <v>43574.166666666664</v>
      </c>
      <c r="E190">
        <v>174.07</v>
      </c>
    </row>
    <row r="191" spans="1:14" hidden="1">
      <c r="B191" t="s">
        <v>16</v>
      </c>
      <c r="C191" t="s">
        <v>17</v>
      </c>
      <c r="D191" s="1">
        <v>43580</v>
      </c>
      <c r="E191">
        <v>163.43</v>
      </c>
      <c r="F191">
        <v>1572.192</v>
      </c>
      <c r="G191">
        <v>-16781.18</v>
      </c>
      <c r="H191">
        <v>-0.06</v>
      </c>
      <c r="I191">
        <v>0.06</v>
      </c>
      <c r="J191">
        <v>156927.01999999999</v>
      </c>
      <c r="K191">
        <v>0.02</v>
      </c>
      <c r="L191">
        <v>4559.3599999999997</v>
      </c>
      <c r="M191">
        <v>0.08</v>
      </c>
      <c r="N191">
        <v>21051.65</v>
      </c>
    </row>
    <row r="192" spans="1:14" hidden="1">
      <c r="A192">
        <v>96</v>
      </c>
      <c r="B192" t="s">
        <v>18</v>
      </c>
      <c r="C192" t="s">
        <v>17</v>
      </c>
      <c r="D192" s="1">
        <v>43580</v>
      </c>
      <c r="E192">
        <v>163.43</v>
      </c>
    </row>
    <row r="193" spans="1:14">
      <c r="B193" t="s">
        <v>19</v>
      </c>
      <c r="C193" t="s">
        <v>15</v>
      </c>
      <c r="D193" s="1">
        <v>43592.333333333336</v>
      </c>
      <c r="E193">
        <v>172.98</v>
      </c>
      <c r="F193">
        <v>1572.2492999999999</v>
      </c>
      <c r="G193">
        <v>-15067.87</v>
      </c>
      <c r="H193">
        <v>-0.06</v>
      </c>
      <c r="I193">
        <v>0.06</v>
      </c>
      <c r="J193">
        <v>141859.14000000001</v>
      </c>
      <c r="K193">
        <v>0.08</v>
      </c>
      <c r="L193">
        <v>20565.02</v>
      </c>
      <c r="M193">
        <v>0.09</v>
      </c>
      <c r="N193">
        <v>22986.28</v>
      </c>
    </row>
    <row r="194" spans="1:14" hidden="1">
      <c r="A194">
        <v>97</v>
      </c>
      <c r="B194" t="s">
        <v>14</v>
      </c>
      <c r="C194" t="s">
        <v>15</v>
      </c>
      <c r="D194" s="1">
        <v>43592.333333333336</v>
      </c>
      <c r="E194">
        <v>172.98</v>
      </c>
    </row>
    <row r="195" spans="1:14" hidden="1">
      <c r="B195" t="s">
        <v>16</v>
      </c>
      <c r="C195" t="s">
        <v>17</v>
      </c>
      <c r="D195" s="1">
        <v>43602.833333333336</v>
      </c>
      <c r="E195">
        <v>229.13</v>
      </c>
      <c r="F195">
        <v>1398.0051000000001</v>
      </c>
      <c r="G195">
        <v>78441.77</v>
      </c>
      <c r="H195">
        <v>0.32</v>
      </c>
      <c r="I195">
        <v>0.32</v>
      </c>
      <c r="J195">
        <v>220300.92</v>
      </c>
      <c r="K195">
        <v>0.62</v>
      </c>
      <c r="L195">
        <v>149278.98000000001</v>
      </c>
      <c r="M195">
        <v>0.05</v>
      </c>
      <c r="N195">
        <v>11435.68</v>
      </c>
    </row>
    <row r="196" spans="1:14" hidden="1">
      <c r="A196">
        <v>98</v>
      </c>
      <c r="B196" t="s">
        <v>18</v>
      </c>
      <c r="C196" t="s">
        <v>17</v>
      </c>
      <c r="D196" s="1">
        <v>43602.833333333336</v>
      </c>
      <c r="E196">
        <v>229.13</v>
      </c>
    </row>
    <row r="197" spans="1:14">
      <c r="B197" t="s">
        <v>19</v>
      </c>
      <c r="C197" t="s">
        <v>15</v>
      </c>
      <c r="D197" s="1">
        <v>43612.333333333336</v>
      </c>
      <c r="E197">
        <v>264.35000000000002</v>
      </c>
      <c r="F197">
        <v>1398.0400999999999</v>
      </c>
      <c r="G197">
        <v>-49307.96</v>
      </c>
      <c r="H197">
        <v>-0.15</v>
      </c>
      <c r="I197">
        <v>0.15</v>
      </c>
      <c r="J197">
        <v>170992.95</v>
      </c>
      <c r="K197">
        <v>0.02</v>
      </c>
      <c r="L197">
        <v>7968.83</v>
      </c>
      <c r="M197">
        <v>0.18</v>
      </c>
      <c r="N197">
        <v>56299.07</v>
      </c>
    </row>
    <row r="198" spans="1:14" hidden="1">
      <c r="A198">
        <v>99</v>
      </c>
      <c r="B198" t="s">
        <v>14</v>
      </c>
      <c r="C198" t="s">
        <v>15</v>
      </c>
      <c r="D198" s="1">
        <v>43612.333333333336</v>
      </c>
      <c r="E198">
        <v>264.35000000000002</v>
      </c>
    </row>
    <row r="199" spans="1:14" hidden="1">
      <c r="B199" t="s">
        <v>16</v>
      </c>
      <c r="C199" t="s">
        <v>17</v>
      </c>
      <c r="D199" s="1">
        <v>43616.333333333336</v>
      </c>
      <c r="E199">
        <v>254.59</v>
      </c>
      <c r="F199">
        <v>1024.3527999999999</v>
      </c>
      <c r="G199">
        <v>-10050.84</v>
      </c>
      <c r="H199">
        <v>-0.04</v>
      </c>
      <c r="I199">
        <v>0.04</v>
      </c>
      <c r="J199">
        <v>160942.10999999999</v>
      </c>
      <c r="K199">
        <v>0.09</v>
      </c>
      <c r="L199">
        <v>24861.040000000001</v>
      </c>
      <c r="M199">
        <v>0.09</v>
      </c>
      <c r="N199">
        <v>24799.58</v>
      </c>
    </row>
    <row r="200" spans="1:14" hidden="1">
      <c r="A200">
        <v>100</v>
      </c>
      <c r="B200" t="s">
        <v>18</v>
      </c>
      <c r="C200" t="s">
        <v>17</v>
      </c>
      <c r="D200" s="1">
        <v>43616.333333333336</v>
      </c>
      <c r="E200">
        <v>254.59</v>
      </c>
    </row>
    <row r="201" spans="1:14">
      <c r="B201" t="s">
        <v>19</v>
      </c>
      <c r="C201" t="s">
        <v>15</v>
      </c>
      <c r="D201" s="1">
        <v>43623.666666666664</v>
      </c>
      <c r="E201">
        <v>248</v>
      </c>
      <c r="F201">
        <v>1025.0527999999999</v>
      </c>
      <c r="G201">
        <v>6703.58</v>
      </c>
      <c r="H201">
        <v>0.03</v>
      </c>
      <c r="I201">
        <v>0.03</v>
      </c>
      <c r="J201">
        <v>167645.69</v>
      </c>
      <c r="K201">
        <v>0.08</v>
      </c>
      <c r="L201">
        <v>20706.07</v>
      </c>
      <c r="M201">
        <v>0.08</v>
      </c>
      <c r="N201">
        <v>21433.85</v>
      </c>
    </row>
    <row r="202" spans="1:14" hidden="1">
      <c r="A202">
        <v>101</v>
      </c>
      <c r="B202" t="s">
        <v>14</v>
      </c>
      <c r="C202" t="s">
        <v>15</v>
      </c>
      <c r="D202" s="1">
        <v>43623.666666666664</v>
      </c>
      <c r="E202">
        <v>248</v>
      </c>
    </row>
    <row r="203" spans="1:14" hidden="1">
      <c r="B203" t="s">
        <v>16</v>
      </c>
      <c r="C203" t="s">
        <v>17</v>
      </c>
      <c r="D203" s="1">
        <v>43626.333333333336</v>
      </c>
      <c r="E203">
        <v>231.02</v>
      </c>
      <c r="F203">
        <v>1080.2528</v>
      </c>
      <c r="G203">
        <v>-18394.439999999999</v>
      </c>
      <c r="H203">
        <v>-7.0000000000000007E-2</v>
      </c>
      <c r="I203">
        <v>7.0000000000000007E-2</v>
      </c>
      <c r="J203">
        <v>149251.25</v>
      </c>
      <c r="K203">
        <v>0.02</v>
      </c>
      <c r="L203">
        <v>5703.73</v>
      </c>
      <c r="M203">
        <v>0.09</v>
      </c>
      <c r="N203">
        <v>23160.62</v>
      </c>
    </row>
    <row r="204" spans="1:14" hidden="1">
      <c r="A204">
        <v>102</v>
      </c>
      <c r="B204" t="s">
        <v>18</v>
      </c>
      <c r="C204" t="s">
        <v>17</v>
      </c>
      <c r="D204" s="1">
        <v>43626.333333333336</v>
      </c>
      <c r="E204">
        <v>231.02</v>
      </c>
    </row>
    <row r="205" spans="1:14">
      <c r="B205" t="s">
        <v>19</v>
      </c>
      <c r="C205" t="s">
        <v>15</v>
      </c>
      <c r="D205" s="1">
        <v>43627.333333333336</v>
      </c>
      <c r="E205">
        <v>246.61</v>
      </c>
      <c r="F205">
        <v>1079.0241000000001</v>
      </c>
      <c r="G205">
        <v>-16873.52</v>
      </c>
      <c r="H205">
        <v>-7.0000000000000007E-2</v>
      </c>
      <c r="I205">
        <v>7.0000000000000007E-2</v>
      </c>
      <c r="J205">
        <v>132377.73000000001</v>
      </c>
      <c r="K205">
        <v>0.02</v>
      </c>
      <c r="L205">
        <v>4305.3100000000004</v>
      </c>
      <c r="M205">
        <v>7.0000000000000007E-2</v>
      </c>
      <c r="N205">
        <v>17728.37</v>
      </c>
    </row>
    <row r="206" spans="1:14" hidden="1">
      <c r="A206">
        <v>103</v>
      </c>
      <c r="B206" t="s">
        <v>14</v>
      </c>
      <c r="C206" t="s">
        <v>15</v>
      </c>
      <c r="D206" s="1">
        <v>43627.333333333336</v>
      </c>
      <c r="E206">
        <v>246.61</v>
      </c>
    </row>
    <row r="207" spans="1:14" hidden="1">
      <c r="B207" t="s">
        <v>16</v>
      </c>
      <c r="C207" t="s">
        <v>17</v>
      </c>
      <c r="D207" s="1">
        <v>43635</v>
      </c>
      <c r="E207">
        <v>266.91000000000003</v>
      </c>
      <c r="F207">
        <v>943.21619999999996</v>
      </c>
      <c r="G207">
        <v>19098.849999999999</v>
      </c>
      <c r="H207">
        <v>0.08</v>
      </c>
      <c r="I207">
        <v>0.08</v>
      </c>
      <c r="J207">
        <v>151476.57999999999</v>
      </c>
      <c r="K207">
        <v>0.12</v>
      </c>
      <c r="L207">
        <v>28720.93</v>
      </c>
      <c r="M207">
        <v>0.04</v>
      </c>
      <c r="N207">
        <v>9545.35</v>
      </c>
    </row>
    <row r="208" spans="1:14" hidden="1">
      <c r="A208">
        <v>104</v>
      </c>
      <c r="B208" t="s">
        <v>18</v>
      </c>
      <c r="C208" t="s">
        <v>17</v>
      </c>
      <c r="D208" s="1">
        <v>43635</v>
      </c>
      <c r="E208">
        <v>266.91000000000003</v>
      </c>
    </row>
    <row r="209" spans="1:14">
      <c r="B209" t="s">
        <v>19</v>
      </c>
      <c r="C209" t="s">
        <v>15</v>
      </c>
      <c r="D209" s="1">
        <v>43637.666666666664</v>
      </c>
      <c r="E209">
        <v>286.13</v>
      </c>
      <c r="F209">
        <v>942.27189999999996</v>
      </c>
      <c r="G209">
        <v>-18162.580000000002</v>
      </c>
      <c r="H209">
        <v>-7.0000000000000007E-2</v>
      </c>
      <c r="I209">
        <v>7.0000000000000007E-2</v>
      </c>
      <c r="J209">
        <v>133314</v>
      </c>
      <c r="K209">
        <v>0.02</v>
      </c>
      <c r="L209">
        <v>5144.8</v>
      </c>
      <c r="M209">
        <v>0.08</v>
      </c>
      <c r="N209">
        <v>19646.37</v>
      </c>
    </row>
    <row r="210" spans="1:14" hidden="1">
      <c r="A210">
        <v>105</v>
      </c>
      <c r="B210" t="s">
        <v>14</v>
      </c>
      <c r="C210" t="s">
        <v>15</v>
      </c>
      <c r="D210" s="1">
        <v>43637.666666666664</v>
      </c>
      <c r="E210">
        <v>286.13</v>
      </c>
    </row>
    <row r="211" spans="1:14" hidden="1">
      <c r="B211" t="s">
        <v>16</v>
      </c>
      <c r="C211" t="s">
        <v>17</v>
      </c>
      <c r="D211" s="1">
        <v>43640.666666666664</v>
      </c>
      <c r="E211">
        <v>307.91000000000003</v>
      </c>
      <c r="F211">
        <v>815.44529999999997</v>
      </c>
      <c r="G211">
        <v>17711.96</v>
      </c>
      <c r="H211">
        <v>0.08</v>
      </c>
      <c r="I211">
        <v>0.08</v>
      </c>
      <c r="J211">
        <v>151025.97</v>
      </c>
      <c r="K211">
        <v>0.12</v>
      </c>
      <c r="L211">
        <v>29005.39</v>
      </c>
      <c r="M211">
        <v>0.01</v>
      </c>
      <c r="N211">
        <v>3147.62</v>
      </c>
    </row>
    <row r="212" spans="1:14" hidden="1">
      <c r="A212">
        <v>106</v>
      </c>
      <c r="B212" t="s">
        <v>18</v>
      </c>
      <c r="C212" t="s">
        <v>17</v>
      </c>
      <c r="D212" s="1">
        <v>43640.666666666664</v>
      </c>
      <c r="E212">
        <v>307.91000000000003</v>
      </c>
    </row>
    <row r="213" spans="1:14">
      <c r="B213" t="s">
        <v>19</v>
      </c>
      <c r="C213" t="s">
        <v>15</v>
      </c>
      <c r="D213" s="1">
        <v>43642.833333333336</v>
      </c>
      <c r="E213">
        <v>340.8</v>
      </c>
      <c r="F213">
        <v>815.33910000000003</v>
      </c>
      <c r="G213">
        <v>-26869.4</v>
      </c>
      <c r="H213">
        <v>-0.11</v>
      </c>
      <c r="I213">
        <v>0.11</v>
      </c>
      <c r="J213">
        <v>124156.57</v>
      </c>
      <c r="K213">
        <v>0.01</v>
      </c>
      <c r="L213">
        <v>1524.68</v>
      </c>
      <c r="M213">
        <v>0.11</v>
      </c>
      <c r="N213">
        <v>26816.5</v>
      </c>
    </row>
    <row r="214" spans="1:14" hidden="1">
      <c r="A214">
        <v>107</v>
      </c>
      <c r="B214" t="s">
        <v>14</v>
      </c>
      <c r="C214" t="s">
        <v>15</v>
      </c>
      <c r="D214" s="1">
        <v>43642.833333333336</v>
      </c>
      <c r="E214">
        <v>340.8</v>
      </c>
    </row>
    <row r="215" spans="1:14" hidden="1">
      <c r="B215" t="s">
        <v>16</v>
      </c>
      <c r="C215" t="s">
        <v>17</v>
      </c>
      <c r="D215" s="1">
        <v>43643.833333333336</v>
      </c>
      <c r="E215">
        <v>317.31</v>
      </c>
      <c r="F215">
        <v>657.86109999999996</v>
      </c>
      <c r="G215">
        <v>-15496.45</v>
      </c>
      <c r="H215">
        <v>-7.0000000000000007E-2</v>
      </c>
      <c r="I215">
        <v>7.0000000000000007E-2</v>
      </c>
      <c r="J215">
        <v>108660.12</v>
      </c>
      <c r="K215">
        <v>0.08</v>
      </c>
      <c r="L215">
        <v>17104.39</v>
      </c>
      <c r="M215">
        <v>0.13</v>
      </c>
      <c r="N215">
        <v>29024.83</v>
      </c>
    </row>
    <row r="216" spans="1:14" hidden="1">
      <c r="A216">
        <v>108</v>
      </c>
      <c r="B216" t="s">
        <v>18</v>
      </c>
      <c r="C216" t="s">
        <v>17</v>
      </c>
      <c r="D216" s="1">
        <v>43643.833333333336</v>
      </c>
      <c r="E216">
        <v>317.31</v>
      </c>
    </row>
    <row r="217" spans="1:14">
      <c r="B217" t="s">
        <v>19</v>
      </c>
      <c r="C217" t="s">
        <v>15</v>
      </c>
      <c r="D217" s="1">
        <v>43649.833333333336</v>
      </c>
      <c r="E217">
        <v>291.32</v>
      </c>
      <c r="F217">
        <v>657.65650000000005</v>
      </c>
      <c r="G217">
        <v>17052.47</v>
      </c>
      <c r="H217">
        <v>0.08</v>
      </c>
      <c r="I217">
        <v>0.08</v>
      </c>
      <c r="J217">
        <v>125712.58</v>
      </c>
      <c r="K217">
        <v>0.14000000000000001</v>
      </c>
      <c r="L217">
        <v>29370.94</v>
      </c>
      <c r="M217">
        <v>0.02</v>
      </c>
      <c r="N217">
        <v>4886.3900000000003</v>
      </c>
    </row>
    <row r="218" spans="1:14" hidden="1">
      <c r="A218">
        <v>109</v>
      </c>
      <c r="B218" t="s">
        <v>14</v>
      </c>
      <c r="C218" t="s">
        <v>15</v>
      </c>
      <c r="D218" s="1">
        <v>43649.833333333336</v>
      </c>
      <c r="E218">
        <v>291.32</v>
      </c>
    </row>
    <row r="219" spans="1:14" hidden="1">
      <c r="B219" t="s">
        <v>16</v>
      </c>
      <c r="C219" t="s">
        <v>17</v>
      </c>
      <c r="D219" s="1">
        <v>43657</v>
      </c>
      <c r="E219">
        <v>288.13</v>
      </c>
      <c r="F219">
        <v>775.05499999999995</v>
      </c>
      <c r="G219">
        <v>-2517.34</v>
      </c>
      <c r="H219">
        <v>-0.01</v>
      </c>
      <c r="I219">
        <v>0.01</v>
      </c>
      <c r="J219">
        <v>123195.24</v>
      </c>
      <c r="K219">
        <v>0.09</v>
      </c>
      <c r="L219">
        <v>20825.73</v>
      </c>
      <c r="M219">
        <v>0.04</v>
      </c>
      <c r="N219">
        <v>8362.84</v>
      </c>
    </row>
    <row r="220" spans="1:14" hidden="1">
      <c r="A220">
        <v>110</v>
      </c>
      <c r="B220" t="s">
        <v>18</v>
      </c>
      <c r="C220" t="s">
        <v>17</v>
      </c>
      <c r="D220" s="1">
        <v>43657</v>
      </c>
      <c r="E220">
        <v>288.13</v>
      </c>
    </row>
    <row r="221" spans="1:14">
      <c r="B221" t="s">
        <v>19</v>
      </c>
      <c r="C221" t="s">
        <v>15</v>
      </c>
      <c r="D221" s="1">
        <v>43664.333333333336</v>
      </c>
      <c r="E221">
        <v>210.8</v>
      </c>
      <c r="F221">
        <v>774.71140000000003</v>
      </c>
      <c r="G221">
        <v>59869.78</v>
      </c>
      <c r="H221">
        <v>0.27</v>
      </c>
      <c r="I221">
        <v>0.27</v>
      </c>
      <c r="J221">
        <v>183065.03</v>
      </c>
      <c r="K221">
        <v>0.33</v>
      </c>
      <c r="L221">
        <v>74596.960000000006</v>
      </c>
      <c r="M221">
        <v>0.01</v>
      </c>
      <c r="N221">
        <v>1975.51</v>
      </c>
    </row>
    <row r="222" spans="1:14" hidden="1">
      <c r="A222">
        <v>111</v>
      </c>
      <c r="B222" t="s">
        <v>14</v>
      </c>
      <c r="C222" t="s">
        <v>15</v>
      </c>
      <c r="D222" s="1">
        <v>43664.333333333336</v>
      </c>
      <c r="E222">
        <v>210.8</v>
      </c>
    </row>
    <row r="223" spans="1:14" hidden="1">
      <c r="B223" t="s">
        <v>16</v>
      </c>
      <c r="C223" t="s">
        <v>17</v>
      </c>
      <c r="D223" s="1">
        <v>43669.666666666664</v>
      </c>
      <c r="E223">
        <v>212.5</v>
      </c>
      <c r="F223">
        <v>1342.7901999999999</v>
      </c>
      <c r="G223">
        <v>2225.9</v>
      </c>
      <c r="H223">
        <v>0.01</v>
      </c>
      <c r="I223">
        <v>0.01</v>
      </c>
      <c r="J223">
        <v>185290.92</v>
      </c>
      <c r="K223">
        <v>0.12</v>
      </c>
      <c r="L223">
        <v>32616.37</v>
      </c>
      <c r="M223">
        <v>0.02</v>
      </c>
      <c r="N223">
        <v>6834.8</v>
      </c>
    </row>
    <row r="224" spans="1:14" hidden="1">
      <c r="A224">
        <v>112</v>
      </c>
      <c r="B224" t="s">
        <v>18</v>
      </c>
      <c r="C224" t="s">
        <v>17</v>
      </c>
      <c r="D224" s="1">
        <v>43669.666666666664</v>
      </c>
      <c r="E224">
        <v>212.5</v>
      </c>
    </row>
    <row r="225" spans="1:14">
      <c r="B225" t="s">
        <v>19</v>
      </c>
      <c r="C225" t="s">
        <v>15</v>
      </c>
      <c r="D225" s="1">
        <v>43671.666666666664</v>
      </c>
      <c r="E225">
        <v>220.71</v>
      </c>
      <c r="F225">
        <v>1342.6797999999999</v>
      </c>
      <c r="G225">
        <v>-11081.57</v>
      </c>
      <c r="H225">
        <v>-0.04</v>
      </c>
      <c r="I225">
        <v>0.04</v>
      </c>
      <c r="J225">
        <v>174209.36</v>
      </c>
      <c r="K225">
        <v>0.05</v>
      </c>
      <c r="L225">
        <v>14098.14</v>
      </c>
      <c r="M225">
        <v>0.06</v>
      </c>
      <c r="N225">
        <v>16944.62</v>
      </c>
    </row>
    <row r="226" spans="1:14" hidden="1">
      <c r="A226">
        <v>113</v>
      </c>
      <c r="B226" t="s">
        <v>14</v>
      </c>
      <c r="C226" t="s">
        <v>15</v>
      </c>
      <c r="D226" s="1">
        <v>43671.666666666664</v>
      </c>
      <c r="E226">
        <v>220.71</v>
      </c>
    </row>
    <row r="227" spans="1:14" hidden="1">
      <c r="B227" t="s">
        <v>16</v>
      </c>
      <c r="C227" t="s">
        <v>17</v>
      </c>
      <c r="D227" s="1">
        <v>43674.166666666664</v>
      </c>
      <c r="E227">
        <v>207.34</v>
      </c>
      <c r="F227">
        <v>1242.6479999999999</v>
      </c>
      <c r="G227">
        <v>-16667.400000000001</v>
      </c>
      <c r="H227">
        <v>-0.06</v>
      </c>
      <c r="I227">
        <v>0.06</v>
      </c>
      <c r="J227">
        <v>157541.97</v>
      </c>
      <c r="K227">
        <v>0.02</v>
      </c>
      <c r="L227">
        <v>4771.7700000000004</v>
      </c>
      <c r="M227">
        <v>0.08</v>
      </c>
      <c r="N227">
        <v>22007.3</v>
      </c>
    </row>
    <row r="228" spans="1:14" hidden="1">
      <c r="A228">
        <v>114</v>
      </c>
      <c r="B228" t="s">
        <v>18</v>
      </c>
      <c r="C228" t="s">
        <v>17</v>
      </c>
      <c r="D228" s="1">
        <v>43674.166666666664</v>
      </c>
      <c r="E228">
        <v>207.34</v>
      </c>
    </row>
    <row r="229" spans="1:14">
      <c r="B229" t="s">
        <v>19</v>
      </c>
      <c r="C229" t="s">
        <v>15</v>
      </c>
      <c r="D229" s="1">
        <v>43678.333333333336</v>
      </c>
      <c r="E229">
        <v>218.42</v>
      </c>
      <c r="F229">
        <v>1242.2481</v>
      </c>
      <c r="G229">
        <v>-13817</v>
      </c>
      <c r="H229">
        <v>-0.05</v>
      </c>
      <c r="I229">
        <v>0.05</v>
      </c>
      <c r="J229">
        <v>143724.97</v>
      </c>
      <c r="K229">
        <v>0.04</v>
      </c>
      <c r="L229">
        <v>11304.46</v>
      </c>
      <c r="M229">
        <v>0.06</v>
      </c>
      <c r="N229">
        <v>14223.74</v>
      </c>
    </row>
    <row r="230" spans="1:14" hidden="1">
      <c r="A230">
        <v>115</v>
      </c>
      <c r="B230" t="s">
        <v>14</v>
      </c>
      <c r="C230" t="s">
        <v>15</v>
      </c>
      <c r="D230" s="1">
        <v>43678.333333333336</v>
      </c>
      <c r="E230">
        <v>218.42</v>
      </c>
    </row>
    <row r="231" spans="1:14" hidden="1">
      <c r="B231" t="s">
        <v>16</v>
      </c>
      <c r="C231" t="s">
        <v>17</v>
      </c>
      <c r="D231" s="1">
        <v>43685.166666666664</v>
      </c>
      <c r="E231">
        <v>224.4</v>
      </c>
      <c r="F231">
        <v>1115.9788000000001</v>
      </c>
      <c r="G231">
        <v>6624.14</v>
      </c>
      <c r="H231">
        <v>0.03</v>
      </c>
      <c r="I231">
        <v>0.03</v>
      </c>
      <c r="J231">
        <v>150349.1</v>
      </c>
      <c r="K231">
        <v>0.09</v>
      </c>
      <c r="L231">
        <v>23134.240000000002</v>
      </c>
      <c r="M231">
        <v>0.04</v>
      </c>
      <c r="N231">
        <v>8793.91</v>
      </c>
    </row>
    <row r="232" spans="1:14" hidden="1">
      <c r="A232">
        <v>116</v>
      </c>
      <c r="B232" t="s">
        <v>18</v>
      </c>
      <c r="C232" t="s">
        <v>17</v>
      </c>
      <c r="D232" s="1">
        <v>43685.166666666664</v>
      </c>
      <c r="E232">
        <v>224.4</v>
      </c>
    </row>
    <row r="233" spans="1:14">
      <c r="B233" t="s">
        <v>19</v>
      </c>
      <c r="C233" t="s">
        <v>15</v>
      </c>
      <c r="D233" s="1">
        <v>43689.333333333336</v>
      </c>
      <c r="E233">
        <v>216.41</v>
      </c>
      <c r="F233">
        <v>1115.7492999999999</v>
      </c>
      <c r="G233">
        <v>8865.65</v>
      </c>
      <c r="H233">
        <v>0.04</v>
      </c>
      <c r="I233">
        <v>0.04</v>
      </c>
      <c r="J233">
        <v>159214.75</v>
      </c>
      <c r="K233">
        <v>0.1</v>
      </c>
      <c r="L233">
        <v>24323.33</v>
      </c>
      <c r="M233">
        <v>0.02</v>
      </c>
      <c r="N233">
        <v>4574.57</v>
      </c>
    </row>
    <row r="234" spans="1:14" hidden="1">
      <c r="A234">
        <v>117</v>
      </c>
      <c r="B234" t="s">
        <v>14</v>
      </c>
      <c r="C234" t="s">
        <v>15</v>
      </c>
      <c r="D234" s="1">
        <v>43689.333333333336</v>
      </c>
      <c r="E234">
        <v>216.41</v>
      </c>
    </row>
    <row r="235" spans="1:14" hidden="1">
      <c r="B235" t="s">
        <v>16</v>
      </c>
      <c r="C235" t="s">
        <v>17</v>
      </c>
      <c r="D235" s="1">
        <v>43692.166666666664</v>
      </c>
      <c r="E235">
        <v>186.45</v>
      </c>
      <c r="F235">
        <v>1197.7992999999999</v>
      </c>
      <c r="G235">
        <v>-35934.32</v>
      </c>
      <c r="H235">
        <v>-0.14000000000000001</v>
      </c>
      <c r="I235">
        <v>0.14000000000000001</v>
      </c>
      <c r="J235">
        <v>123280.43</v>
      </c>
      <c r="K235">
        <v>0</v>
      </c>
      <c r="L235">
        <v>479.12</v>
      </c>
      <c r="M235">
        <v>0.15</v>
      </c>
      <c r="N235">
        <v>39431.56</v>
      </c>
    </row>
    <row r="236" spans="1:14" hidden="1">
      <c r="A236">
        <v>118</v>
      </c>
      <c r="B236" t="s">
        <v>18</v>
      </c>
      <c r="C236" t="s">
        <v>17</v>
      </c>
      <c r="D236" s="1">
        <v>43692.166666666664</v>
      </c>
      <c r="E236">
        <v>186.45</v>
      </c>
    </row>
    <row r="237" spans="1:14">
      <c r="B237" t="s">
        <v>19</v>
      </c>
      <c r="C237" t="s">
        <v>15</v>
      </c>
      <c r="D237" s="1">
        <v>43695.833333333336</v>
      </c>
      <c r="E237">
        <v>189.91</v>
      </c>
      <c r="F237">
        <v>1197.6549</v>
      </c>
      <c r="G237">
        <v>-4188.96</v>
      </c>
      <c r="H237">
        <v>-0.02</v>
      </c>
      <c r="I237">
        <v>0.02</v>
      </c>
      <c r="J237">
        <v>119091.47</v>
      </c>
      <c r="K237">
        <v>0.05</v>
      </c>
      <c r="L237">
        <v>10072.280000000001</v>
      </c>
      <c r="M237">
        <v>0.02</v>
      </c>
      <c r="N237">
        <v>4850.5</v>
      </c>
    </row>
    <row r="238" spans="1:14" hidden="1">
      <c r="A238">
        <v>119</v>
      </c>
      <c r="B238" t="s">
        <v>14</v>
      </c>
      <c r="C238" t="s">
        <v>15</v>
      </c>
      <c r="D238" s="1">
        <v>43695.833333333336</v>
      </c>
      <c r="E238">
        <v>189.91</v>
      </c>
    </row>
    <row r="239" spans="1:14" hidden="1">
      <c r="B239" t="s">
        <v>16</v>
      </c>
      <c r="C239" t="s">
        <v>17</v>
      </c>
      <c r="D239" s="1">
        <v>43698.833333333336</v>
      </c>
      <c r="E239">
        <v>188.35</v>
      </c>
      <c r="F239">
        <v>1153.1603</v>
      </c>
      <c r="G239">
        <v>-1842.55</v>
      </c>
      <c r="H239">
        <v>-0.01</v>
      </c>
      <c r="I239">
        <v>0.01</v>
      </c>
      <c r="J239">
        <v>117248.92</v>
      </c>
      <c r="K239">
        <v>7.0000000000000007E-2</v>
      </c>
      <c r="L239">
        <v>15775.23</v>
      </c>
      <c r="M239">
        <v>0.02</v>
      </c>
      <c r="N239">
        <v>4485.79</v>
      </c>
    </row>
    <row r="240" spans="1:14" hidden="1">
      <c r="A240">
        <v>120</v>
      </c>
      <c r="B240" t="s">
        <v>18</v>
      </c>
      <c r="C240" t="s">
        <v>17</v>
      </c>
      <c r="D240" s="1">
        <v>43698.833333333336</v>
      </c>
      <c r="E240">
        <v>188.35</v>
      </c>
    </row>
    <row r="241" spans="1:14">
      <c r="B241" t="s">
        <v>19</v>
      </c>
      <c r="C241" t="s">
        <v>15</v>
      </c>
      <c r="D241" s="1">
        <v>43709.5</v>
      </c>
      <c r="E241">
        <v>172.5</v>
      </c>
      <c r="F241">
        <v>1153.5473999999999</v>
      </c>
      <c r="G241">
        <v>18242.099999999999</v>
      </c>
      <c r="H241">
        <v>0.08</v>
      </c>
      <c r="I241">
        <v>0.08</v>
      </c>
      <c r="J241">
        <v>135491.01999999999</v>
      </c>
      <c r="K241">
        <v>0.13</v>
      </c>
      <c r="L241">
        <v>28538.76</v>
      </c>
      <c r="M241">
        <v>0.04</v>
      </c>
      <c r="N241">
        <v>9043.81</v>
      </c>
    </row>
    <row r="242" spans="1:14" hidden="1">
      <c r="A242">
        <v>121</v>
      </c>
      <c r="B242" t="s">
        <v>14</v>
      </c>
      <c r="C242" t="s">
        <v>15</v>
      </c>
      <c r="D242" s="1">
        <v>43709.5</v>
      </c>
      <c r="E242">
        <v>172.5</v>
      </c>
    </row>
    <row r="243" spans="1:14" hidden="1">
      <c r="B243" t="s">
        <v>16</v>
      </c>
      <c r="C243" t="s">
        <v>17</v>
      </c>
      <c r="D243" s="1">
        <v>43730.333333333336</v>
      </c>
      <c r="E243">
        <v>215.04</v>
      </c>
      <c r="F243">
        <v>1364.2589</v>
      </c>
      <c r="G243">
        <v>57982.7</v>
      </c>
      <c r="H243">
        <v>0.25</v>
      </c>
      <c r="I243">
        <v>0.25</v>
      </c>
      <c r="J243">
        <v>193473.72</v>
      </c>
      <c r="K243">
        <v>0.3</v>
      </c>
      <c r="L243">
        <v>70177.48</v>
      </c>
      <c r="M243">
        <v>0.04</v>
      </c>
      <c r="N243">
        <v>10231.94</v>
      </c>
    </row>
    <row r="244" spans="1:14" hidden="1">
      <c r="A244">
        <v>122</v>
      </c>
      <c r="B244" t="s">
        <v>18</v>
      </c>
      <c r="C244" t="s">
        <v>17</v>
      </c>
      <c r="D244" s="1">
        <v>43730.333333333336</v>
      </c>
      <c r="E244">
        <v>215.04</v>
      </c>
    </row>
    <row r="245" spans="1:14">
      <c r="B245" t="s">
        <v>19</v>
      </c>
      <c r="C245" t="s">
        <v>15</v>
      </c>
      <c r="D245" s="1">
        <v>43736</v>
      </c>
      <c r="E245">
        <v>164.04</v>
      </c>
      <c r="F245">
        <v>1364.8765000000001</v>
      </c>
      <c r="G245">
        <v>69556.960000000006</v>
      </c>
      <c r="H245">
        <v>0.24</v>
      </c>
      <c r="I245">
        <v>0.24</v>
      </c>
      <c r="J245">
        <v>263030.7</v>
      </c>
      <c r="K245">
        <v>0.3</v>
      </c>
      <c r="L245">
        <v>88730.63</v>
      </c>
      <c r="M245">
        <v>0</v>
      </c>
      <c r="N245">
        <v>777.98</v>
      </c>
    </row>
    <row r="246" spans="1:14" hidden="1">
      <c r="A246">
        <v>123</v>
      </c>
      <c r="B246" t="s">
        <v>14</v>
      </c>
      <c r="C246" t="s">
        <v>15</v>
      </c>
      <c r="D246" s="1">
        <v>43736</v>
      </c>
      <c r="E246">
        <v>164.04</v>
      </c>
    </row>
    <row r="247" spans="1:14" hidden="1">
      <c r="B247" t="s">
        <v>16</v>
      </c>
      <c r="C247" t="s">
        <v>17</v>
      </c>
      <c r="D247" s="1">
        <v>43750.166666666664</v>
      </c>
      <c r="E247">
        <v>181.97</v>
      </c>
      <c r="F247">
        <v>2213.1984000000002</v>
      </c>
      <c r="G247">
        <v>39606.07</v>
      </c>
      <c r="H247">
        <v>0.11</v>
      </c>
      <c r="I247">
        <v>0.11</v>
      </c>
      <c r="J247">
        <v>302636.75</v>
      </c>
      <c r="K247">
        <v>0.2</v>
      </c>
      <c r="L247">
        <v>72172.399999999994</v>
      </c>
      <c r="M247">
        <v>0</v>
      </c>
      <c r="N247">
        <v>1549.24</v>
      </c>
    </row>
    <row r="248" spans="1:14" hidden="1">
      <c r="A248">
        <v>124</v>
      </c>
      <c r="B248" t="s">
        <v>18</v>
      </c>
      <c r="C248" t="s">
        <v>17</v>
      </c>
      <c r="D248" s="1">
        <v>43750.166666666664</v>
      </c>
      <c r="E248">
        <v>181.97</v>
      </c>
    </row>
    <row r="249" spans="1:14">
      <c r="B249" t="s">
        <v>19</v>
      </c>
      <c r="C249" t="s">
        <v>15</v>
      </c>
      <c r="D249" s="1">
        <v>43764</v>
      </c>
      <c r="E249">
        <v>175.66</v>
      </c>
      <c r="F249">
        <v>2212.8759</v>
      </c>
      <c r="G249">
        <v>13884.11</v>
      </c>
      <c r="H249">
        <v>0.03</v>
      </c>
      <c r="I249">
        <v>0.03</v>
      </c>
      <c r="J249">
        <v>316520.88</v>
      </c>
      <c r="K249">
        <v>0.16</v>
      </c>
      <c r="L249">
        <v>63111.22</v>
      </c>
      <c r="M249">
        <v>0.04</v>
      </c>
      <c r="N249">
        <v>14162.41</v>
      </c>
    </row>
    <row r="250" spans="1:14" hidden="1">
      <c r="A250">
        <v>125</v>
      </c>
      <c r="B250" t="s">
        <v>14</v>
      </c>
      <c r="C250" t="s">
        <v>15</v>
      </c>
      <c r="D250" s="1">
        <v>43764</v>
      </c>
      <c r="E250">
        <v>175.66</v>
      </c>
    </row>
    <row r="251" spans="1:14" hidden="1">
      <c r="B251" t="s">
        <v>16</v>
      </c>
      <c r="C251" t="s">
        <v>17</v>
      </c>
      <c r="D251" s="1">
        <v>43769.833333333336</v>
      </c>
      <c r="E251">
        <v>180.29</v>
      </c>
      <c r="F251">
        <v>2375.0542999999998</v>
      </c>
      <c r="G251">
        <v>10911.96</v>
      </c>
      <c r="H251">
        <v>0.03</v>
      </c>
      <c r="I251">
        <v>0.03</v>
      </c>
      <c r="J251">
        <v>327432.8</v>
      </c>
      <c r="K251">
        <v>0.13</v>
      </c>
      <c r="L251">
        <v>52441.2</v>
      </c>
      <c r="M251">
        <v>0.01</v>
      </c>
      <c r="N251">
        <v>4417.6000000000004</v>
      </c>
    </row>
    <row r="252" spans="1:14" hidden="1">
      <c r="A252">
        <v>126</v>
      </c>
      <c r="B252" t="s">
        <v>18</v>
      </c>
      <c r="C252" t="s">
        <v>17</v>
      </c>
      <c r="D252" s="1">
        <v>43769.833333333336</v>
      </c>
      <c r="E252">
        <v>180.29</v>
      </c>
    </row>
    <row r="253" spans="1:14">
      <c r="B253" t="s">
        <v>19</v>
      </c>
      <c r="C253" t="s">
        <v>15</v>
      </c>
      <c r="D253" s="1">
        <v>43795.333333333336</v>
      </c>
      <c r="E253">
        <v>145.81</v>
      </c>
      <c r="F253">
        <v>2371.0448999999999</v>
      </c>
      <c r="G253">
        <v>81676.3</v>
      </c>
      <c r="H253">
        <v>0.19</v>
      </c>
      <c r="I253">
        <v>0.19</v>
      </c>
      <c r="J253">
        <v>409109.12</v>
      </c>
      <c r="K253">
        <v>0.27</v>
      </c>
      <c r="L253">
        <v>115801.84</v>
      </c>
      <c r="M253">
        <v>0.08</v>
      </c>
      <c r="N253">
        <v>35091.46</v>
      </c>
    </row>
    <row r="254" spans="1:14" hidden="1">
      <c r="A254">
        <v>127</v>
      </c>
      <c r="B254" t="s">
        <v>14</v>
      </c>
      <c r="C254" t="s">
        <v>15</v>
      </c>
      <c r="D254" s="1">
        <v>43795.333333333336</v>
      </c>
      <c r="E254">
        <v>145.81</v>
      </c>
    </row>
    <row r="255" spans="1:14" hidden="1">
      <c r="B255" t="s">
        <v>16</v>
      </c>
      <c r="C255" t="s">
        <v>17</v>
      </c>
      <c r="D255" s="1">
        <v>43816.5</v>
      </c>
      <c r="E255">
        <v>131.97999999999999</v>
      </c>
      <c r="F255">
        <v>3496.6588000000002</v>
      </c>
      <c r="G255">
        <v>-48455.93</v>
      </c>
      <c r="H255">
        <v>-0.09</v>
      </c>
      <c r="I255">
        <v>0.1</v>
      </c>
      <c r="J255">
        <v>360653.22</v>
      </c>
      <c r="K255">
        <v>0.08</v>
      </c>
      <c r="L255">
        <v>41225.61</v>
      </c>
      <c r="M255">
        <v>0.12</v>
      </c>
      <c r="N255">
        <v>62520.26</v>
      </c>
    </row>
    <row r="256" spans="1:14" hidden="1">
      <c r="A256">
        <v>128</v>
      </c>
      <c r="B256" t="s">
        <v>18</v>
      </c>
      <c r="C256" t="s">
        <v>17</v>
      </c>
      <c r="D256" s="1">
        <v>43816.5</v>
      </c>
      <c r="E256">
        <v>131.97999999999999</v>
      </c>
    </row>
    <row r="257" spans="1:14">
      <c r="B257" t="s">
        <v>19</v>
      </c>
      <c r="C257" t="s">
        <v>15</v>
      </c>
      <c r="D257" s="1">
        <v>43845.166666666664</v>
      </c>
      <c r="E257">
        <v>165.42</v>
      </c>
      <c r="F257">
        <v>3490.6750000000002</v>
      </c>
      <c r="G257">
        <v>-116831.98</v>
      </c>
      <c r="H257">
        <v>-0.25</v>
      </c>
      <c r="I257">
        <v>0.25</v>
      </c>
      <c r="J257">
        <v>243821.22</v>
      </c>
      <c r="K257">
        <v>0.12</v>
      </c>
      <c r="L257">
        <v>54873.41</v>
      </c>
      <c r="M257">
        <v>0.3</v>
      </c>
      <c r="N257">
        <v>138649.60999999999</v>
      </c>
    </row>
    <row r="258" spans="1:14" hidden="1">
      <c r="A258">
        <v>129</v>
      </c>
      <c r="B258" t="s">
        <v>14</v>
      </c>
      <c r="C258" t="s">
        <v>15</v>
      </c>
      <c r="D258" s="1">
        <v>43845.166666666664</v>
      </c>
      <c r="E258">
        <v>165.42</v>
      </c>
    </row>
    <row r="259" spans="1:14" hidden="1">
      <c r="B259" t="s">
        <v>16</v>
      </c>
      <c r="C259" t="s">
        <v>17</v>
      </c>
      <c r="D259" s="1">
        <v>43850</v>
      </c>
      <c r="E259">
        <v>164.75</v>
      </c>
      <c r="F259">
        <v>2078.8234000000002</v>
      </c>
      <c r="G259">
        <v>-1461.45</v>
      </c>
      <c r="H259">
        <v>0</v>
      </c>
      <c r="I259">
        <v>0</v>
      </c>
      <c r="J259">
        <v>242359.78</v>
      </c>
      <c r="K259">
        <v>0.09</v>
      </c>
      <c r="L259">
        <v>29269.83</v>
      </c>
      <c r="M259">
        <v>0.05</v>
      </c>
      <c r="N259">
        <v>15840.64</v>
      </c>
    </row>
    <row r="260" spans="1:14" hidden="1">
      <c r="A260">
        <v>130</v>
      </c>
      <c r="B260" t="s">
        <v>18</v>
      </c>
      <c r="C260" t="s">
        <v>17</v>
      </c>
      <c r="D260" s="1">
        <v>43850</v>
      </c>
      <c r="E260">
        <v>164.75</v>
      </c>
    </row>
    <row r="261" spans="1:14">
      <c r="B261" t="s">
        <v>19</v>
      </c>
      <c r="C261" t="s">
        <v>15</v>
      </c>
      <c r="D261" s="1">
        <v>43857.5</v>
      </c>
      <c r="E261">
        <v>167.69</v>
      </c>
      <c r="F261">
        <v>2078.2642999999998</v>
      </c>
      <c r="G261">
        <v>-6179.19</v>
      </c>
      <c r="H261">
        <v>-0.02</v>
      </c>
      <c r="I261">
        <v>0.02</v>
      </c>
      <c r="J261">
        <v>236180.6</v>
      </c>
      <c r="K261">
        <v>0.06</v>
      </c>
      <c r="L261">
        <v>19120.03</v>
      </c>
      <c r="M261">
        <v>0.04</v>
      </c>
      <c r="N261">
        <v>13965.94</v>
      </c>
    </row>
    <row r="262" spans="1:14" hidden="1">
      <c r="A262">
        <v>131</v>
      </c>
      <c r="B262" t="s">
        <v>14</v>
      </c>
      <c r="C262" t="s">
        <v>15</v>
      </c>
      <c r="D262" s="1">
        <v>43857.5</v>
      </c>
      <c r="E262">
        <v>167.69</v>
      </c>
    </row>
    <row r="263" spans="1:14" hidden="1">
      <c r="B263" t="s">
        <v>16</v>
      </c>
      <c r="C263" t="s">
        <v>17</v>
      </c>
      <c r="D263" s="1">
        <v>43871.666666666664</v>
      </c>
      <c r="E263">
        <v>223.64</v>
      </c>
      <c r="F263">
        <v>2004.7384999999999</v>
      </c>
      <c r="G263">
        <v>112086.66</v>
      </c>
      <c r="H263">
        <v>0.33</v>
      </c>
      <c r="I263">
        <v>0.33</v>
      </c>
      <c r="J263">
        <v>348267.25</v>
      </c>
      <c r="K263">
        <v>0.38</v>
      </c>
      <c r="L263">
        <v>126218.34</v>
      </c>
      <c r="M263">
        <v>0.01</v>
      </c>
      <c r="N263">
        <v>4951.7</v>
      </c>
    </row>
    <row r="264" spans="1:14" hidden="1">
      <c r="A264">
        <v>132</v>
      </c>
      <c r="B264" t="s">
        <v>18</v>
      </c>
      <c r="C264" t="s">
        <v>17</v>
      </c>
      <c r="D264" s="1">
        <v>43871.666666666664</v>
      </c>
      <c r="E264">
        <v>223.64</v>
      </c>
    </row>
    <row r="265" spans="1:14">
      <c r="B265" t="s">
        <v>19</v>
      </c>
      <c r="C265" t="s">
        <v>15</v>
      </c>
      <c r="D265" s="1">
        <v>43873.5</v>
      </c>
      <c r="E265">
        <v>244.2</v>
      </c>
      <c r="F265">
        <v>2004.6149</v>
      </c>
      <c r="G265">
        <v>-41308.67</v>
      </c>
      <c r="H265">
        <v>-0.09</v>
      </c>
      <c r="I265">
        <v>0.09</v>
      </c>
      <c r="J265">
        <v>306958.59999999998</v>
      </c>
      <c r="K265">
        <v>0.03</v>
      </c>
      <c r="L265">
        <v>14573.55</v>
      </c>
      <c r="M265">
        <v>0.11</v>
      </c>
      <c r="N265">
        <v>47830.11</v>
      </c>
    </row>
    <row r="266" spans="1:14" hidden="1">
      <c r="A266">
        <v>133</v>
      </c>
      <c r="B266" t="s">
        <v>14</v>
      </c>
      <c r="C266" t="s">
        <v>15</v>
      </c>
      <c r="D266" s="1">
        <v>43873.5</v>
      </c>
      <c r="E266">
        <v>244.2</v>
      </c>
    </row>
    <row r="267" spans="1:14" hidden="1">
      <c r="B267" t="s">
        <v>16</v>
      </c>
      <c r="C267" t="s">
        <v>17</v>
      </c>
      <c r="D267" s="1">
        <v>43877.166666666664</v>
      </c>
      <c r="E267">
        <v>266.63</v>
      </c>
      <c r="F267">
        <v>1666.3969</v>
      </c>
      <c r="G267">
        <v>37292.160000000003</v>
      </c>
      <c r="H267">
        <v>0.09</v>
      </c>
      <c r="I267">
        <v>0.09</v>
      </c>
      <c r="J267">
        <v>344250.75</v>
      </c>
      <c r="K267">
        <v>0.18</v>
      </c>
      <c r="L267">
        <v>73671.41</v>
      </c>
      <c r="M267">
        <v>0</v>
      </c>
      <c r="N267">
        <v>216.63</v>
      </c>
    </row>
    <row r="268" spans="1:14" hidden="1">
      <c r="A268">
        <v>134</v>
      </c>
      <c r="B268" t="s">
        <v>18</v>
      </c>
      <c r="C268" t="s">
        <v>17</v>
      </c>
      <c r="D268" s="1">
        <v>43877.166666666664</v>
      </c>
      <c r="E268">
        <v>266.63</v>
      </c>
    </row>
    <row r="269" spans="1:14">
      <c r="B269" t="s">
        <v>19</v>
      </c>
      <c r="C269" t="s">
        <v>15</v>
      </c>
      <c r="D269" s="1">
        <v>43880.166666666664</v>
      </c>
      <c r="E269">
        <v>284.68</v>
      </c>
      <c r="F269">
        <v>1666.336</v>
      </c>
      <c r="G269">
        <v>-30169.23</v>
      </c>
      <c r="H269">
        <v>-7.0000000000000007E-2</v>
      </c>
      <c r="I269">
        <v>7.0000000000000007E-2</v>
      </c>
      <c r="J269">
        <v>314081.53000000003</v>
      </c>
      <c r="K269">
        <v>0.11</v>
      </c>
      <c r="L269">
        <v>48690.34</v>
      </c>
      <c r="M269">
        <v>7.0000000000000007E-2</v>
      </c>
      <c r="N269">
        <v>31543.74</v>
      </c>
    </row>
    <row r="270" spans="1:14" hidden="1">
      <c r="A270">
        <v>135</v>
      </c>
      <c r="B270" t="s">
        <v>14</v>
      </c>
      <c r="C270" t="s">
        <v>15</v>
      </c>
      <c r="D270" s="1">
        <v>43880.166666666664</v>
      </c>
      <c r="E270">
        <v>284.68</v>
      </c>
    </row>
    <row r="271" spans="1:14" hidden="1">
      <c r="B271" t="s">
        <v>16</v>
      </c>
      <c r="C271" t="s">
        <v>17</v>
      </c>
      <c r="D271" s="1">
        <v>43881.5</v>
      </c>
      <c r="E271">
        <v>260.8</v>
      </c>
      <c r="F271">
        <v>1454.7174</v>
      </c>
      <c r="G271">
        <v>-34818</v>
      </c>
      <c r="H271">
        <v>-0.08</v>
      </c>
      <c r="I271">
        <v>0.08</v>
      </c>
      <c r="J271">
        <v>279263.5</v>
      </c>
      <c r="K271">
        <v>0</v>
      </c>
      <c r="L271">
        <v>1745.66</v>
      </c>
      <c r="M271">
        <v>0.12</v>
      </c>
      <c r="N271">
        <v>48180.24</v>
      </c>
    </row>
    <row r="272" spans="1:14" hidden="1">
      <c r="A272">
        <v>136</v>
      </c>
      <c r="B272" t="s">
        <v>18</v>
      </c>
      <c r="C272" t="s">
        <v>17</v>
      </c>
      <c r="D272" s="1">
        <v>43881.5</v>
      </c>
      <c r="E272">
        <v>260.8</v>
      </c>
    </row>
    <row r="273" spans="1:14">
      <c r="B273" t="s">
        <v>19</v>
      </c>
      <c r="C273" t="s">
        <v>15</v>
      </c>
      <c r="D273" s="1">
        <v>43885</v>
      </c>
      <c r="E273">
        <v>270</v>
      </c>
      <c r="F273">
        <v>1454.3767</v>
      </c>
      <c r="G273">
        <v>-13457.46</v>
      </c>
      <c r="H273">
        <v>-0.04</v>
      </c>
      <c r="I273">
        <v>0.04</v>
      </c>
      <c r="J273">
        <v>265806.06</v>
      </c>
      <c r="K273">
        <v>0.06</v>
      </c>
      <c r="L273">
        <v>22484.66</v>
      </c>
      <c r="M273">
        <v>0.05</v>
      </c>
      <c r="N273">
        <v>20652.150000000001</v>
      </c>
    </row>
    <row r="274" spans="1:14" hidden="1">
      <c r="A274">
        <v>137</v>
      </c>
      <c r="B274" t="s">
        <v>14</v>
      </c>
      <c r="C274" t="s">
        <v>15</v>
      </c>
      <c r="D274" s="1">
        <v>43885</v>
      </c>
      <c r="E274">
        <v>270</v>
      </c>
    </row>
    <row r="275" spans="1:14" hidden="1">
      <c r="B275" t="s">
        <v>16</v>
      </c>
      <c r="C275" t="s">
        <v>17</v>
      </c>
      <c r="D275" s="1">
        <v>43886.666666666664</v>
      </c>
      <c r="E275">
        <v>257.63</v>
      </c>
      <c r="F275">
        <v>1354.9826</v>
      </c>
      <c r="G275">
        <v>-16832.63</v>
      </c>
      <c r="H275">
        <v>-0.05</v>
      </c>
      <c r="I275">
        <v>0.05</v>
      </c>
      <c r="J275">
        <v>248973.42</v>
      </c>
      <c r="K275">
        <v>0.03</v>
      </c>
      <c r="L275">
        <v>9755.8799999999992</v>
      </c>
      <c r="M275">
        <v>0.06</v>
      </c>
      <c r="N275">
        <v>20527.990000000002</v>
      </c>
    </row>
    <row r="276" spans="1:14" hidden="1">
      <c r="A276">
        <v>138</v>
      </c>
      <c r="B276" t="s">
        <v>18</v>
      </c>
      <c r="C276" t="s">
        <v>17</v>
      </c>
      <c r="D276" s="1">
        <v>43886.666666666664</v>
      </c>
      <c r="E276">
        <v>257.63</v>
      </c>
    </row>
    <row r="277" spans="1:14">
      <c r="B277" t="s">
        <v>19</v>
      </c>
      <c r="C277" t="s">
        <v>15</v>
      </c>
      <c r="D277" s="1">
        <v>43890.5</v>
      </c>
      <c r="E277">
        <v>230</v>
      </c>
      <c r="F277">
        <v>1354.6883</v>
      </c>
      <c r="G277">
        <v>37363.980000000003</v>
      </c>
      <c r="H277">
        <v>0.11</v>
      </c>
      <c r="I277">
        <v>0.11</v>
      </c>
      <c r="J277">
        <v>286337.40000000002</v>
      </c>
      <c r="K277">
        <v>0.18</v>
      </c>
      <c r="L277">
        <v>64523.81</v>
      </c>
      <c r="M277">
        <v>0.03</v>
      </c>
      <c r="N277">
        <v>9618.2900000000009</v>
      </c>
    </row>
    <row r="278" spans="1:14" hidden="1">
      <c r="A278">
        <v>139</v>
      </c>
      <c r="B278" t="s">
        <v>14</v>
      </c>
      <c r="C278" t="s">
        <v>15</v>
      </c>
      <c r="D278" s="1">
        <v>43890.5</v>
      </c>
      <c r="E278">
        <v>230</v>
      </c>
    </row>
    <row r="279" spans="1:14" hidden="1">
      <c r="B279" t="s">
        <v>16</v>
      </c>
      <c r="C279" t="s">
        <v>17</v>
      </c>
      <c r="D279" s="1">
        <v>43898.666666666664</v>
      </c>
      <c r="E279">
        <v>229.85</v>
      </c>
      <c r="F279">
        <v>1679.7312999999999</v>
      </c>
      <c r="G279">
        <v>-329.2</v>
      </c>
      <c r="H279">
        <v>0</v>
      </c>
      <c r="I279">
        <v>0</v>
      </c>
      <c r="J279">
        <v>286008.2</v>
      </c>
      <c r="K279">
        <v>0.1</v>
      </c>
      <c r="L279">
        <v>36836.51</v>
      </c>
      <c r="M279">
        <v>0.08</v>
      </c>
      <c r="N279">
        <v>29630.46</v>
      </c>
    </row>
    <row r="280" spans="1:14" hidden="1">
      <c r="A280">
        <v>140</v>
      </c>
      <c r="B280" t="s">
        <v>18</v>
      </c>
      <c r="C280" t="s">
        <v>17</v>
      </c>
      <c r="D280" s="1">
        <v>43898.666666666664</v>
      </c>
      <c r="E280">
        <v>229.85</v>
      </c>
    </row>
    <row r="281" spans="1:14">
      <c r="B281" t="s">
        <v>19</v>
      </c>
      <c r="C281" t="s">
        <v>15</v>
      </c>
      <c r="D281" s="1">
        <v>43904.833333333336</v>
      </c>
      <c r="E281">
        <v>128.69999999999999</v>
      </c>
      <c r="F281">
        <v>1679.5597</v>
      </c>
      <c r="G281">
        <v>169827.25</v>
      </c>
      <c r="H281">
        <v>0.44</v>
      </c>
      <c r="I281">
        <v>0.44</v>
      </c>
      <c r="J281">
        <v>455835.44</v>
      </c>
      <c r="K281">
        <v>0.63</v>
      </c>
      <c r="L281">
        <v>241604.66</v>
      </c>
      <c r="M281">
        <v>0.01</v>
      </c>
      <c r="N281">
        <v>4803.54</v>
      </c>
    </row>
    <row r="282" spans="1:14" hidden="1">
      <c r="A282">
        <v>141</v>
      </c>
      <c r="B282" t="s">
        <v>14</v>
      </c>
      <c r="C282" t="s">
        <v>15</v>
      </c>
      <c r="D282" s="1">
        <v>43904.833333333336</v>
      </c>
      <c r="E282">
        <v>128.69999999999999</v>
      </c>
    </row>
    <row r="283" spans="1:14" hidden="1">
      <c r="B283" t="s">
        <v>16</v>
      </c>
      <c r="C283" t="s">
        <v>17</v>
      </c>
      <c r="D283" s="1">
        <v>43913.166666666664</v>
      </c>
      <c r="E283">
        <v>123.64</v>
      </c>
      <c r="F283">
        <v>4319.0136000000002</v>
      </c>
      <c r="G283">
        <v>-21963.19</v>
      </c>
      <c r="H283">
        <v>-0.04</v>
      </c>
      <c r="I283">
        <v>0.04</v>
      </c>
      <c r="J283">
        <v>433872.25</v>
      </c>
      <c r="K283">
        <v>0.19</v>
      </c>
      <c r="L283">
        <v>103008.48</v>
      </c>
      <c r="M283">
        <v>0.21</v>
      </c>
      <c r="N283">
        <v>119204.77</v>
      </c>
    </row>
    <row r="284" spans="1:14" hidden="1">
      <c r="A284">
        <v>142</v>
      </c>
      <c r="B284" t="s">
        <v>18</v>
      </c>
      <c r="C284" t="s">
        <v>17</v>
      </c>
      <c r="D284" s="1">
        <v>43913.166666666664</v>
      </c>
      <c r="E284">
        <v>123.64</v>
      </c>
    </row>
    <row r="285" spans="1:14">
      <c r="B285" t="s">
        <v>19</v>
      </c>
      <c r="C285" t="s">
        <v>15</v>
      </c>
      <c r="D285" s="1">
        <v>43914.833333333336</v>
      </c>
      <c r="E285">
        <v>140.71</v>
      </c>
      <c r="F285">
        <v>4318.3892999999998</v>
      </c>
      <c r="G285">
        <v>-73829.06</v>
      </c>
      <c r="H285">
        <v>-0.14000000000000001</v>
      </c>
      <c r="I285">
        <v>0.14000000000000001</v>
      </c>
      <c r="J285">
        <v>360043.2</v>
      </c>
      <c r="K285">
        <v>0.03</v>
      </c>
      <c r="L285">
        <v>17878.13</v>
      </c>
      <c r="M285">
        <v>0.16</v>
      </c>
      <c r="N285">
        <v>85158.64</v>
      </c>
    </row>
    <row r="286" spans="1:14" hidden="1">
      <c r="A286">
        <v>143</v>
      </c>
      <c r="B286" t="s">
        <v>14</v>
      </c>
      <c r="C286" t="s">
        <v>15</v>
      </c>
      <c r="D286" s="1">
        <v>43914.833333333336</v>
      </c>
      <c r="E286">
        <v>140.71</v>
      </c>
    </row>
    <row r="287" spans="1:14" hidden="1">
      <c r="B287" t="s">
        <v>16</v>
      </c>
      <c r="C287" t="s">
        <v>17</v>
      </c>
      <c r="D287" s="1">
        <v>43918.5</v>
      </c>
      <c r="E287">
        <v>126.14</v>
      </c>
      <c r="F287">
        <v>3272.0315000000001</v>
      </c>
      <c r="G287">
        <v>-47760.81</v>
      </c>
      <c r="H287">
        <v>-0.1</v>
      </c>
      <c r="I287">
        <v>0.1</v>
      </c>
      <c r="J287">
        <v>312282.38</v>
      </c>
      <c r="K287">
        <v>0.01</v>
      </c>
      <c r="L287">
        <v>5300.69</v>
      </c>
      <c r="M287">
        <v>0.11</v>
      </c>
      <c r="N287">
        <v>51796.26</v>
      </c>
    </row>
    <row r="288" spans="1:14" hidden="1">
      <c r="A288">
        <v>144</v>
      </c>
      <c r="B288" t="s">
        <v>18</v>
      </c>
      <c r="C288" t="s">
        <v>17</v>
      </c>
      <c r="D288" s="1">
        <v>43918.5</v>
      </c>
      <c r="E288">
        <v>126.14</v>
      </c>
    </row>
    <row r="289" spans="1:14">
      <c r="B289" t="s">
        <v>19</v>
      </c>
      <c r="C289" t="s">
        <v>15</v>
      </c>
      <c r="D289" s="1">
        <v>43924.666666666664</v>
      </c>
      <c r="E289">
        <v>144.63999999999999</v>
      </c>
      <c r="F289">
        <v>3268.7773000000002</v>
      </c>
      <c r="G289">
        <v>-60560.89</v>
      </c>
      <c r="H289">
        <v>-0.15</v>
      </c>
      <c r="I289">
        <v>0.15</v>
      </c>
      <c r="J289">
        <v>251721.48</v>
      </c>
      <c r="K289">
        <v>0.02</v>
      </c>
      <c r="L289">
        <v>7616.25</v>
      </c>
      <c r="M289">
        <v>0.19</v>
      </c>
      <c r="N289">
        <v>77208.52</v>
      </c>
    </row>
    <row r="290" spans="1:14" hidden="1">
      <c r="A290">
        <v>145</v>
      </c>
      <c r="B290" t="s">
        <v>14</v>
      </c>
      <c r="C290" t="s">
        <v>15</v>
      </c>
      <c r="D290" s="1">
        <v>43924.666666666664</v>
      </c>
      <c r="E290">
        <v>144.63999999999999</v>
      </c>
    </row>
    <row r="291" spans="1:14" hidden="1">
      <c r="B291" t="s">
        <v>16</v>
      </c>
      <c r="C291" t="s">
        <v>17</v>
      </c>
      <c r="D291" s="1">
        <v>43931.166666666664</v>
      </c>
      <c r="E291">
        <v>169.18</v>
      </c>
      <c r="F291">
        <v>2431.6354000000001</v>
      </c>
      <c r="G291">
        <v>59596.02</v>
      </c>
      <c r="H291">
        <v>0.17</v>
      </c>
      <c r="I291">
        <v>0.17</v>
      </c>
      <c r="J291">
        <v>311317.5</v>
      </c>
      <c r="K291">
        <v>0.22</v>
      </c>
      <c r="L291">
        <v>76791.05</v>
      </c>
      <c r="M291">
        <v>0.05</v>
      </c>
      <c r="N291">
        <v>17945.47</v>
      </c>
    </row>
    <row r="292" spans="1:14" hidden="1">
      <c r="A292">
        <v>146</v>
      </c>
      <c r="B292" t="s">
        <v>18</v>
      </c>
      <c r="C292" t="s">
        <v>17</v>
      </c>
      <c r="D292" s="1">
        <v>43931.166666666664</v>
      </c>
      <c r="E292">
        <v>169.18</v>
      </c>
    </row>
    <row r="293" spans="1:14">
      <c r="B293" t="s">
        <v>19</v>
      </c>
      <c r="C293" t="s">
        <v>15</v>
      </c>
      <c r="D293" s="1">
        <v>43937.833333333336</v>
      </c>
      <c r="E293">
        <v>170.03</v>
      </c>
      <c r="F293">
        <v>2431.4850000000001</v>
      </c>
      <c r="G293">
        <v>-2149.2399999999998</v>
      </c>
      <c r="H293">
        <v>-0.01</v>
      </c>
      <c r="I293">
        <v>0.01</v>
      </c>
      <c r="J293">
        <v>309168.25</v>
      </c>
      <c r="K293">
        <v>0.12</v>
      </c>
      <c r="L293">
        <v>50696.46</v>
      </c>
      <c r="M293">
        <v>0.03</v>
      </c>
      <c r="N293">
        <v>12935.5</v>
      </c>
    </row>
    <row r="294" spans="1:14" hidden="1">
      <c r="A294">
        <v>147</v>
      </c>
      <c r="B294" t="s">
        <v>14</v>
      </c>
      <c r="C294" t="s">
        <v>15</v>
      </c>
      <c r="D294" s="1">
        <v>43937.833333333336</v>
      </c>
      <c r="E294">
        <v>170.03</v>
      </c>
    </row>
    <row r="295" spans="1:14" hidden="1">
      <c r="B295" t="s">
        <v>16</v>
      </c>
      <c r="C295" t="s">
        <v>17</v>
      </c>
      <c r="D295" s="1">
        <v>43942.166666666664</v>
      </c>
      <c r="E295">
        <v>167.52</v>
      </c>
      <c r="F295">
        <v>2407.2597000000001</v>
      </c>
      <c r="G295">
        <v>-6123.48</v>
      </c>
      <c r="H295">
        <v>-0.01</v>
      </c>
      <c r="I295">
        <v>0.01</v>
      </c>
      <c r="J295">
        <v>303044.78000000003</v>
      </c>
      <c r="K295">
        <v>0.11</v>
      </c>
      <c r="L295">
        <v>46965.64</v>
      </c>
      <c r="M295">
        <v>0.02</v>
      </c>
      <c r="N295">
        <v>6956.98</v>
      </c>
    </row>
    <row r="296" spans="1:14" hidden="1">
      <c r="A296">
        <v>148</v>
      </c>
      <c r="B296" t="s">
        <v>18</v>
      </c>
      <c r="C296" t="s">
        <v>17</v>
      </c>
      <c r="D296" s="1">
        <v>43942.166666666664</v>
      </c>
      <c r="E296">
        <v>167.52</v>
      </c>
    </row>
    <row r="297" spans="1:14">
      <c r="B297" t="s">
        <v>19</v>
      </c>
      <c r="C297" t="s">
        <v>15</v>
      </c>
      <c r="D297" s="1">
        <v>43945</v>
      </c>
      <c r="E297">
        <v>189.23</v>
      </c>
      <c r="F297">
        <v>2406.1903000000002</v>
      </c>
      <c r="G297">
        <v>-52324.23</v>
      </c>
      <c r="H297">
        <v>-0.13</v>
      </c>
      <c r="I297">
        <v>0.13</v>
      </c>
      <c r="J297">
        <v>250720.55</v>
      </c>
      <c r="K297">
        <v>0</v>
      </c>
      <c r="L297">
        <v>1973.08</v>
      </c>
      <c r="M297">
        <v>0.16</v>
      </c>
      <c r="N297">
        <v>62825.63</v>
      </c>
    </row>
    <row r="298" spans="1:14" hidden="1">
      <c r="A298">
        <v>149</v>
      </c>
      <c r="B298" t="s">
        <v>14</v>
      </c>
      <c r="C298" t="s">
        <v>15</v>
      </c>
      <c r="D298" s="1">
        <v>43945</v>
      </c>
      <c r="E298">
        <v>189.23</v>
      </c>
    </row>
    <row r="299" spans="1:14" hidden="1">
      <c r="B299" t="s">
        <v>16</v>
      </c>
      <c r="C299" t="s">
        <v>17</v>
      </c>
      <c r="D299" s="1">
        <v>43955.166666666664</v>
      </c>
      <c r="E299">
        <v>208.8</v>
      </c>
      <c r="F299">
        <v>1853.1992</v>
      </c>
      <c r="G299">
        <v>36193.339999999997</v>
      </c>
      <c r="H299">
        <v>0.1</v>
      </c>
      <c r="I299">
        <v>0.1</v>
      </c>
      <c r="J299">
        <v>286913.90000000002</v>
      </c>
      <c r="K299">
        <v>0.2</v>
      </c>
      <c r="L299">
        <v>70551.3</v>
      </c>
      <c r="M299">
        <v>0.03</v>
      </c>
      <c r="N299">
        <v>11860.48</v>
      </c>
    </row>
    <row r="300" spans="1:14" hidden="1">
      <c r="A300">
        <v>150</v>
      </c>
      <c r="B300" t="s">
        <v>18</v>
      </c>
      <c r="C300" t="s">
        <v>17</v>
      </c>
      <c r="D300" s="1">
        <v>43955.166666666664</v>
      </c>
      <c r="E300">
        <v>208.8</v>
      </c>
    </row>
    <row r="301" spans="1:14">
      <c r="B301" t="s">
        <v>19</v>
      </c>
      <c r="C301" t="s">
        <v>15</v>
      </c>
      <c r="D301" s="1">
        <v>43965</v>
      </c>
      <c r="E301">
        <v>198.14</v>
      </c>
      <c r="F301">
        <v>1853.2212</v>
      </c>
      <c r="G301">
        <v>19679.919999999998</v>
      </c>
      <c r="H301">
        <v>0.05</v>
      </c>
      <c r="I301">
        <v>0.05</v>
      </c>
      <c r="J301">
        <v>306593.8</v>
      </c>
      <c r="K301">
        <v>0.16</v>
      </c>
      <c r="L301">
        <v>60785.66</v>
      </c>
      <c r="M301">
        <v>0.04</v>
      </c>
      <c r="N301">
        <v>14473.66</v>
      </c>
    </row>
    <row r="302" spans="1:14" hidden="1">
      <c r="A302">
        <v>151</v>
      </c>
      <c r="B302" t="s">
        <v>14</v>
      </c>
      <c r="C302" t="s">
        <v>15</v>
      </c>
      <c r="D302" s="1">
        <v>43965</v>
      </c>
      <c r="E302">
        <v>198.14</v>
      </c>
    </row>
    <row r="303" spans="1:14" hidden="1">
      <c r="B303" t="s">
        <v>16</v>
      </c>
      <c r="C303" t="s">
        <v>17</v>
      </c>
      <c r="D303" s="1">
        <v>43972.833333333336</v>
      </c>
      <c r="E303">
        <v>207.76</v>
      </c>
      <c r="F303">
        <v>2052.0414000000001</v>
      </c>
      <c r="G303">
        <v>19657.349999999999</v>
      </c>
      <c r="H303">
        <v>0.05</v>
      </c>
      <c r="I303">
        <v>0.05</v>
      </c>
      <c r="J303">
        <v>326251.15999999997</v>
      </c>
      <c r="K303">
        <v>0.1</v>
      </c>
      <c r="L303">
        <v>38845.14</v>
      </c>
      <c r="M303">
        <v>0.03</v>
      </c>
      <c r="N303">
        <v>13297.23</v>
      </c>
    </row>
    <row r="304" spans="1:14" hidden="1">
      <c r="A304">
        <v>152</v>
      </c>
      <c r="B304" t="s">
        <v>18</v>
      </c>
      <c r="C304" t="s">
        <v>17</v>
      </c>
      <c r="D304" s="1">
        <v>43972.833333333336</v>
      </c>
      <c r="E304">
        <v>207.76</v>
      </c>
    </row>
    <row r="305" spans="1:14">
      <c r="B305" t="s">
        <v>19</v>
      </c>
      <c r="C305" t="s">
        <v>15</v>
      </c>
      <c r="D305" s="1">
        <v>43980</v>
      </c>
      <c r="E305">
        <v>214.26</v>
      </c>
      <c r="F305">
        <v>2051.8569000000002</v>
      </c>
      <c r="G305">
        <v>-13423.66</v>
      </c>
      <c r="H305">
        <v>-0.03</v>
      </c>
      <c r="I305">
        <v>0.03</v>
      </c>
      <c r="J305">
        <v>312827.5</v>
      </c>
      <c r="K305">
        <v>0.08</v>
      </c>
      <c r="L305">
        <v>32932.31</v>
      </c>
      <c r="M305">
        <v>0.03</v>
      </c>
      <c r="N305">
        <v>14137.29</v>
      </c>
    </row>
    <row r="306" spans="1:14" hidden="1">
      <c r="A306">
        <v>153</v>
      </c>
      <c r="B306" t="s">
        <v>14</v>
      </c>
      <c r="C306" t="s">
        <v>15</v>
      </c>
      <c r="D306" s="1">
        <v>43980</v>
      </c>
      <c r="E306">
        <v>214.26</v>
      </c>
    </row>
    <row r="307" spans="1:14" hidden="1">
      <c r="B307" t="s">
        <v>16</v>
      </c>
      <c r="C307" t="s">
        <v>17</v>
      </c>
      <c r="D307" s="1">
        <v>43985.166666666664</v>
      </c>
      <c r="E307">
        <v>236.22</v>
      </c>
      <c r="F307">
        <v>1926.9647</v>
      </c>
      <c r="G307">
        <v>42229.34</v>
      </c>
      <c r="H307">
        <v>0.1</v>
      </c>
      <c r="I307">
        <v>0.1</v>
      </c>
      <c r="J307">
        <v>355056.84</v>
      </c>
      <c r="K307">
        <v>0.18</v>
      </c>
      <c r="L307">
        <v>76192.19</v>
      </c>
      <c r="M307">
        <v>0</v>
      </c>
      <c r="N307">
        <v>1676.46</v>
      </c>
    </row>
    <row r="308" spans="1:14" hidden="1">
      <c r="A308">
        <v>154</v>
      </c>
      <c r="B308" t="s">
        <v>18</v>
      </c>
      <c r="C308" t="s">
        <v>17</v>
      </c>
      <c r="D308" s="1">
        <v>43985.166666666664</v>
      </c>
      <c r="E308">
        <v>236.22</v>
      </c>
    </row>
    <row r="309" spans="1:14">
      <c r="B309" t="s">
        <v>19</v>
      </c>
      <c r="C309" t="s">
        <v>15</v>
      </c>
      <c r="D309" s="1">
        <v>44005</v>
      </c>
      <c r="E309">
        <v>241.49</v>
      </c>
      <c r="F309">
        <v>1926.6038000000001</v>
      </c>
      <c r="G309">
        <v>-10245.24</v>
      </c>
      <c r="H309">
        <v>-0.02</v>
      </c>
      <c r="I309">
        <v>0.02</v>
      </c>
      <c r="J309">
        <v>344811.6</v>
      </c>
      <c r="K309">
        <v>0.08</v>
      </c>
      <c r="L309">
        <v>34582.54</v>
      </c>
      <c r="M309">
        <v>0.06</v>
      </c>
      <c r="N309">
        <v>27088.05</v>
      </c>
    </row>
    <row r="310" spans="1:14" hidden="1">
      <c r="A310">
        <v>155</v>
      </c>
      <c r="B310" t="s">
        <v>14</v>
      </c>
      <c r="C310" t="s">
        <v>15</v>
      </c>
      <c r="D310" s="1">
        <v>44005</v>
      </c>
      <c r="E310">
        <v>241.49</v>
      </c>
    </row>
    <row r="311" spans="1:14" hidden="1">
      <c r="B311" t="s">
        <v>16</v>
      </c>
      <c r="C311" t="s">
        <v>17</v>
      </c>
      <c r="D311" s="1">
        <v>44007.166666666664</v>
      </c>
      <c r="E311">
        <v>233.81</v>
      </c>
      <c r="F311">
        <v>1842.1388999999999</v>
      </c>
      <c r="G311">
        <v>-14235.18</v>
      </c>
      <c r="H311">
        <v>-0.03</v>
      </c>
      <c r="I311">
        <v>0.03</v>
      </c>
      <c r="J311">
        <v>330576.40000000002</v>
      </c>
      <c r="K311">
        <v>0.03</v>
      </c>
      <c r="L311">
        <v>14276.58</v>
      </c>
      <c r="M311">
        <v>0.04</v>
      </c>
      <c r="N311">
        <v>19195.09</v>
      </c>
    </row>
    <row r="312" spans="1:14" hidden="1">
      <c r="A312">
        <v>156</v>
      </c>
      <c r="B312" t="s">
        <v>18</v>
      </c>
      <c r="C312" t="s">
        <v>17</v>
      </c>
      <c r="D312" s="1">
        <v>44007.166666666664</v>
      </c>
      <c r="E312">
        <v>233.81</v>
      </c>
    </row>
    <row r="313" spans="1:14">
      <c r="B313" t="s">
        <v>19</v>
      </c>
      <c r="C313" t="s">
        <v>15</v>
      </c>
      <c r="D313" s="1">
        <v>44019</v>
      </c>
      <c r="E313">
        <v>238.78</v>
      </c>
      <c r="F313">
        <v>1841.7496000000001</v>
      </c>
      <c r="G313">
        <v>-9240.5300000000007</v>
      </c>
      <c r="H313">
        <v>-0.02</v>
      </c>
      <c r="I313">
        <v>0.02</v>
      </c>
      <c r="J313">
        <v>321335.88</v>
      </c>
      <c r="K313">
        <v>0.08</v>
      </c>
      <c r="L313">
        <v>32801.56</v>
      </c>
      <c r="M313">
        <v>0.02</v>
      </c>
      <c r="N313">
        <v>9300.84</v>
      </c>
    </row>
    <row r="314" spans="1:14" hidden="1">
      <c r="A314">
        <v>157</v>
      </c>
      <c r="B314" t="s">
        <v>14</v>
      </c>
      <c r="C314" t="s">
        <v>15</v>
      </c>
      <c r="D314" s="1">
        <v>44019</v>
      </c>
      <c r="E314">
        <v>238.78</v>
      </c>
    </row>
    <row r="315" spans="1:14" hidden="1">
      <c r="B315" t="s">
        <v>16</v>
      </c>
      <c r="C315" t="s">
        <v>17</v>
      </c>
      <c r="D315" s="1">
        <v>44022.666666666664</v>
      </c>
      <c r="E315">
        <v>238.04</v>
      </c>
      <c r="F315">
        <v>1764.569</v>
      </c>
      <c r="G315">
        <v>-1389.92</v>
      </c>
      <c r="H315">
        <v>0</v>
      </c>
      <c r="I315">
        <v>0</v>
      </c>
      <c r="J315">
        <v>319945.96999999997</v>
      </c>
      <c r="K315">
        <v>0.04</v>
      </c>
      <c r="L315">
        <v>17822.150000000001</v>
      </c>
      <c r="M315">
        <v>0.02</v>
      </c>
      <c r="N315">
        <v>7728.81</v>
      </c>
    </row>
    <row r="316" spans="1:14" hidden="1">
      <c r="A316">
        <v>158</v>
      </c>
      <c r="B316" t="s">
        <v>18</v>
      </c>
      <c r="C316" t="s">
        <v>17</v>
      </c>
      <c r="D316" s="1">
        <v>44022.666666666664</v>
      </c>
      <c r="E316">
        <v>238.04</v>
      </c>
    </row>
    <row r="317" spans="1:14">
      <c r="B317" t="s">
        <v>19</v>
      </c>
      <c r="C317" t="s">
        <v>15</v>
      </c>
      <c r="D317" s="1">
        <v>44034.333333333336</v>
      </c>
      <c r="E317">
        <v>245.53</v>
      </c>
      <c r="F317">
        <v>1764.3587</v>
      </c>
      <c r="G317">
        <v>-13300.37</v>
      </c>
      <c r="H317">
        <v>-0.03</v>
      </c>
      <c r="I317">
        <v>0.03</v>
      </c>
      <c r="J317">
        <v>306645.59999999998</v>
      </c>
      <c r="K317">
        <v>0.03</v>
      </c>
      <c r="L317">
        <v>14150.16</v>
      </c>
      <c r="M317">
        <v>0.04</v>
      </c>
      <c r="N317">
        <v>15208.77</v>
      </c>
    </row>
    <row r="318" spans="1:14" hidden="1">
      <c r="A318">
        <v>159</v>
      </c>
      <c r="B318" t="s">
        <v>14</v>
      </c>
      <c r="C318" t="s">
        <v>15</v>
      </c>
      <c r="D318" s="1">
        <v>44034.333333333336</v>
      </c>
      <c r="E318">
        <v>245.53</v>
      </c>
    </row>
    <row r="319" spans="1:14" hidden="1">
      <c r="B319" t="s">
        <v>16</v>
      </c>
      <c r="C319" t="s">
        <v>17</v>
      </c>
      <c r="D319" s="1">
        <v>44040.666666666664</v>
      </c>
      <c r="E319">
        <v>315.72000000000003</v>
      </c>
      <c r="F319">
        <v>1655.5358000000001</v>
      </c>
      <c r="G319">
        <v>116109.14</v>
      </c>
      <c r="H319">
        <v>0.28999999999999998</v>
      </c>
      <c r="I319">
        <v>0.28999999999999998</v>
      </c>
      <c r="J319">
        <v>422754.75</v>
      </c>
      <c r="K319">
        <v>0.36</v>
      </c>
      <c r="L319">
        <v>145322.94</v>
      </c>
      <c r="M319">
        <v>0.02</v>
      </c>
      <c r="N319">
        <v>6655.25</v>
      </c>
    </row>
    <row r="320" spans="1:14" hidden="1">
      <c r="A320">
        <v>160</v>
      </c>
      <c r="B320" t="s">
        <v>18</v>
      </c>
      <c r="C320" t="s">
        <v>17</v>
      </c>
      <c r="D320" s="1">
        <v>44040.666666666664</v>
      </c>
      <c r="E320">
        <v>315.72000000000003</v>
      </c>
    </row>
    <row r="321" spans="1:14">
      <c r="B321" t="s">
        <v>19</v>
      </c>
      <c r="C321" t="s">
        <v>15</v>
      </c>
      <c r="D321" s="1">
        <v>44044</v>
      </c>
      <c r="E321">
        <v>344.38</v>
      </c>
      <c r="F321">
        <v>1655.9197999999999</v>
      </c>
      <c r="G321">
        <v>-47567.97</v>
      </c>
      <c r="H321">
        <v>-0.09</v>
      </c>
      <c r="I321">
        <v>0.09</v>
      </c>
      <c r="J321">
        <v>375186.78</v>
      </c>
      <c r="K321">
        <v>0.03</v>
      </c>
      <c r="L321">
        <v>16327.37</v>
      </c>
      <c r="M321">
        <v>0.1</v>
      </c>
      <c r="N321">
        <v>52807.28</v>
      </c>
    </row>
    <row r="322" spans="1:14" hidden="1">
      <c r="A322">
        <v>161</v>
      </c>
      <c r="B322" t="s">
        <v>14</v>
      </c>
      <c r="C322" t="s">
        <v>15</v>
      </c>
      <c r="D322" s="1">
        <v>44044</v>
      </c>
      <c r="E322">
        <v>344.38</v>
      </c>
    </row>
    <row r="323" spans="1:14" hidden="1">
      <c r="B323" t="s">
        <v>16</v>
      </c>
      <c r="C323" t="s">
        <v>17</v>
      </c>
      <c r="D323" s="1">
        <v>44047.833333333336</v>
      </c>
      <c r="E323">
        <v>385.8</v>
      </c>
      <c r="F323">
        <v>1379.9982</v>
      </c>
      <c r="G323">
        <v>57058.76</v>
      </c>
      <c r="H323">
        <v>0.12</v>
      </c>
      <c r="I323">
        <v>0.12</v>
      </c>
      <c r="J323">
        <v>432245.53</v>
      </c>
      <c r="K323">
        <v>0.21</v>
      </c>
      <c r="L323">
        <v>98628.47</v>
      </c>
      <c r="M323">
        <v>0.06</v>
      </c>
      <c r="N323">
        <v>26744.37</v>
      </c>
    </row>
    <row r="324" spans="1:14" hidden="1">
      <c r="A324">
        <v>162</v>
      </c>
      <c r="B324" t="s">
        <v>18</v>
      </c>
      <c r="C324" t="s">
        <v>17</v>
      </c>
      <c r="D324" s="1">
        <v>44047.833333333336</v>
      </c>
      <c r="E324">
        <v>385.8</v>
      </c>
    </row>
    <row r="325" spans="1:14">
      <c r="B325" t="s">
        <v>19</v>
      </c>
      <c r="C325" t="s">
        <v>15</v>
      </c>
      <c r="D325" s="1">
        <v>44057</v>
      </c>
      <c r="E325">
        <v>392.57</v>
      </c>
      <c r="F325">
        <v>1379.7272</v>
      </c>
      <c r="G325">
        <v>-9448.15</v>
      </c>
      <c r="H325">
        <v>-0.02</v>
      </c>
      <c r="I325">
        <v>0.02</v>
      </c>
      <c r="J325">
        <v>422797.38</v>
      </c>
      <c r="K325">
        <v>0.06</v>
      </c>
      <c r="L325">
        <v>31664.74</v>
      </c>
      <c r="M325">
        <v>0.05</v>
      </c>
      <c r="N325">
        <v>29250.22</v>
      </c>
    </row>
    <row r="326" spans="1:14" hidden="1">
      <c r="A326">
        <v>163</v>
      </c>
      <c r="B326" t="s">
        <v>14</v>
      </c>
      <c r="C326" t="s">
        <v>15</v>
      </c>
      <c r="D326" s="1">
        <v>44057</v>
      </c>
      <c r="E326">
        <v>392.57</v>
      </c>
    </row>
    <row r="327" spans="1:14" hidden="1">
      <c r="B327" t="s">
        <v>16</v>
      </c>
      <c r="C327" t="s">
        <v>17</v>
      </c>
      <c r="D327" s="1">
        <v>44059.666666666664</v>
      </c>
      <c r="E327">
        <v>426.64</v>
      </c>
      <c r="F327">
        <v>1331.7301</v>
      </c>
      <c r="G327">
        <v>45262.95</v>
      </c>
      <c r="H327">
        <v>0.09</v>
      </c>
      <c r="I327">
        <v>0.09</v>
      </c>
      <c r="J327">
        <v>468060.34</v>
      </c>
      <c r="K327">
        <v>0.13</v>
      </c>
      <c r="L327">
        <v>69436.41</v>
      </c>
      <c r="M327">
        <v>0.01</v>
      </c>
      <c r="N327">
        <v>6538.8</v>
      </c>
    </row>
    <row r="328" spans="1:14" hidden="1">
      <c r="A328">
        <v>164</v>
      </c>
      <c r="B328" t="s">
        <v>18</v>
      </c>
      <c r="C328" t="s">
        <v>17</v>
      </c>
      <c r="D328" s="1">
        <v>44059.666666666664</v>
      </c>
      <c r="E328">
        <v>426.64</v>
      </c>
    </row>
    <row r="329" spans="1:14">
      <c r="B329" t="s">
        <v>19</v>
      </c>
      <c r="C329" t="s">
        <v>15</v>
      </c>
      <c r="D329" s="1">
        <v>44067.666666666664</v>
      </c>
      <c r="E329">
        <v>398.48</v>
      </c>
      <c r="F329">
        <v>1331.6078</v>
      </c>
      <c r="G329">
        <v>37388.199999999997</v>
      </c>
      <c r="H329">
        <v>7.0000000000000007E-2</v>
      </c>
      <c r="I329">
        <v>7.0000000000000007E-2</v>
      </c>
      <c r="J329">
        <v>505448.53</v>
      </c>
      <c r="K329">
        <v>0.11</v>
      </c>
      <c r="L329">
        <v>62212.71</v>
      </c>
      <c r="M329">
        <v>0.05</v>
      </c>
      <c r="N329">
        <v>25779.93</v>
      </c>
    </row>
    <row r="330" spans="1:14" hidden="1">
      <c r="A330">
        <v>165</v>
      </c>
      <c r="B330" t="s">
        <v>14</v>
      </c>
      <c r="C330" t="s">
        <v>15</v>
      </c>
      <c r="D330" s="1">
        <v>44067.666666666664</v>
      </c>
      <c r="E330">
        <v>398.48</v>
      </c>
    </row>
    <row r="331" spans="1:14" hidden="1">
      <c r="B331" t="s">
        <v>16</v>
      </c>
      <c r="C331" t="s">
        <v>17</v>
      </c>
      <c r="D331" s="1">
        <v>44069.333333333336</v>
      </c>
      <c r="E331">
        <v>382.91</v>
      </c>
      <c r="F331">
        <v>1519.8144</v>
      </c>
      <c r="G331">
        <v>-23782.27</v>
      </c>
      <c r="H331">
        <v>-0.04</v>
      </c>
      <c r="I331">
        <v>0.04</v>
      </c>
      <c r="J331">
        <v>481666.28</v>
      </c>
      <c r="K331">
        <v>0.03</v>
      </c>
      <c r="L331">
        <v>18146.580000000002</v>
      </c>
      <c r="M331">
        <v>7.0000000000000007E-2</v>
      </c>
      <c r="N331">
        <v>43284.31</v>
      </c>
    </row>
    <row r="332" spans="1:14" hidden="1">
      <c r="A332">
        <v>166</v>
      </c>
      <c r="B332" t="s">
        <v>18</v>
      </c>
      <c r="C332" t="s">
        <v>17</v>
      </c>
      <c r="D332" s="1">
        <v>44069.333333333336</v>
      </c>
      <c r="E332">
        <v>382.91</v>
      </c>
    </row>
    <row r="333" spans="1:14">
      <c r="B333" t="s">
        <v>19</v>
      </c>
      <c r="C333" t="s">
        <v>15</v>
      </c>
      <c r="D333" s="1">
        <v>44071.833333333336</v>
      </c>
      <c r="E333">
        <v>393.68</v>
      </c>
      <c r="F333">
        <v>1519.2198000000001</v>
      </c>
      <c r="G333">
        <v>-16479.98</v>
      </c>
      <c r="H333">
        <v>-0.03</v>
      </c>
      <c r="I333">
        <v>0.03</v>
      </c>
      <c r="J333">
        <v>465186.28</v>
      </c>
      <c r="K333">
        <v>0.03</v>
      </c>
      <c r="L333">
        <v>17364.68</v>
      </c>
      <c r="M333">
        <v>0.04</v>
      </c>
      <c r="N333">
        <v>21557.73</v>
      </c>
    </row>
    <row r="334" spans="1:14" hidden="1">
      <c r="A334">
        <v>167</v>
      </c>
      <c r="B334" t="s">
        <v>14</v>
      </c>
      <c r="C334" t="s">
        <v>15</v>
      </c>
      <c r="D334" s="1">
        <v>44071.833333333336</v>
      </c>
      <c r="E334">
        <v>393.68</v>
      </c>
    </row>
    <row r="335" spans="1:14" hidden="1">
      <c r="B335" t="s">
        <v>16</v>
      </c>
      <c r="C335" t="s">
        <v>17</v>
      </c>
      <c r="D335" s="1">
        <v>44077</v>
      </c>
      <c r="E335">
        <v>432.5</v>
      </c>
      <c r="F335">
        <v>1435.8009</v>
      </c>
      <c r="G335">
        <v>55619.17</v>
      </c>
      <c r="H335">
        <v>0.1</v>
      </c>
      <c r="I335">
        <v>0.1</v>
      </c>
      <c r="J335">
        <v>520805.47</v>
      </c>
      <c r="K335">
        <v>0.24</v>
      </c>
      <c r="L335">
        <v>136630.81</v>
      </c>
      <c r="M335">
        <v>0.01</v>
      </c>
      <c r="N335">
        <v>5743.2</v>
      </c>
    </row>
    <row r="336" spans="1:14" hidden="1">
      <c r="A336">
        <v>168</v>
      </c>
      <c r="B336" t="s">
        <v>18</v>
      </c>
      <c r="C336" t="s">
        <v>17</v>
      </c>
      <c r="D336" s="1">
        <v>44077</v>
      </c>
      <c r="E336">
        <v>432.5</v>
      </c>
    </row>
    <row r="337" spans="1:14">
      <c r="B337" t="s">
        <v>19</v>
      </c>
      <c r="C337" t="s">
        <v>15</v>
      </c>
      <c r="D337" s="1">
        <v>44081.5</v>
      </c>
      <c r="E337">
        <v>348.22</v>
      </c>
      <c r="F337">
        <v>1435.5319</v>
      </c>
      <c r="G337">
        <v>120874.55</v>
      </c>
      <c r="H337">
        <v>0.19</v>
      </c>
      <c r="I337">
        <v>0.19</v>
      </c>
      <c r="J337">
        <v>641680</v>
      </c>
      <c r="K337">
        <v>0.28999999999999998</v>
      </c>
      <c r="L337">
        <v>178120.8</v>
      </c>
      <c r="M337">
        <v>0.04</v>
      </c>
      <c r="N337">
        <v>26126.68</v>
      </c>
    </row>
    <row r="338" spans="1:14" hidden="1">
      <c r="A338">
        <v>169</v>
      </c>
      <c r="B338" t="s">
        <v>14</v>
      </c>
      <c r="C338" t="s">
        <v>15</v>
      </c>
      <c r="D338" s="1">
        <v>44081.5</v>
      </c>
      <c r="E338">
        <v>348.22</v>
      </c>
    </row>
    <row r="339" spans="1:14" hidden="1">
      <c r="B339" t="s">
        <v>16</v>
      </c>
      <c r="C339" t="s">
        <v>17</v>
      </c>
      <c r="D339" s="1">
        <v>44088.166666666664</v>
      </c>
      <c r="E339">
        <v>363.04</v>
      </c>
      <c r="F339">
        <v>2129.7543000000001</v>
      </c>
      <c r="G339">
        <v>31411.48</v>
      </c>
      <c r="H339">
        <v>0.04</v>
      </c>
      <c r="I339">
        <v>0.04</v>
      </c>
      <c r="J339">
        <v>673091.5</v>
      </c>
      <c r="K339">
        <v>0.12</v>
      </c>
      <c r="L339">
        <v>89896.93</v>
      </c>
      <c r="M339">
        <v>7.0000000000000007E-2</v>
      </c>
      <c r="N339">
        <v>53712.4</v>
      </c>
    </row>
    <row r="340" spans="1:14" hidden="1">
      <c r="A340">
        <v>170</v>
      </c>
      <c r="B340" t="s">
        <v>18</v>
      </c>
      <c r="C340" t="s">
        <v>17</v>
      </c>
      <c r="D340" s="1">
        <v>44088.166666666664</v>
      </c>
      <c r="E340">
        <v>363.04</v>
      </c>
    </row>
    <row r="341" spans="1:14">
      <c r="B341" t="s">
        <v>19</v>
      </c>
      <c r="C341" t="s">
        <v>15</v>
      </c>
      <c r="D341" s="1">
        <v>44091.833333333336</v>
      </c>
      <c r="E341">
        <v>383.08</v>
      </c>
      <c r="F341">
        <v>2129.7069000000001</v>
      </c>
      <c r="G341">
        <v>-42838.23</v>
      </c>
      <c r="H341">
        <v>-0.06</v>
      </c>
      <c r="I341">
        <v>0.06</v>
      </c>
      <c r="J341">
        <v>630253.25</v>
      </c>
      <c r="K341">
        <v>0.04</v>
      </c>
      <c r="L341">
        <v>27771.38</v>
      </c>
      <c r="M341">
        <v>0.06</v>
      </c>
      <c r="N341">
        <v>46768.36</v>
      </c>
    </row>
    <row r="342" spans="1:14" hidden="1">
      <c r="A342">
        <v>171</v>
      </c>
      <c r="B342" t="s">
        <v>14</v>
      </c>
      <c r="C342" t="s">
        <v>15</v>
      </c>
      <c r="D342" s="1">
        <v>44091.833333333336</v>
      </c>
      <c r="E342">
        <v>383.08</v>
      </c>
    </row>
    <row r="343" spans="1:14" hidden="1">
      <c r="B343" t="s">
        <v>16</v>
      </c>
      <c r="C343" t="s">
        <v>17</v>
      </c>
      <c r="D343" s="1">
        <v>44095</v>
      </c>
      <c r="E343">
        <v>370.74</v>
      </c>
      <c r="F343">
        <v>1906.4811999999999</v>
      </c>
      <c r="G343">
        <v>-23669.69</v>
      </c>
      <c r="H343">
        <v>-0.03</v>
      </c>
      <c r="I343">
        <v>0.03</v>
      </c>
      <c r="J343">
        <v>606583.56000000006</v>
      </c>
      <c r="K343">
        <v>0.03</v>
      </c>
      <c r="L343">
        <v>21085.68</v>
      </c>
      <c r="M343">
        <v>0.03</v>
      </c>
      <c r="N343">
        <v>24650.799999999999</v>
      </c>
    </row>
    <row r="344" spans="1:14" hidden="1">
      <c r="A344">
        <v>172</v>
      </c>
      <c r="B344" t="s">
        <v>18</v>
      </c>
      <c r="C344" t="s">
        <v>17</v>
      </c>
      <c r="D344" s="1">
        <v>44095</v>
      </c>
      <c r="E344">
        <v>370.74</v>
      </c>
    </row>
    <row r="345" spans="1:14">
      <c r="B345" t="s">
        <v>19</v>
      </c>
      <c r="C345" t="s">
        <v>15</v>
      </c>
      <c r="D345" s="1">
        <v>44099</v>
      </c>
      <c r="E345">
        <v>344.49</v>
      </c>
      <c r="F345">
        <v>1906.0642</v>
      </c>
      <c r="G345">
        <v>49897.86</v>
      </c>
      <c r="H345">
        <v>7.0000000000000007E-2</v>
      </c>
      <c r="I345">
        <v>7.0000000000000007E-2</v>
      </c>
      <c r="J345">
        <v>656481.43999999994</v>
      </c>
      <c r="K345">
        <v>0.15</v>
      </c>
      <c r="L345">
        <v>109503.39</v>
      </c>
      <c r="M345">
        <v>0.02</v>
      </c>
      <c r="N345">
        <v>11550.75</v>
      </c>
    </row>
    <row r="346" spans="1:14" hidden="1">
      <c r="A346">
        <v>173</v>
      </c>
      <c r="B346" t="s">
        <v>14</v>
      </c>
      <c r="C346" t="s">
        <v>15</v>
      </c>
      <c r="D346" s="1">
        <v>44099</v>
      </c>
      <c r="E346">
        <v>344.49</v>
      </c>
    </row>
    <row r="347" spans="1:14" hidden="1">
      <c r="B347" t="s">
        <v>16</v>
      </c>
      <c r="C347" t="s">
        <v>17</v>
      </c>
      <c r="D347" s="1">
        <v>44106.666666666664</v>
      </c>
      <c r="E347">
        <v>342.2</v>
      </c>
      <c r="F347">
        <v>2195.5412000000001</v>
      </c>
      <c r="G347">
        <v>-5178.5600000000004</v>
      </c>
      <c r="H347">
        <v>-0.01</v>
      </c>
      <c r="I347">
        <v>0.01</v>
      </c>
      <c r="J347">
        <v>651302.9</v>
      </c>
      <c r="K347">
        <v>0.08</v>
      </c>
      <c r="L347">
        <v>56996.25</v>
      </c>
      <c r="M347">
        <v>0.02</v>
      </c>
      <c r="N347">
        <v>15171.19</v>
      </c>
    </row>
    <row r="348" spans="1:14" hidden="1">
      <c r="A348">
        <v>174</v>
      </c>
      <c r="B348" t="s">
        <v>18</v>
      </c>
      <c r="C348" t="s">
        <v>17</v>
      </c>
      <c r="D348" s="1">
        <v>44106.666666666664</v>
      </c>
      <c r="E348">
        <v>342.2</v>
      </c>
    </row>
    <row r="349" spans="1:14">
      <c r="B349" t="s">
        <v>19</v>
      </c>
      <c r="C349" t="s">
        <v>15</v>
      </c>
      <c r="D349" s="1">
        <v>44113.333333333336</v>
      </c>
      <c r="E349">
        <v>350.94</v>
      </c>
      <c r="F349">
        <v>2195.7276000000002</v>
      </c>
      <c r="G349">
        <v>-19342.849999999999</v>
      </c>
      <c r="H349">
        <v>-0.03</v>
      </c>
      <c r="I349">
        <v>0.03</v>
      </c>
      <c r="J349">
        <v>631960</v>
      </c>
      <c r="K349">
        <v>0.03</v>
      </c>
      <c r="L349">
        <v>22001.19</v>
      </c>
      <c r="M349">
        <v>0.04</v>
      </c>
      <c r="N349">
        <v>30520.61</v>
      </c>
    </row>
    <row r="350" spans="1:14" hidden="1">
      <c r="A350">
        <v>175</v>
      </c>
      <c r="B350" t="s">
        <v>14</v>
      </c>
      <c r="C350" t="s">
        <v>15</v>
      </c>
      <c r="D350" s="1">
        <v>44113.333333333336</v>
      </c>
      <c r="E350">
        <v>350.94</v>
      </c>
    </row>
    <row r="351" spans="1:14" hidden="1">
      <c r="B351" t="s">
        <v>16</v>
      </c>
      <c r="C351" t="s">
        <v>17</v>
      </c>
      <c r="D351" s="1">
        <v>44118.833333333336</v>
      </c>
      <c r="E351">
        <v>379.01</v>
      </c>
      <c r="F351">
        <v>2085.8101999999999</v>
      </c>
      <c r="G351">
        <v>58396.44</v>
      </c>
      <c r="H351">
        <v>0.08</v>
      </c>
      <c r="I351">
        <v>0.08</v>
      </c>
      <c r="J351">
        <v>690356.44</v>
      </c>
      <c r="K351">
        <v>0.12</v>
      </c>
      <c r="L351">
        <v>91483.63</v>
      </c>
      <c r="M351">
        <v>0.01</v>
      </c>
      <c r="N351">
        <v>7550.63</v>
      </c>
    </row>
    <row r="352" spans="1:14" hidden="1">
      <c r="A352">
        <v>176</v>
      </c>
      <c r="B352" t="s">
        <v>18</v>
      </c>
      <c r="C352" t="s">
        <v>17</v>
      </c>
      <c r="D352" s="1">
        <v>44118.833333333336</v>
      </c>
      <c r="E352">
        <v>379.01</v>
      </c>
    </row>
    <row r="353" spans="1:14">
      <c r="B353" t="s">
        <v>19</v>
      </c>
      <c r="C353" t="s">
        <v>15</v>
      </c>
      <c r="D353" s="1">
        <v>44123.333333333336</v>
      </c>
      <c r="E353">
        <v>378.12</v>
      </c>
      <c r="F353">
        <v>2085.5268000000001</v>
      </c>
      <c r="G353">
        <v>1698.22</v>
      </c>
      <c r="H353">
        <v>0</v>
      </c>
      <c r="I353">
        <v>0</v>
      </c>
      <c r="J353">
        <v>692054.7</v>
      </c>
      <c r="K353">
        <v>0.05</v>
      </c>
      <c r="L353">
        <v>37184.94</v>
      </c>
      <c r="M353">
        <v>0.02</v>
      </c>
      <c r="N353">
        <v>17518.43</v>
      </c>
    </row>
    <row r="354" spans="1:14" hidden="1">
      <c r="A354">
        <v>177</v>
      </c>
      <c r="B354" t="s">
        <v>14</v>
      </c>
      <c r="C354" t="s">
        <v>15</v>
      </c>
      <c r="D354" s="1">
        <v>44123.333333333336</v>
      </c>
      <c r="E354">
        <v>378.12</v>
      </c>
    </row>
    <row r="355" spans="1:14" hidden="1">
      <c r="B355" t="s">
        <v>16</v>
      </c>
      <c r="C355" t="s">
        <v>17</v>
      </c>
      <c r="D355" s="1">
        <v>44129.666666666664</v>
      </c>
      <c r="E355">
        <v>409.55</v>
      </c>
      <c r="F355">
        <v>2095.0367999999999</v>
      </c>
      <c r="G355">
        <v>65681.98</v>
      </c>
      <c r="H355">
        <v>0.08</v>
      </c>
      <c r="I355">
        <v>0.08</v>
      </c>
      <c r="J355">
        <v>757736.7</v>
      </c>
      <c r="K355">
        <v>0.11</v>
      </c>
      <c r="L355">
        <v>89269.52</v>
      </c>
      <c r="M355">
        <v>0.03</v>
      </c>
      <c r="N355">
        <v>26921.22</v>
      </c>
    </row>
    <row r="356" spans="1:14" hidden="1">
      <c r="A356">
        <v>178</v>
      </c>
      <c r="B356" t="s">
        <v>18</v>
      </c>
      <c r="C356" t="s">
        <v>17</v>
      </c>
      <c r="D356" s="1">
        <v>44129.666666666664</v>
      </c>
      <c r="E356">
        <v>409.55</v>
      </c>
    </row>
    <row r="357" spans="1:14">
      <c r="B357" t="s">
        <v>19</v>
      </c>
      <c r="C357" t="s">
        <v>15</v>
      </c>
      <c r="D357" s="1">
        <v>44136</v>
      </c>
      <c r="E357">
        <v>390.09</v>
      </c>
      <c r="F357">
        <v>2094.5488</v>
      </c>
      <c r="G357">
        <v>40592.43</v>
      </c>
      <c r="H357">
        <v>0.05</v>
      </c>
      <c r="I357">
        <v>0.05</v>
      </c>
      <c r="J357">
        <v>798329.1</v>
      </c>
      <c r="K357">
        <v>0.09</v>
      </c>
      <c r="L357">
        <v>75948.34</v>
      </c>
      <c r="M357">
        <v>0</v>
      </c>
      <c r="N357">
        <v>3267.5</v>
      </c>
    </row>
    <row r="358" spans="1:14" hidden="1">
      <c r="A358">
        <v>179</v>
      </c>
      <c r="B358" t="s">
        <v>14</v>
      </c>
      <c r="C358" t="s">
        <v>15</v>
      </c>
      <c r="D358" s="1">
        <v>44136</v>
      </c>
      <c r="E358">
        <v>390.09</v>
      </c>
    </row>
    <row r="359" spans="1:14" hidden="1">
      <c r="B359" t="s">
        <v>16</v>
      </c>
      <c r="C359" t="s">
        <v>17</v>
      </c>
      <c r="D359" s="1">
        <v>44138.5</v>
      </c>
      <c r="E359">
        <v>374.3</v>
      </c>
      <c r="F359">
        <v>2302.9731999999999</v>
      </c>
      <c r="G359">
        <v>-36539.980000000003</v>
      </c>
      <c r="H359">
        <v>-0.04</v>
      </c>
      <c r="I359">
        <v>0.04</v>
      </c>
      <c r="J359">
        <v>761789.1</v>
      </c>
      <c r="K359">
        <v>0.04</v>
      </c>
      <c r="L359">
        <v>33185.839999999997</v>
      </c>
      <c r="M359">
        <v>0.05</v>
      </c>
      <c r="N359">
        <v>43042.57</v>
      </c>
    </row>
    <row r="360" spans="1:14" hidden="1">
      <c r="A360">
        <v>180</v>
      </c>
      <c r="B360" t="s">
        <v>18</v>
      </c>
      <c r="C360" t="s">
        <v>17</v>
      </c>
      <c r="D360" s="1">
        <v>44138.5</v>
      </c>
      <c r="E360">
        <v>374.3</v>
      </c>
    </row>
    <row r="361" spans="1:14">
      <c r="B361" t="s">
        <v>19</v>
      </c>
      <c r="C361" t="s">
        <v>15</v>
      </c>
      <c r="D361" s="1">
        <v>44140.166666666664</v>
      </c>
      <c r="E361">
        <v>402.5</v>
      </c>
      <c r="F361">
        <v>2302.6324</v>
      </c>
      <c r="G361">
        <v>-65113.1</v>
      </c>
      <c r="H361">
        <v>-0.08</v>
      </c>
      <c r="I361">
        <v>0.08</v>
      </c>
      <c r="J361">
        <v>696676</v>
      </c>
      <c r="K361">
        <v>0.01</v>
      </c>
      <c r="L361">
        <v>9371.7099999999991</v>
      </c>
      <c r="M361">
        <v>0.09</v>
      </c>
      <c r="N361">
        <v>78496.740000000005</v>
      </c>
    </row>
    <row r="362" spans="1:14" hidden="1">
      <c r="A362">
        <v>181</v>
      </c>
      <c r="B362" t="s">
        <v>14</v>
      </c>
      <c r="C362" t="s">
        <v>15</v>
      </c>
      <c r="D362" s="1">
        <v>44140.166666666664</v>
      </c>
      <c r="E362">
        <v>402.5</v>
      </c>
    </row>
    <row r="363" spans="1:14" hidden="1">
      <c r="B363" t="s">
        <v>16</v>
      </c>
      <c r="C363" t="s">
        <v>17</v>
      </c>
      <c r="D363" s="1">
        <v>44143.5</v>
      </c>
      <c r="E363">
        <v>437.99</v>
      </c>
      <c r="F363">
        <v>1979.9751000000001</v>
      </c>
      <c r="G363">
        <v>70102.899999999994</v>
      </c>
      <c r="H363">
        <v>0.09</v>
      </c>
      <c r="I363">
        <v>0.09</v>
      </c>
      <c r="J363">
        <v>766778.94</v>
      </c>
      <c r="K363">
        <v>0.16</v>
      </c>
      <c r="L363">
        <v>130242.77</v>
      </c>
      <c r="M363">
        <v>0.02</v>
      </c>
      <c r="N363">
        <v>12592.64</v>
      </c>
    </row>
    <row r="364" spans="1:14" hidden="1">
      <c r="A364">
        <v>182</v>
      </c>
      <c r="B364" t="s">
        <v>18</v>
      </c>
      <c r="C364" t="s">
        <v>17</v>
      </c>
      <c r="D364" s="1">
        <v>44143.5</v>
      </c>
      <c r="E364">
        <v>437.99</v>
      </c>
    </row>
    <row r="365" spans="1:14">
      <c r="B365" t="s">
        <v>19</v>
      </c>
      <c r="C365" t="s">
        <v>15</v>
      </c>
      <c r="D365" s="1">
        <v>44152.833333333336</v>
      </c>
      <c r="E365">
        <v>466.48</v>
      </c>
      <c r="F365">
        <v>1979.1904</v>
      </c>
      <c r="G365">
        <v>-56566.14</v>
      </c>
      <c r="H365">
        <v>-7.0000000000000007E-2</v>
      </c>
      <c r="I365">
        <v>7.0000000000000007E-2</v>
      </c>
      <c r="J365">
        <v>710212.75</v>
      </c>
      <c r="K365">
        <v>0.01</v>
      </c>
      <c r="L365">
        <v>9698.0300000000007</v>
      </c>
      <c r="M365">
        <v>0.09</v>
      </c>
      <c r="N365">
        <v>79207.199999999997</v>
      </c>
    </row>
    <row r="366" spans="1:14" hidden="1">
      <c r="A366">
        <v>183</v>
      </c>
      <c r="B366" t="s">
        <v>14</v>
      </c>
      <c r="C366" t="s">
        <v>15</v>
      </c>
      <c r="D366" s="1">
        <v>44152.833333333336</v>
      </c>
      <c r="E366">
        <v>466.48</v>
      </c>
    </row>
    <row r="367" spans="1:14" hidden="1">
      <c r="B367" t="s">
        <v>16</v>
      </c>
      <c r="C367" t="s">
        <v>17</v>
      </c>
      <c r="D367" s="1">
        <v>44160.5</v>
      </c>
      <c r="E367">
        <v>584.61</v>
      </c>
      <c r="F367">
        <v>1737.0627999999999</v>
      </c>
      <c r="G367">
        <v>205016.64</v>
      </c>
      <c r="H367">
        <v>0.25</v>
      </c>
      <c r="I367">
        <v>0.25</v>
      </c>
      <c r="J367">
        <v>915229.44</v>
      </c>
      <c r="K367">
        <v>0.34</v>
      </c>
      <c r="L367">
        <v>271885.06</v>
      </c>
      <c r="M367">
        <v>0.02</v>
      </c>
      <c r="N367">
        <v>17162.18</v>
      </c>
    </row>
    <row r="368" spans="1:14" hidden="1">
      <c r="A368">
        <v>184</v>
      </c>
      <c r="B368" t="s">
        <v>18</v>
      </c>
      <c r="C368" t="s">
        <v>17</v>
      </c>
      <c r="D368" s="1">
        <v>44160.5</v>
      </c>
      <c r="E368">
        <v>584.61</v>
      </c>
    </row>
    <row r="369" spans="1:14">
      <c r="B369" t="s">
        <v>19</v>
      </c>
      <c r="C369" t="s">
        <v>15</v>
      </c>
      <c r="D369" s="1">
        <v>44164.166666666664</v>
      </c>
      <c r="E369">
        <v>546.01</v>
      </c>
      <c r="F369">
        <v>1736.7663</v>
      </c>
      <c r="G369">
        <v>66842.820000000007</v>
      </c>
      <c r="H369">
        <v>7.0000000000000007E-2</v>
      </c>
      <c r="I369">
        <v>7.0000000000000007E-2</v>
      </c>
      <c r="J369">
        <v>982072.25</v>
      </c>
      <c r="K369">
        <v>0.18</v>
      </c>
      <c r="L369">
        <v>179946.36</v>
      </c>
      <c r="M369">
        <v>0.03</v>
      </c>
      <c r="N369">
        <v>34770.06</v>
      </c>
    </row>
    <row r="370" spans="1:14" hidden="1">
      <c r="A370">
        <v>185</v>
      </c>
      <c r="B370" t="s">
        <v>14</v>
      </c>
      <c r="C370" t="s">
        <v>15</v>
      </c>
      <c r="D370" s="1">
        <v>44164.166666666664</v>
      </c>
      <c r="E370">
        <v>546.01</v>
      </c>
    </row>
    <row r="371" spans="1:14" hidden="1">
      <c r="B371" t="s">
        <v>16</v>
      </c>
      <c r="C371" t="s">
        <v>17</v>
      </c>
      <c r="D371" s="1">
        <v>44167.5</v>
      </c>
      <c r="E371">
        <v>585.67999999999995</v>
      </c>
      <c r="F371">
        <v>1982.0907999999999</v>
      </c>
      <c r="G371">
        <v>78405.23</v>
      </c>
      <c r="H371">
        <v>7.0000000000000007E-2</v>
      </c>
      <c r="I371">
        <v>7.0000000000000007E-2</v>
      </c>
      <c r="J371">
        <v>1060477.5</v>
      </c>
      <c r="K371">
        <v>0.16</v>
      </c>
      <c r="L371">
        <v>177773.72</v>
      </c>
      <c r="M371">
        <v>0.03</v>
      </c>
      <c r="N371">
        <v>31099</v>
      </c>
    </row>
    <row r="372" spans="1:14" hidden="1">
      <c r="A372">
        <v>186</v>
      </c>
      <c r="B372" t="s">
        <v>18</v>
      </c>
      <c r="C372" t="s">
        <v>17</v>
      </c>
      <c r="D372" s="1">
        <v>44167.5</v>
      </c>
      <c r="E372">
        <v>585.67999999999995</v>
      </c>
    </row>
    <row r="373" spans="1:14">
      <c r="B373" t="s">
        <v>19</v>
      </c>
      <c r="C373" t="s">
        <v>15</v>
      </c>
      <c r="D373" s="1">
        <v>44177.666666666664</v>
      </c>
      <c r="E373">
        <v>558.95000000000005</v>
      </c>
      <c r="F373">
        <v>1981.6170999999999</v>
      </c>
      <c r="G373">
        <v>52741.81</v>
      </c>
      <c r="H373">
        <v>0.05</v>
      </c>
      <c r="I373">
        <v>0.05</v>
      </c>
      <c r="J373">
        <v>1113219.2</v>
      </c>
      <c r="K373">
        <v>0.09</v>
      </c>
      <c r="L373">
        <v>109484.34</v>
      </c>
      <c r="M373">
        <v>0.06</v>
      </c>
      <c r="N373">
        <v>74825.86</v>
      </c>
    </row>
    <row r="374" spans="1:14" hidden="1">
      <c r="A374">
        <v>187</v>
      </c>
      <c r="B374" t="s">
        <v>14</v>
      </c>
      <c r="C374" t="s">
        <v>15</v>
      </c>
      <c r="D374" s="1">
        <v>44177.666666666664</v>
      </c>
      <c r="E374">
        <v>558.95000000000005</v>
      </c>
    </row>
    <row r="375" spans="1:14" hidden="1">
      <c r="B375" t="s">
        <v>16</v>
      </c>
      <c r="C375" t="s">
        <v>17</v>
      </c>
      <c r="D375" s="1">
        <v>44184.666666666664</v>
      </c>
      <c r="E375">
        <v>648.62</v>
      </c>
      <c r="F375">
        <v>2170.5079999999998</v>
      </c>
      <c r="G375">
        <v>194367.34</v>
      </c>
      <c r="H375">
        <v>0.16</v>
      </c>
      <c r="I375">
        <v>0.16</v>
      </c>
      <c r="J375">
        <v>1307586.6000000001</v>
      </c>
      <c r="K375">
        <v>0.21</v>
      </c>
      <c r="L375">
        <v>254600.6</v>
      </c>
      <c r="M375">
        <v>0.01</v>
      </c>
      <c r="N375">
        <v>16647.8</v>
      </c>
    </row>
    <row r="376" spans="1:14" hidden="1">
      <c r="A376">
        <v>188</v>
      </c>
      <c r="B376" t="s">
        <v>18</v>
      </c>
      <c r="C376" t="s">
        <v>17</v>
      </c>
      <c r="D376" s="1">
        <v>44184.666666666664</v>
      </c>
      <c r="E376">
        <v>648.62</v>
      </c>
    </row>
    <row r="377" spans="1:14">
      <c r="B377" t="s">
        <v>19</v>
      </c>
      <c r="C377" t="s">
        <v>15</v>
      </c>
      <c r="D377" s="1">
        <v>44190.5</v>
      </c>
      <c r="E377">
        <v>605.91999999999996</v>
      </c>
      <c r="F377">
        <v>2170.3422</v>
      </c>
      <c r="G377">
        <v>92401.34</v>
      </c>
      <c r="H377">
        <v>7.0000000000000007E-2</v>
      </c>
      <c r="I377">
        <v>7.0000000000000007E-2</v>
      </c>
      <c r="J377">
        <v>1399988</v>
      </c>
      <c r="K377">
        <v>0.15</v>
      </c>
      <c r="L377">
        <v>211261.11</v>
      </c>
      <c r="M377">
        <v>0.03</v>
      </c>
      <c r="N377">
        <v>46293.4</v>
      </c>
    </row>
    <row r="378" spans="1:14" hidden="1">
      <c r="A378">
        <v>189</v>
      </c>
      <c r="B378" t="s">
        <v>14</v>
      </c>
      <c r="C378" t="s">
        <v>15</v>
      </c>
      <c r="D378" s="1">
        <v>44190.5</v>
      </c>
      <c r="E378">
        <v>605.91999999999996</v>
      </c>
    </row>
    <row r="379" spans="1:14" hidden="1">
      <c r="B379" t="s">
        <v>16</v>
      </c>
      <c r="C379" t="s">
        <v>17</v>
      </c>
      <c r="D379" s="1">
        <v>44195.833333333336</v>
      </c>
      <c r="E379">
        <v>725.42</v>
      </c>
      <c r="F379">
        <v>2475.7714000000001</v>
      </c>
      <c r="G379">
        <v>295525.06</v>
      </c>
      <c r="H379">
        <v>0.2</v>
      </c>
      <c r="I379">
        <v>0.2</v>
      </c>
      <c r="J379">
        <v>1695513</v>
      </c>
      <c r="K379">
        <v>0.23</v>
      </c>
      <c r="L379">
        <v>351980.4</v>
      </c>
      <c r="M379">
        <v>0</v>
      </c>
      <c r="N379">
        <v>3045.2</v>
      </c>
    </row>
    <row r="380" spans="1:14" hidden="1">
      <c r="A380">
        <v>190</v>
      </c>
      <c r="B380" t="s">
        <v>18</v>
      </c>
      <c r="C380" t="s">
        <v>17</v>
      </c>
      <c r="D380" s="1">
        <v>44195.833333333336</v>
      </c>
      <c r="E380">
        <v>725.42</v>
      </c>
    </row>
    <row r="381" spans="1:14">
      <c r="B381" t="s">
        <v>19</v>
      </c>
      <c r="C381" t="s">
        <v>15</v>
      </c>
      <c r="D381" s="1">
        <v>44199.166666666664</v>
      </c>
      <c r="E381">
        <v>784.79</v>
      </c>
      <c r="F381">
        <v>2475.3833</v>
      </c>
      <c r="G381">
        <v>-147337.34</v>
      </c>
      <c r="H381">
        <v>-0.08</v>
      </c>
      <c r="I381">
        <v>0.08</v>
      </c>
      <c r="J381">
        <v>1548175.6</v>
      </c>
      <c r="K381">
        <v>0.02</v>
      </c>
      <c r="L381">
        <v>27551.02</v>
      </c>
      <c r="M381">
        <v>0.09</v>
      </c>
      <c r="N381">
        <v>154142.12</v>
      </c>
    </row>
    <row r="382" spans="1:14" hidden="1">
      <c r="A382">
        <v>191</v>
      </c>
      <c r="B382" t="s">
        <v>14</v>
      </c>
      <c r="C382" t="s">
        <v>15</v>
      </c>
      <c r="D382" s="1">
        <v>44199.166666666664</v>
      </c>
      <c r="E382">
        <v>784.79</v>
      </c>
    </row>
    <row r="383" spans="1:14" hidden="1">
      <c r="B383" t="s">
        <v>16</v>
      </c>
      <c r="C383" t="s">
        <v>17</v>
      </c>
      <c r="D383" s="1">
        <v>44204.5</v>
      </c>
      <c r="E383">
        <v>1150.0999999999999</v>
      </c>
      <c r="F383">
        <v>2100.3962000000001</v>
      </c>
      <c r="G383">
        <v>766889.3</v>
      </c>
      <c r="H383">
        <v>0.47</v>
      </c>
      <c r="I383">
        <v>0.47</v>
      </c>
      <c r="J383">
        <v>2315065</v>
      </c>
      <c r="K383">
        <v>0.64</v>
      </c>
      <c r="L383">
        <v>1059040.8</v>
      </c>
      <c r="M383">
        <v>0.04</v>
      </c>
      <c r="N383">
        <v>72820.73</v>
      </c>
    </row>
    <row r="384" spans="1:14" hidden="1">
      <c r="A384">
        <v>192</v>
      </c>
      <c r="B384" t="s">
        <v>18</v>
      </c>
      <c r="C384" t="s">
        <v>17</v>
      </c>
      <c r="D384" s="1">
        <v>44204.5</v>
      </c>
      <c r="E384">
        <v>1150.0999999999999</v>
      </c>
    </row>
    <row r="385" spans="1:14">
      <c r="B385" t="s">
        <v>19</v>
      </c>
      <c r="C385" t="s">
        <v>15</v>
      </c>
      <c r="D385" s="1">
        <v>44206.666666666664</v>
      </c>
      <c r="E385">
        <v>1344.77</v>
      </c>
      <c r="F385">
        <v>2100.0839000000001</v>
      </c>
      <c r="G385">
        <v>-409347.28</v>
      </c>
      <c r="H385">
        <v>-0.17</v>
      </c>
      <c r="I385">
        <v>0.17</v>
      </c>
      <c r="J385">
        <v>1905717.8</v>
      </c>
      <c r="K385">
        <v>0.02</v>
      </c>
      <c r="L385">
        <v>51851.07</v>
      </c>
      <c r="M385">
        <v>0.17</v>
      </c>
      <c r="N385">
        <v>410755.4</v>
      </c>
    </row>
    <row r="386" spans="1:14" hidden="1">
      <c r="A386">
        <v>193</v>
      </c>
      <c r="B386" t="s">
        <v>14</v>
      </c>
      <c r="C386" t="s">
        <v>15</v>
      </c>
      <c r="D386" s="1">
        <v>44206.666666666664</v>
      </c>
      <c r="E386">
        <v>1344.77</v>
      </c>
    </row>
    <row r="387" spans="1:14" hidden="1">
      <c r="B387" t="s">
        <v>16</v>
      </c>
      <c r="C387" t="s">
        <v>17</v>
      </c>
      <c r="D387" s="1">
        <v>44206.666666666664</v>
      </c>
      <c r="E387">
        <v>1344.77</v>
      </c>
      <c r="F387">
        <v>1491.8919000000001</v>
      </c>
      <c r="G387">
        <v>-401.25</v>
      </c>
      <c r="H387">
        <v>0</v>
      </c>
      <c r="I387">
        <v>0</v>
      </c>
      <c r="J387">
        <v>1905316.5</v>
      </c>
      <c r="K387">
        <v>0</v>
      </c>
      <c r="L387">
        <v>0</v>
      </c>
      <c r="M387">
        <v>0</v>
      </c>
      <c r="N387">
        <v>0</v>
      </c>
    </row>
    <row r="388" spans="1:14" hidden="1">
      <c r="A388">
        <v>194</v>
      </c>
      <c r="B388" t="s">
        <v>18</v>
      </c>
      <c r="C388" t="s">
        <v>17</v>
      </c>
      <c r="D388" s="1">
        <v>44206.666666666664</v>
      </c>
      <c r="E388">
        <v>1344.77</v>
      </c>
    </row>
    <row r="389" spans="1:14" s="3" customFormat="1">
      <c r="B389" s="3" t="s">
        <v>19</v>
      </c>
      <c r="C389" s="3" t="s">
        <v>15</v>
      </c>
      <c r="D389" s="4">
        <v>44210.333333333336</v>
      </c>
      <c r="E389" s="3">
        <v>1129.79</v>
      </c>
      <c r="F389" s="3">
        <v>1491.3458000000001</v>
      </c>
      <c r="G389" s="3">
        <v>320240.46999999997</v>
      </c>
      <c r="H389" s="3">
        <v>0.16</v>
      </c>
      <c r="I389" s="3">
        <v>0.16</v>
      </c>
      <c r="J389" s="3">
        <v>2225557</v>
      </c>
      <c r="K389" s="3">
        <v>0.32</v>
      </c>
      <c r="L389" s="3">
        <v>640935.69999999995</v>
      </c>
      <c r="M389" s="3">
        <v>0</v>
      </c>
      <c r="N389" s="3">
        <v>5309.19</v>
      </c>
    </row>
    <row r="390" spans="1:14" hidden="1">
      <c r="A390">
        <v>195</v>
      </c>
      <c r="B390" t="s">
        <v>14</v>
      </c>
      <c r="C390" t="s">
        <v>15</v>
      </c>
      <c r="D390" s="1">
        <v>44210.333333333336</v>
      </c>
      <c r="E390">
        <v>1129.79</v>
      </c>
    </row>
    <row r="391" spans="1:14" hidden="1">
      <c r="B391" t="s">
        <v>16</v>
      </c>
      <c r="C391" t="s">
        <v>17</v>
      </c>
      <c r="D391" s="1">
        <v>44214.5</v>
      </c>
      <c r="E391">
        <v>1194.07</v>
      </c>
      <c r="F391">
        <v>2058.2323999999999</v>
      </c>
      <c r="G391">
        <v>131824.88</v>
      </c>
      <c r="H391">
        <v>0.06</v>
      </c>
      <c r="I391">
        <v>0.06</v>
      </c>
      <c r="J391">
        <v>2357381.7999999998</v>
      </c>
      <c r="K391">
        <v>0.15</v>
      </c>
      <c r="L391">
        <v>346215.28</v>
      </c>
      <c r="M391">
        <v>0.05</v>
      </c>
      <c r="N391">
        <v>124255.49</v>
      </c>
    </row>
    <row r="392" spans="1:14" hidden="1">
      <c r="A392">
        <v>196</v>
      </c>
      <c r="B392" t="s">
        <v>18</v>
      </c>
      <c r="C392" t="s">
        <v>17</v>
      </c>
      <c r="D392" s="1">
        <v>44214.5</v>
      </c>
      <c r="E392">
        <v>1194.07</v>
      </c>
    </row>
    <row r="393" spans="1:14" s="3" customFormat="1">
      <c r="B393" s="3" t="s">
        <v>19</v>
      </c>
      <c r="C393" s="3" t="s">
        <v>15</v>
      </c>
      <c r="D393" s="4">
        <v>44215.5</v>
      </c>
      <c r="E393" s="3">
        <v>1321.58</v>
      </c>
      <c r="F393" s="3">
        <v>2058.1939000000002</v>
      </c>
      <c r="G393" s="3">
        <v>-262958.06</v>
      </c>
      <c r="H393" s="3">
        <v>-0.11</v>
      </c>
      <c r="I393" s="3">
        <v>0.11</v>
      </c>
      <c r="J393" s="3">
        <v>2094423.8</v>
      </c>
      <c r="K393" s="3">
        <v>0.01</v>
      </c>
      <c r="L393" s="3">
        <v>12493.24</v>
      </c>
      <c r="M393" s="3">
        <v>0.13</v>
      </c>
      <c r="N393" s="3">
        <v>310643.21999999997</v>
      </c>
    </row>
    <row r="394" spans="1:14" hidden="1">
      <c r="A394">
        <v>197</v>
      </c>
      <c r="B394" t="s">
        <v>14</v>
      </c>
      <c r="C394" t="s">
        <v>15</v>
      </c>
      <c r="D394" s="1">
        <v>44215.5</v>
      </c>
      <c r="E394">
        <v>1321.58</v>
      </c>
    </row>
    <row r="395" spans="1:14" hidden="1">
      <c r="B395" t="s">
        <v>16</v>
      </c>
      <c r="C395" t="s">
        <v>17</v>
      </c>
      <c r="D395" s="1">
        <v>44216.833333333336</v>
      </c>
      <c r="E395">
        <v>1265.4100000000001</v>
      </c>
      <c r="F395">
        <v>1660.8856000000001</v>
      </c>
      <c r="G395">
        <v>-93721.62</v>
      </c>
      <c r="H395">
        <v>-0.04</v>
      </c>
      <c r="I395">
        <v>0.04</v>
      </c>
      <c r="J395">
        <v>2000702.1</v>
      </c>
      <c r="K395">
        <v>0.09</v>
      </c>
      <c r="L395">
        <v>193858.56</v>
      </c>
      <c r="M395">
        <v>0.05</v>
      </c>
      <c r="N395">
        <v>118886.19</v>
      </c>
    </row>
    <row r="396" spans="1:14" hidden="1">
      <c r="A396">
        <v>198</v>
      </c>
      <c r="B396" t="s">
        <v>18</v>
      </c>
      <c r="C396" t="s">
        <v>17</v>
      </c>
      <c r="D396" s="1">
        <v>44216.833333333336</v>
      </c>
      <c r="E396">
        <v>1265.4100000000001</v>
      </c>
    </row>
    <row r="397" spans="1:14">
      <c r="B397" t="s">
        <v>19</v>
      </c>
      <c r="C397" t="s">
        <v>15</v>
      </c>
      <c r="D397" s="1">
        <v>44220.166666666664</v>
      </c>
      <c r="E397">
        <v>1257.83</v>
      </c>
      <c r="F397">
        <v>1660.2620999999999</v>
      </c>
      <c r="G397">
        <v>12165.86</v>
      </c>
      <c r="H397">
        <v>0.01</v>
      </c>
      <c r="I397">
        <v>0.01</v>
      </c>
      <c r="J397">
        <v>2012868</v>
      </c>
      <c r="K397">
        <v>0.18</v>
      </c>
      <c r="L397">
        <v>370404.47</v>
      </c>
      <c r="M397">
        <v>0.1</v>
      </c>
      <c r="N397">
        <v>206852.06</v>
      </c>
    </row>
    <row r="398" spans="1:14" hidden="1">
      <c r="A398">
        <v>199</v>
      </c>
      <c r="B398" t="s">
        <v>14</v>
      </c>
      <c r="C398" t="s">
        <v>15</v>
      </c>
      <c r="D398" s="1">
        <v>44220.166666666664</v>
      </c>
      <c r="E398">
        <v>1257.83</v>
      </c>
    </row>
    <row r="399" spans="1:14" hidden="1">
      <c r="B399" t="s">
        <v>16</v>
      </c>
      <c r="C399" t="s">
        <v>17</v>
      </c>
      <c r="D399" s="1">
        <v>44222.666666666664</v>
      </c>
      <c r="E399">
        <v>1317.34</v>
      </c>
      <c r="F399">
        <v>1679.9383</v>
      </c>
      <c r="G399">
        <v>99540.52</v>
      </c>
      <c r="H399">
        <v>0.05</v>
      </c>
      <c r="I399">
        <v>0.05</v>
      </c>
      <c r="J399">
        <v>2112408.5</v>
      </c>
      <c r="K399">
        <v>0.17</v>
      </c>
      <c r="L399">
        <v>364832.2</v>
      </c>
      <c r="M399">
        <v>0.03</v>
      </c>
      <c r="N399">
        <v>63552.07</v>
      </c>
    </row>
    <row r="400" spans="1:14" hidden="1">
      <c r="A400">
        <v>200</v>
      </c>
      <c r="B400" t="s">
        <v>18</v>
      </c>
      <c r="C400" t="s">
        <v>17</v>
      </c>
      <c r="D400" s="1">
        <v>44222.666666666664</v>
      </c>
      <c r="E400">
        <v>1317.34</v>
      </c>
    </row>
    <row r="401" spans="1:14">
      <c r="B401" t="s">
        <v>19</v>
      </c>
      <c r="C401" t="s">
        <v>15</v>
      </c>
      <c r="D401" s="1">
        <v>44225.166666666664</v>
      </c>
      <c r="E401">
        <v>1332.36</v>
      </c>
      <c r="F401">
        <v>1679.6194</v>
      </c>
      <c r="G401">
        <v>-25672.93</v>
      </c>
      <c r="H401">
        <v>-0.01</v>
      </c>
      <c r="I401">
        <v>0.01</v>
      </c>
      <c r="J401">
        <v>2086735.6</v>
      </c>
      <c r="K401">
        <v>0.08</v>
      </c>
      <c r="L401">
        <v>185329.2</v>
      </c>
      <c r="M401">
        <v>0.04</v>
      </c>
      <c r="N401">
        <v>95536.75</v>
      </c>
    </row>
    <row r="402" spans="1:14" hidden="1">
      <c r="A402">
        <v>201</v>
      </c>
      <c r="B402" t="s">
        <v>14</v>
      </c>
      <c r="C402" t="s">
        <v>15</v>
      </c>
      <c r="D402" s="1">
        <v>44225.166666666664</v>
      </c>
      <c r="E402">
        <v>1332.36</v>
      </c>
    </row>
    <row r="403" spans="1:14" hidden="1">
      <c r="B403" t="s">
        <v>16</v>
      </c>
      <c r="C403" t="s">
        <v>17</v>
      </c>
      <c r="D403" s="1">
        <v>44227.833333333336</v>
      </c>
      <c r="E403">
        <v>1354.36</v>
      </c>
      <c r="F403">
        <v>1641.7168999999999</v>
      </c>
      <c r="G403">
        <v>35676.69</v>
      </c>
      <c r="H403">
        <v>0.02</v>
      </c>
      <c r="I403">
        <v>0.02</v>
      </c>
      <c r="J403">
        <v>2122412.2000000002</v>
      </c>
      <c r="K403">
        <v>0.08</v>
      </c>
      <c r="L403">
        <v>171625.08</v>
      </c>
      <c r="M403">
        <v>0.04</v>
      </c>
      <c r="N403">
        <v>77177.11</v>
      </c>
    </row>
    <row r="404" spans="1:14" hidden="1">
      <c r="A404">
        <v>202</v>
      </c>
      <c r="B404" t="s">
        <v>18</v>
      </c>
      <c r="C404" t="s">
        <v>17</v>
      </c>
      <c r="D404" s="1">
        <v>44227.833333333336</v>
      </c>
      <c r="E404">
        <v>1354.36</v>
      </c>
    </row>
    <row r="405" spans="1:14">
      <c r="B405" t="s">
        <v>19</v>
      </c>
      <c r="C405" t="s">
        <v>15</v>
      </c>
      <c r="D405" s="1">
        <v>44229.5</v>
      </c>
      <c r="E405">
        <v>1368.8</v>
      </c>
      <c r="F405">
        <v>1641.0958000000001</v>
      </c>
      <c r="G405">
        <v>-24144.32</v>
      </c>
      <c r="H405">
        <v>-0.01</v>
      </c>
      <c r="I405">
        <v>0.01</v>
      </c>
      <c r="J405">
        <v>2098268</v>
      </c>
      <c r="K405">
        <v>0.06</v>
      </c>
      <c r="L405">
        <v>138459.25</v>
      </c>
      <c r="M405">
        <v>0.04</v>
      </c>
      <c r="N405">
        <v>92984.48</v>
      </c>
    </row>
    <row r="406" spans="1:14" hidden="1">
      <c r="A406">
        <v>203</v>
      </c>
      <c r="B406" t="s">
        <v>14</v>
      </c>
      <c r="C406" t="s">
        <v>15</v>
      </c>
      <c r="D406" s="1">
        <v>44229.5</v>
      </c>
      <c r="E406">
        <v>1368.8</v>
      </c>
    </row>
    <row r="407" spans="1:14" hidden="1">
      <c r="B407" t="s">
        <v>16</v>
      </c>
      <c r="C407" t="s">
        <v>17</v>
      </c>
      <c r="D407" s="1">
        <v>44233.666666666664</v>
      </c>
      <c r="E407">
        <v>1673.21</v>
      </c>
      <c r="F407">
        <v>1606.1695999999999</v>
      </c>
      <c r="G407">
        <v>488445.5</v>
      </c>
      <c r="H407">
        <v>0.22</v>
      </c>
      <c r="I407">
        <v>0.22</v>
      </c>
      <c r="J407">
        <v>2586713.5</v>
      </c>
      <c r="K407">
        <v>0.28999999999999998</v>
      </c>
      <c r="L407">
        <v>629120.56000000006</v>
      </c>
      <c r="M407">
        <v>0</v>
      </c>
      <c r="N407">
        <v>2088.02</v>
      </c>
    </row>
    <row r="408" spans="1:14" hidden="1">
      <c r="A408">
        <v>204</v>
      </c>
      <c r="B408" t="s">
        <v>18</v>
      </c>
      <c r="C408" t="s">
        <v>17</v>
      </c>
      <c r="D408" s="1">
        <v>44233.666666666664</v>
      </c>
      <c r="E408">
        <v>1673.21</v>
      </c>
    </row>
    <row r="409" spans="1:14">
      <c r="B409" t="s">
        <v>19</v>
      </c>
      <c r="C409" t="s">
        <v>15</v>
      </c>
      <c r="D409" s="1">
        <v>44236.333333333336</v>
      </c>
      <c r="E409">
        <v>1749.68</v>
      </c>
      <c r="F409">
        <v>1605.8846000000001</v>
      </c>
      <c r="G409">
        <v>-123351.67</v>
      </c>
      <c r="H409">
        <v>-0.05</v>
      </c>
      <c r="I409">
        <v>0.05</v>
      </c>
      <c r="J409">
        <v>2463361.7999999998</v>
      </c>
      <c r="K409">
        <v>0.11</v>
      </c>
      <c r="L409">
        <v>293475.40000000002</v>
      </c>
      <c r="M409">
        <v>0.06</v>
      </c>
      <c r="N409">
        <v>164378.34</v>
      </c>
    </row>
    <row r="410" spans="1:14" hidden="1">
      <c r="A410">
        <v>205</v>
      </c>
      <c r="B410" t="s">
        <v>14</v>
      </c>
      <c r="C410" t="s">
        <v>15</v>
      </c>
      <c r="D410" s="1">
        <v>44236.333333333336</v>
      </c>
      <c r="E410">
        <v>1749.68</v>
      </c>
    </row>
    <row r="411" spans="1:14" hidden="1">
      <c r="B411" t="s">
        <v>16</v>
      </c>
      <c r="C411" t="s">
        <v>17</v>
      </c>
      <c r="D411" s="1">
        <v>44238.166666666664</v>
      </c>
      <c r="E411">
        <v>1742.72</v>
      </c>
      <c r="F411">
        <v>1464.3819000000001</v>
      </c>
      <c r="G411">
        <v>-10703.52</v>
      </c>
      <c r="H411">
        <v>0</v>
      </c>
      <c r="I411">
        <v>0</v>
      </c>
      <c r="J411">
        <v>2452658.2000000002</v>
      </c>
      <c r="K411">
        <v>0.05</v>
      </c>
      <c r="L411">
        <v>129129.2</v>
      </c>
      <c r="M411">
        <v>0.04</v>
      </c>
      <c r="N411">
        <v>102038.13</v>
      </c>
    </row>
    <row r="412" spans="1:14" hidden="1">
      <c r="A412">
        <v>206</v>
      </c>
      <c r="B412" t="s">
        <v>18</v>
      </c>
      <c r="C412" t="s">
        <v>17</v>
      </c>
      <c r="D412" s="1">
        <v>44238.166666666664</v>
      </c>
      <c r="E412">
        <v>1742.72</v>
      </c>
    </row>
    <row r="413" spans="1:14">
      <c r="B413" t="s">
        <v>19</v>
      </c>
      <c r="C413" t="s">
        <v>15</v>
      </c>
      <c r="D413" s="1">
        <v>44240.333333333336</v>
      </c>
      <c r="E413">
        <v>1840.24</v>
      </c>
      <c r="F413">
        <v>1464.9015999999999</v>
      </c>
      <c r="G413">
        <v>-143382.07999999999</v>
      </c>
      <c r="H413">
        <v>-0.06</v>
      </c>
      <c r="I413">
        <v>0.06</v>
      </c>
      <c r="J413">
        <v>2309276.2000000002</v>
      </c>
      <c r="K413">
        <v>0.02</v>
      </c>
      <c r="L413">
        <v>57541.34</v>
      </c>
      <c r="M413">
        <v>7.0000000000000007E-2</v>
      </c>
      <c r="N413">
        <v>178952.38</v>
      </c>
    </row>
    <row r="414" spans="1:14" hidden="1">
      <c r="A414">
        <v>207</v>
      </c>
      <c r="B414" t="s">
        <v>14</v>
      </c>
      <c r="C414" t="s">
        <v>15</v>
      </c>
      <c r="D414" s="1">
        <v>44240.333333333336</v>
      </c>
      <c r="E414">
        <v>1840.24</v>
      </c>
    </row>
    <row r="415" spans="1:14" hidden="1">
      <c r="B415" t="s">
        <v>16</v>
      </c>
      <c r="C415" t="s">
        <v>17</v>
      </c>
      <c r="D415" s="1">
        <v>44240.833333333336</v>
      </c>
      <c r="E415">
        <v>1783.01</v>
      </c>
      <c r="F415">
        <v>1309.3348000000001</v>
      </c>
      <c r="G415">
        <v>-75407.63</v>
      </c>
      <c r="H415">
        <v>-0.03</v>
      </c>
      <c r="I415">
        <v>0.03</v>
      </c>
      <c r="J415">
        <v>2233868.5</v>
      </c>
      <c r="K415">
        <v>0.02</v>
      </c>
      <c r="L415">
        <v>41217.86</v>
      </c>
      <c r="M415">
        <v>0.04</v>
      </c>
      <c r="N415">
        <v>98514.35</v>
      </c>
    </row>
    <row r="416" spans="1:14" hidden="1">
      <c r="A416">
        <v>208</v>
      </c>
      <c r="B416" t="s">
        <v>18</v>
      </c>
      <c r="C416" t="s">
        <v>17</v>
      </c>
      <c r="D416" s="1">
        <v>44240.833333333336</v>
      </c>
      <c r="E416">
        <v>1783.01</v>
      </c>
    </row>
    <row r="417" spans="1:14">
      <c r="B417" t="s">
        <v>19</v>
      </c>
      <c r="C417" t="s">
        <v>15</v>
      </c>
      <c r="D417" s="1">
        <v>44245.166666666664</v>
      </c>
      <c r="E417">
        <v>1837.76</v>
      </c>
      <c r="F417">
        <v>1309.0795000000001</v>
      </c>
      <c r="G417">
        <v>-72146.09</v>
      </c>
      <c r="H417">
        <v>-0.03</v>
      </c>
      <c r="I417">
        <v>0.03</v>
      </c>
      <c r="J417">
        <v>2161722.5</v>
      </c>
      <c r="K417">
        <v>7.0000000000000007E-2</v>
      </c>
      <c r="L417">
        <v>166698.19</v>
      </c>
      <c r="M417">
        <v>0.04</v>
      </c>
      <c r="N417">
        <v>87695.23</v>
      </c>
    </row>
    <row r="418" spans="1:14" hidden="1">
      <c r="A418">
        <v>209</v>
      </c>
      <c r="B418" t="s">
        <v>14</v>
      </c>
      <c r="C418" t="s">
        <v>15</v>
      </c>
      <c r="D418" s="1">
        <v>44245.166666666664</v>
      </c>
      <c r="E418">
        <v>1837.76</v>
      </c>
    </row>
    <row r="419" spans="1:14" hidden="1">
      <c r="B419" t="s">
        <v>16</v>
      </c>
      <c r="C419" t="s">
        <v>17</v>
      </c>
      <c r="D419" s="1">
        <v>44248.333333333336</v>
      </c>
      <c r="E419">
        <v>1912.9</v>
      </c>
      <c r="F419">
        <v>1230.8261</v>
      </c>
      <c r="G419">
        <v>92022.63</v>
      </c>
      <c r="H419">
        <v>0.04</v>
      </c>
      <c r="I419">
        <v>0.04</v>
      </c>
      <c r="J419">
        <v>2253745</v>
      </c>
      <c r="K419">
        <v>0.11</v>
      </c>
      <c r="L419">
        <v>251802.4</v>
      </c>
      <c r="M419">
        <v>0.02</v>
      </c>
      <c r="N419">
        <v>42611.199999999997</v>
      </c>
    </row>
    <row r="420" spans="1:14" hidden="1">
      <c r="A420">
        <v>210</v>
      </c>
      <c r="B420" t="s">
        <v>18</v>
      </c>
      <c r="C420" t="s">
        <v>17</v>
      </c>
      <c r="D420" s="1">
        <v>44248.333333333336</v>
      </c>
      <c r="E420">
        <v>1912.9</v>
      </c>
    </row>
    <row r="421" spans="1:14">
      <c r="B421" t="s">
        <v>19</v>
      </c>
      <c r="C421" t="s">
        <v>20</v>
      </c>
    </row>
  </sheetData>
  <autoFilter ref="A1:N421" xr:uid="{0FD2DF47-F83A-534A-A3D9-F101C58BDB75}">
    <filterColumn colId="1">
      <filters>
        <filter val="Exit Short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C183-1EE6-5B46-9BCA-427A573D6996}">
  <dimension ref="A1:B112"/>
  <sheetViews>
    <sheetView workbookViewId="0">
      <selection sqref="A1:AG111"/>
    </sheetView>
  </sheetViews>
  <sheetFormatPr baseColWidth="10" defaultRowHeight="15"/>
  <sheetData>
    <row r="1" spans="1:2" ht="16">
      <c r="A1" s="2" t="s">
        <v>21</v>
      </c>
    </row>
    <row r="2" spans="1:2" ht="16">
      <c r="A2" s="2"/>
      <c r="B2" s="2" t="s">
        <v>22</v>
      </c>
    </row>
    <row r="3" spans="1:2" ht="16">
      <c r="A3" s="2"/>
      <c r="B3" s="2" t="s">
        <v>23</v>
      </c>
    </row>
    <row r="4" spans="1:2" ht="16">
      <c r="A4" s="2"/>
      <c r="B4" s="2" t="s">
        <v>24</v>
      </c>
    </row>
    <row r="5" spans="1:2" ht="16">
      <c r="A5" s="2"/>
      <c r="B5" s="2" t="s">
        <v>25</v>
      </c>
    </row>
    <row r="6" spans="1:2" ht="16">
      <c r="A6" s="2"/>
      <c r="B6" s="2" t="s">
        <v>26</v>
      </c>
    </row>
    <row r="7" spans="1:2" ht="16">
      <c r="A7" s="2"/>
      <c r="B7" s="2" t="s">
        <v>27</v>
      </c>
    </row>
    <row r="8" spans="1:2" ht="16">
      <c r="A8" s="2"/>
      <c r="B8" s="2" t="s">
        <v>28</v>
      </c>
    </row>
    <row r="9" spans="1:2" ht="16">
      <c r="A9" s="2"/>
      <c r="B9" s="2"/>
    </row>
    <row r="10" spans="1:2" ht="16">
      <c r="A10" s="2"/>
      <c r="B10" s="2" t="s">
        <v>29</v>
      </c>
    </row>
    <row r="11" spans="1:2" ht="16">
      <c r="A11" s="2"/>
      <c r="B11" s="2" t="s">
        <v>28</v>
      </c>
    </row>
    <row r="12" spans="1:2" ht="16">
      <c r="A12" s="2"/>
      <c r="B12" s="2"/>
    </row>
    <row r="13" spans="1:2" ht="16">
      <c r="A13" s="2"/>
      <c r="B13" s="2" t="s">
        <v>30</v>
      </c>
    </row>
    <row r="14" spans="1:2" ht="16">
      <c r="A14" s="2"/>
      <c r="B14" s="2" t="s">
        <v>28</v>
      </c>
    </row>
    <row r="15" spans="1:2" ht="16">
      <c r="A15" s="2"/>
      <c r="B15" s="2" t="s">
        <v>31</v>
      </c>
    </row>
    <row r="16" spans="1:2" ht="16">
      <c r="A16" s="2"/>
      <c r="B16" s="2" t="s">
        <v>32</v>
      </c>
    </row>
    <row r="17" spans="1:2" ht="16">
      <c r="A17" s="2"/>
      <c r="B17" s="2"/>
    </row>
    <row r="18" spans="1:2" ht="16">
      <c r="A18" s="2"/>
      <c r="B18" s="2" t="s">
        <v>33</v>
      </c>
    </row>
    <row r="19" spans="1:2" ht="16">
      <c r="A19" s="2"/>
      <c r="B19" s="2" t="s">
        <v>28</v>
      </c>
    </row>
    <row r="20" spans="1:2" ht="16">
      <c r="A20" s="2"/>
      <c r="B20" s="2" t="s">
        <v>34</v>
      </c>
    </row>
    <row r="21" spans="1:2" ht="16">
      <c r="A21" s="2"/>
      <c r="B21" s="2" t="s">
        <v>35</v>
      </c>
    </row>
    <row r="22" spans="1:2" ht="16">
      <c r="A22" s="2"/>
      <c r="B22" s="2" t="s">
        <v>28</v>
      </c>
    </row>
    <row r="23" spans="1:2" ht="16">
      <c r="A23" s="2"/>
      <c r="B23" s="2" t="s">
        <v>36</v>
      </c>
    </row>
    <row r="24" spans="1:2" ht="16">
      <c r="A24" s="2"/>
      <c r="B24" s="2" t="s">
        <v>37</v>
      </c>
    </row>
    <row r="25" spans="1:2" ht="16">
      <c r="A25" s="2"/>
      <c r="B25" s="2" t="s">
        <v>38</v>
      </c>
    </row>
    <row r="26" spans="1:2" ht="16">
      <c r="A26" s="2"/>
      <c r="B26" s="2" t="s">
        <v>28</v>
      </c>
    </row>
    <row r="27" spans="1:2" ht="16">
      <c r="A27" s="2"/>
      <c r="B27" s="2"/>
    </row>
    <row r="28" spans="1:2" ht="16">
      <c r="A28" s="2"/>
      <c r="B28" s="2" t="s">
        <v>39</v>
      </c>
    </row>
    <row r="29" spans="1:2" ht="16">
      <c r="A29" s="2"/>
      <c r="B29" s="2" t="s">
        <v>40</v>
      </c>
    </row>
    <row r="30" spans="1:2" ht="16">
      <c r="A30" s="2"/>
      <c r="B30" s="2" t="s">
        <v>41</v>
      </c>
    </row>
    <row r="31" spans="1:2" ht="16">
      <c r="A31" s="2"/>
      <c r="B31" s="2"/>
    </row>
    <row r="32" spans="1:2" ht="16">
      <c r="A32" s="2"/>
      <c r="B32" s="2" t="s">
        <v>42</v>
      </c>
    </row>
    <row r="33" spans="1:2" ht="16">
      <c r="A33" s="2"/>
      <c r="B33" s="2" t="s">
        <v>27</v>
      </c>
    </row>
    <row r="34" spans="1:2" ht="16">
      <c r="A34" s="2"/>
      <c r="B34" s="2" t="s">
        <v>28</v>
      </c>
    </row>
    <row r="35" spans="1:2" ht="16">
      <c r="A35" s="2"/>
      <c r="B35" s="2"/>
    </row>
    <row r="36" spans="1:2" ht="16">
      <c r="A36" s="2"/>
      <c r="B36" s="2" t="s">
        <v>43</v>
      </c>
    </row>
    <row r="37" spans="1:2" ht="16">
      <c r="A37" s="2"/>
      <c r="B37" s="2" t="s">
        <v>44</v>
      </c>
    </row>
    <row r="38" spans="1:2" ht="16">
      <c r="A38" s="2"/>
      <c r="B38" s="2" t="s">
        <v>45</v>
      </c>
    </row>
    <row r="39" spans="1:2" ht="16">
      <c r="A39" s="2"/>
      <c r="B39" s="2" t="s">
        <v>46</v>
      </c>
    </row>
    <row r="40" spans="1:2" ht="16">
      <c r="A40" s="2"/>
      <c r="B40" s="2"/>
    </row>
    <row r="41" spans="1:2" ht="16">
      <c r="A41" s="2"/>
      <c r="B41" s="2" t="s">
        <v>47</v>
      </c>
    </row>
    <row r="42" spans="1:2" ht="16">
      <c r="A42" s="2"/>
      <c r="B42" s="2" t="s">
        <v>48</v>
      </c>
    </row>
    <row r="43" spans="1:2" ht="16">
      <c r="A43" s="2"/>
      <c r="B43" s="2" t="s">
        <v>28</v>
      </c>
    </row>
    <row r="44" spans="1:2" ht="16">
      <c r="A44" s="2"/>
      <c r="B44" s="2" t="s">
        <v>49</v>
      </c>
    </row>
    <row r="45" spans="1:2" ht="16">
      <c r="A45" s="2"/>
      <c r="B45" s="2" t="s">
        <v>50</v>
      </c>
    </row>
    <row r="46" spans="1:2" ht="16">
      <c r="A46" s="2"/>
      <c r="B46" s="2" t="s">
        <v>28</v>
      </c>
    </row>
    <row r="47" spans="1:2" ht="16">
      <c r="A47" s="2"/>
      <c r="B47" s="2" t="s">
        <v>51</v>
      </c>
    </row>
    <row r="48" spans="1:2" ht="16">
      <c r="A48" s="2"/>
      <c r="B48" s="2" t="s">
        <v>52</v>
      </c>
    </row>
    <row r="49" spans="1:2" ht="16">
      <c r="A49" s="2"/>
      <c r="B49" s="2" t="s">
        <v>28</v>
      </c>
    </row>
    <row r="50" spans="1:2" ht="16">
      <c r="A50" s="2"/>
      <c r="B50" s="2"/>
    </row>
    <row r="51" spans="1:2" ht="16">
      <c r="A51" s="2"/>
      <c r="B51" s="2" t="s">
        <v>53</v>
      </c>
    </row>
    <row r="52" spans="1:2" ht="16">
      <c r="A52" s="2"/>
      <c r="B52" s="2" t="s">
        <v>28</v>
      </c>
    </row>
    <row r="53" spans="1:2" ht="16">
      <c r="A53" s="2"/>
      <c r="B53" s="2"/>
    </row>
    <row r="54" spans="1:2" ht="16">
      <c r="A54" s="2"/>
      <c r="B54" s="2" t="s">
        <v>54</v>
      </c>
    </row>
    <row r="55" spans="1:2" ht="16">
      <c r="A55" s="2"/>
      <c r="B55" s="2" t="s">
        <v>28</v>
      </c>
    </row>
    <row r="56" spans="1:2" ht="16">
      <c r="A56" s="2"/>
      <c r="B56" s="2" t="s">
        <v>55</v>
      </c>
    </row>
    <row r="57" spans="1:2" ht="16">
      <c r="A57" s="2"/>
      <c r="B57" s="2" t="s">
        <v>56</v>
      </c>
    </row>
    <row r="58" spans="1:2" ht="16">
      <c r="A58" s="2"/>
      <c r="B58" s="2" t="s">
        <v>57</v>
      </c>
    </row>
    <row r="59" spans="1:2" ht="16">
      <c r="A59" s="2"/>
      <c r="B59" s="2" t="s">
        <v>58</v>
      </c>
    </row>
    <row r="60" spans="1:2" ht="16">
      <c r="A60" s="2"/>
      <c r="B60" s="2"/>
    </row>
    <row r="61" spans="1:2" ht="16">
      <c r="A61" s="2"/>
      <c r="B61" s="2" t="s">
        <v>59</v>
      </c>
    </row>
    <row r="62" spans="1:2" ht="16">
      <c r="A62" s="2"/>
      <c r="B62" s="2" t="s">
        <v>28</v>
      </c>
    </row>
    <row r="63" spans="1:2" ht="16">
      <c r="A63" s="2"/>
      <c r="B63" s="2" t="s">
        <v>60</v>
      </c>
    </row>
    <row r="64" spans="1:2" ht="16">
      <c r="A64" s="2"/>
      <c r="B64" s="2" t="s">
        <v>61</v>
      </c>
    </row>
    <row r="65" spans="1:2" ht="16">
      <c r="A65" s="2"/>
      <c r="B65" s="2" t="s">
        <v>28</v>
      </c>
    </row>
    <row r="66" spans="1:2" ht="16">
      <c r="A66" s="2"/>
      <c r="B66" s="2" t="s">
        <v>62</v>
      </c>
    </row>
    <row r="67" spans="1:2" ht="16">
      <c r="A67" s="2"/>
      <c r="B67" s="2" t="s">
        <v>63</v>
      </c>
    </row>
    <row r="68" spans="1:2" ht="16">
      <c r="A68" s="2"/>
      <c r="B68" s="2"/>
    </row>
    <row r="69" spans="1:2" ht="16">
      <c r="A69" s="2"/>
      <c r="B69" s="2" t="s">
        <v>64</v>
      </c>
    </row>
    <row r="70" spans="1:2" ht="16">
      <c r="A70" s="2"/>
      <c r="B70" s="2" t="s">
        <v>65</v>
      </c>
    </row>
    <row r="71" spans="1:2" ht="16">
      <c r="A71" s="2"/>
      <c r="B71" s="2" t="s">
        <v>66</v>
      </c>
    </row>
    <row r="72" spans="1:2" ht="16">
      <c r="A72" s="2"/>
      <c r="B72" s="2"/>
    </row>
    <row r="73" spans="1:2" ht="16">
      <c r="A73" s="2"/>
      <c r="B73" s="2" t="s">
        <v>67</v>
      </c>
    </row>
    <row r="74" spans="1:2" ht="16">
      <c r="A74" s="2"/>
      <c r="B74" s="2" t="s">
        <v>28</v>
      </c>
    </row>
    <row r="75" spans="1:2" ht="16">
      <c r="A75" s="2"/>
      <c r="B75" s="2" t="s">
        <v>68</v>
      </c>
    </row>
    <row r="76" spans="1:2" ht="16">
      <c r="A76" s="2"/>
      <c r="B76" s="2" t="s">
        <v>69</v>
      </c>
    </row>
    <row r="77" spans="1:2" ht="16">
      <c r="A77" s="2"/>
      <c r="B77" s="2" t="s">
        <v>28</v>
      </c>
    </row>
    <row r="78" spans="1:2" ht="16">
      <c r="A78" s="2"/>
      <c r="B78" s="2" t="s">
        <v>70</v>
      </c>
    </row>
    <row r="79" spans="1:2" ht="16">
      <c r="A79" s="2"/>
      <c r="B79" s="2" t="s">
        <v>71</v>
      </c>
    </row>
    <row r="80" spans="1:2" ht="16">
      <c r="A80" s="2"/>
      <c r="B80" s="2"/>
    </row>
    <row r="81" spans="1:2" ht="16">
      <c r="A81" s="2"/>
      <c r="B81" s="2" t="s">
        <v>72</v>
      </c>
    </row>
    <row r="82" spans="1:2" ht="16">
      <c r="A82" s="2"/>
      <c r="B82" s="2" t="s">
        <v>73</v>
      </c>
    </row>
    <row r="83" spans="1:2" ht="16">
      <c r="A83" s="2"/>
      <c r="B83" s="2" t="s">
        <v>74</v>
      </c>
    </row>
    <row r="84" spans="1:2" ht="16">
      <c r="A84" s="2"/>
      <c r="B84" s="2" t="s">
        <v>75</v>
      </c>
    </row>
    <row r="85" spans="1:2" ht="16">
      <c r="A85" s="2"/>
      <c r="B85" s="2" t="s">
        <v>76</v>
      </c>
    </row>
    <row r="86" spans="1:2" ht="16">
      <c r="A86" s="2"/>
      <c r="B86" s="2" t="s">
        <v>77</v>
      </c>
    </row>
    <row r="87" spans="1:2" ht="16">
      <c r="A87" s="2"/>
      <c r="B87" s="2"/>
    </row>
    <row r="88" spans="1:2" ht="16">
      <c r="A88" s="2"/>
      <c r="B88" s="2" t="s">
        <v>78</v>
      </c>
    </row>
    <row r="89" spans="1:2" ht="16">
      <c r="A89" s="2"/>
      <c r="B89" s="2" t="s">
        <v>28</v>
      </c>
    </row>
    <row r="90" spans="1:2" ht="16">
      <c r="A90" s="2"/>
      <c r="B90" s="2"/>
    </row>
    <row r="91" spans="1:2" ht="16">
      <c r="A91" s="2"/>
      <c r="B91" s="2" t="s">
        <v>79</v>
      </c>
    </row>
    <row r="92" spans="1:2" ht="16">
      <c r="A92" s="2"/>
      <c r="B92" s="2" t="s">
        <v>80</v>
      </c>
    </row>
    <row r="93" spans="1:2" ht="16">
      <c r="A93" s="2"/>
      <c r="B93" s="2" t="s">
        <v>81</v>
      </c>
    </row>
    <row r="94" spans="1:2" ht="16">
      <c r="A94" s="2"/>
      <c r="B94" s="2" t="s">
        <v>82</v>
      </c>
    </row>
    <row r="95" spans="1:2" ht="16">
      <c r="A95" s="2"/>
      <c r="B95" s="2" t="s">
        <v>83</v>
      </c>
    </row>
    <row r="96" spans="1:2" ht="16">
      <c r="A96" s="2"/>
      <c r="B96" s="2"/>
    </row>
    <row r="97" spans="1:2" ht="16">
      <c r="A97" s="2"/>
      <c r="B97" s="2" t="s">
        <v>84</v>
      </c>
    </row>
    <row r="98" spans="1:2" ht="16">
      <c r="A98" s="2"/>
      <c r="B98" s="2" t="s">
        <v>85</v>
      </c>
    </row>
    <row r="99" spans="1:2" ht="16">
      <c r="A99" s="2"/>
      <c r="B99" s="2" t="s">
        <v>86</v>
      </c>
    </row>
    <row r="100" spans="1:2" ht="16">
      <c r="A100" s="2"/>
      <c r="B100" s="2" t="s">
        <v>87</v>
      </c>
    </row>
    <row r="101" spans="1:2" ht="16">
      <c r="A101" s="2"/>
      <c r="B101" s="2" t="s">
        <v>75</v>
      </c>
    </row>
    <row r="102" spans="1:2" ht="16">
      <c r="A102" s="2"/>
      <c r="B102" s="2" t="s">
        <v>88</v>
      </c>
    </row>
    <row r="103" spans="1:2" ht="16">
      <c r="A103" s="2"/>
      <c r="B103" s="2" t="s">
        <v>89</v>
      </c>
    </row>
    <row r="104" spans="1:2" ht="16">
      <c r="A104" s="2"/>
      <c r="B104" s="2" t="s">
        <v>90</v>
      </c>
    </row>
    <row r="105" spans="1:2" ht="16">
      <c r="A105" s="2"/>
      <c r="B105" s="2" t="s">
        <v>91</v>
      </c>
    </row>
    <row r="106" spans="1:2" ht="16">
      <c r="A106" s="2"/>
      <c r="B106" s="2" t="s">
        <v>92</v>
      </c>
    </row>
    <row r="107" spans="1:2" ht="16">
      <c r="A107" s="2"/>
      <c r="B107" s="2" t="s">
        <v>93</v>
      </c>
    </row>
    <row r="108" spans="1:2" ht="16">
      <c r="A108" s="2"/>
      <c r="B108" s="2" t="s">
        <v>94</v>
      </c>
    </row>
    <row r="109" spans="1:2" ht="16">
      <c r="A109" s="2"/>
      <c r="B109" s="2" t="s">
        <v>28</v>
      </c>
    </row>
    <row r="110" spans="1:2" ht="16">
      <c r="A110" s="2"/>
      <c r="B110" s="2"/>
    </row>
    <row r="111" spans="1:2" ht="16">
      <c r="A111" s="2"/>
      <c r="B111" s="2" t="s">
        <v>95</v>
      </c>
    </row>
    <row r="112" spans="1:2" ht="16">
      <c r="A112" s="2"/>
      <c r="B112" s="2" t="s">
        <v>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5944-DFB0-CF41-AE3A-5B18F47C330A}">
  <dimension ref="A1:V459"/>
  <sheetViews>
    <sheetView tabSelected="1" workbookViewId="0">
      <selection activeCell="P4" sqref="P4"/>
    </sheetView>
  </sheetViews>
  <sheetFormatPr baseColWidth="10" defaultRowHeight="15"/>
  <cols>
    <col min="1" max="1" width="8" bestFit="1" customWidth="1"/>
    <col min="2" max="2" width="11" bestFit="1" customWidth="1"/>
    <col min="3" max="3" width="8.6640625" bestFit="1" customWidth="1"/>
    <col min="4" max="4" width="16.33203125" bestFit="1" customWidth="1"/>
    <col min="5" max="5" width="9" bestFit="1" customWidth="1"/>
    <col min="6" max="6" width="11" bestFit="1" customWidth="1"/>
    <col min="7" max="7" width="11.6640625" bestFit="1" customWidth="1"/>
    <col min="8" max="8" width="14.33203125" customWidth="1"/>
    <col min="9" max="9" width="11.83203125" bestFit="1" customWidth="1"/>
    <col min="10" max="11" width="11" bestFit="1" customWidth="1"/>
    <col min="12" max="12" width="12" bestFit="1" customWidth="1"/>
    <col min="13" max="13" width="14" bestFit="1" customWidth="1"/>
    <col min="14" max="14" width="11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99</v>
      </c>
      <c r="Q1" t="s">
        <v>100</v>
      </c>
      <c r="R1" t="s">
        <v>101</v>
      </c>
      <c r="S1" t="s">
        <v>102</v>
      </c>
      <c r="T1" t="s">
        <v>97</v>
      </c>
      <c r="U1" t="s">
        <v>98</v>
      </c>
      <c r="V1" t="s">
        <v>14</v>
      </c>
    </row>
    <row r="2" spans="1:22">
      <c r="A2">
        <v>1</v>
      </c>
      <c r="B2" t="s">
        <v>14</v>
      </c>
      <c r="C2" t="s">
        <v>15</v>
      </c>
      <c r="D2" s="1">
        <v>43108</v>
      </c>
      <c r="E2">
        <v>1097.49</v>
      </c>
      <c r="P2">
        <v>2500</v>
      </c>
      <c r="T2">
        <v>2500</v>
      </c>
      <c r="V2" t="s">
        <v>18</v>
      </c>
    </row>
    <row r="3" spans="1:22">
      <c r="B3" t="s">
        <v>16</v>
      </c>
      <c r="C3" t="s">
        <v>17</v>
      </c>
      <c r="D3" s="1">
        <v>43109</v>
      </c>
      <c r="E3">
        <v>1059.9100000000001</v>
      </c>
      <c r="F3">
        <v>91.117800000000003</v>
      </c>
      <c r="G3">
        <v>-3443.86</v>
      </c>
      <c r="H3">
        <v>-0.03</v>
      </c>
      <c r="I3">
        <v>-0.03</v>
      </c>
      <c r="J3">
        <v>-3443.86</v>
      </c>
      <c r="K3">
        <v>0.13</v>
      </c>
      <c r="L3">
        <v>12910.48</v>
      </c>
      <c r="M3">
        <v>0.17</v>
      </c>
      <c r="N3">
        <v>17083.68</v>
      </c>
      <c r="O3">
        <f>G3/F3</f>
        <v>-37.795688657979014</v>
      </c>
      <c r="P3">
        <f>IF(B3=$V$4,T2*E3/E2,IF(B3=$V$3,T3/E3,IF(B3=$V$2,T2/E3,IF(B3=$V$1,U2*E3))))</f>
        <v>2414.3955753583177</v>
      </c>
      <c r="T3">
        <f>IF(B3=$V$4,P3, )</f>
        <v>2414.3955753583177</v>
      </c>
      <c r="U3">
        <f>IF(B3=$V$3,Q3, )</f>
        <v>0</v>
      </c>
      <c r="V3" t="s">
        <v>19</v>
      </c>
    </row>
    <row r="4" spans="1:22">
      <c r="A4">
        <v>2</v>
      </c>
      <c r="B4" t="s">
        <v>18</v>
      </c>
      <c r="C4" t="s">
        <v>17</v>
      </c>
      <c r="D4" s="1">
        <v>43109</v>
      </c>
      <c r="E4">
        <v>1059.9100000000001</v>
      </c>
      <c r="P4">
        <f>IF(B4=$V$4,T3*E4/E3,IF(B4=$V$3,T4/E4,IF(B4=$V$2,T3/E4,IF(B4=$V$1,U3*E4))))</f>
        <v>2.2779250835998504</v>
      </c>
      <c r="T4">
        <f>IF(B4=$V$4,P4, )</f>
        <v>0</v>
      </c>
      <c r="U4">
        <f>IF(B4=$V$3,Q4, )</f>
        <v>0</v>
      </c>
      <c r="V4" t="s">
        <v>16</v>
      </c>
    </row>
    <row r="5" spans="1:22">
      <c r="B5" t="s">
        <v>19</v>
      </c>
      <c r="C5" t="s">
        <v>15</v>
      </c>
      <c r="D5" s="1">
        <v>43109.666666666664</v>
      </c>
      <c r="E5">
        <v>1212.01</v>
      </c>
      <c r="F5">
        <v>91.107500000000002</v>
      </c>
      <c r="G5">
        <v>-13878.15</v>
      </c>
      <c r="H5" s="5">
        <v>-0.14000000000000001</v>
      </c>
      <c r="I5">
        <v>-0.14000000000000001</v>
      </c>
      <c r="J5">
        <v>-17322.009999999998</v>
      </c>
      <c r="K5">
        <v>0</v>
      </c>
      <c r="L5">
        <v>447.34</v>
      </c>
      <c r="M5">
        <v>0.15</v>
      </c>
      <c r="N5">
        <v>14585.4</v>
      </c>
      <c r="O5">
        <f>6*(1+H5)</f>
        <v>5.16</v>
      </c>
      <c r="P5">
        <f>IF(B5=$V$4,T4*E5/E4,IF(B5=$V$3,T5/E5,IF(B5=$V$2,T4/E5,IF(B5=$V$1,U4*E5))))</f>
        <v>0</v>
      </c>
      <c r="Q5">
        <f>IF(B5=$V$3,T3/E5, )</f>
        <v>1.9920591210949725</v>
      </c>
      <c r="T5">
        <f>IF(B5=$V$4,P5, )</f>
        <v>0</v>
      </c>
      <c r="U5">
        <f>IF(B5=$V$3,Q5, )</f>
        <v>1.9920591210949725</v>
      </c>
    </row>
    <row r="6" spans="1:22">
      <c r="A6">
        <v>3</v>
      </c>
      <c r="B6" t="s">
        <v>14</v>
      </c>
      <c r="C6" t="s">
        <v>15</v>
      </c>
      <c r="D6" s="1">
        <v>43109.666666666664</v>
      </c>
      <c r="E6">
        <v>1212.01</v>
      </c>
      <c r="P6">
        <f>IF(B6=$V$4,T5*E6/E5,IF(B6=$V$3,T6/E6,IF(B6=$V$2,T5/E6,IF(B6=$V$1,U5*E6))))</f>
        <v>2414.3955753583177</v>
      </c>
      <c r="Q6">
        <f>IF(B6=$V$3,T4/E6, )</f>
        <v>0</v>
      </c>
      <c r="R6">
        <f>IF(B6=$V$1,U5*E6,)</f>
        <v>2414.3955753583177</v>
      </c>
      <c r="T6">
        <f>IF(B6=$V$4,P6, )</f>
        <v>0</v>
      </c>
      <c r="U6">
        <f>IF(B6=$V$3,Q6, )</f>
        <v>0</v>
      </c>
    </row>
    <row r="7" spans="1:22">
      <c r="B7" t="s">
        <v>16</v>
      </c>
      <c r="C7" t="s">
        <v>17</v>
      </c>
      <c r="D7" s="1">
        <v>43111.333333333336</v>
      </c>
      <c r="E7">
        <v>1249.02</v>
      </c>
      <c r="F7">
        <v>68.225999999999999</v>
      </c>
      <c r="G7">
        <v>2508.25</v>
      </c>
      <c r="H7">
        <v>0.03</v>
      </c>
      <c r="I7">
        <v>0.03</v>
      </c>
      <c r="J7">
        <v>-14813.76</v>
      </c>
      <c r="K7">
        <v>0.19</v>
      </c>
      <c r="L7">
        <v>15554.85</v>
      </c>
      <c r="M7">
        <v>7.0000000000000007E-2</v>
      </c>
      <c r="N7">
        <v>5419.87</v>
      </c>
      <c r="P7">
        <f t="shared" ref="P7:P32" si="0">IF(B7=$V$4,T6*E7/E6,IF(B7=$V$3,T7/E7,IF(B7=$V$2,T6/E7,IF(B7=$V$1,U6*E7))))</f>
        <v>0</v>
      </c>
      <c r="Q7">
        <f>IF(B7=$V$3,T5/E7, )</f>
        <v>0</v>
      </c>
      <c r="T7">
        <f>IF(B7=$V$4,P7, )</f>
        <v>0</v>
      </c>
      <c r="U7">
        <f>IF(B7=$V$3,Q7, )</f>
        <v>0</v>
      </c>
    </row>
    <row r="8" spans="1:22">
      <c r="A8">
        <v>4</v>
      </c>
      <c r="B8" t="s">
        <v>18</v>
      </c>
      <c r="C8" t="s">
        <v>17</v>
      </c>
      <c r="D8" s="1">
        <v>43111.333333333336</v>
      </c>
      <c r="E8">
        <v>1249.02</v>
      </c>
      <c r="P8">
        <f t="shared" si="0"/>
        <v>0</v>
      </c>
      <c r="Q8">
        <f>IF(B8=$V$3,T6/E8, )</f>
        <v>0</v>
      </c>
      <c r="T8">
        <f>IF(B8=$V$4,P8, )</f>
        <v>0</v>
      </c>
      <c r="U8">
        <f>IF(B8=$V$3,Q8, )</f>
        <v>0</v>
      </c>
    </row>
    <row r="9" spans="1:22">
      <c r="B9" t="s">
        <v>19</v>
      </c>
      <c r="C9" t="s">
        <v>15</v>
      </c>
      <c r="D9" s="1">
        <v>43113.666666666664</v>
      </c>
      <c r="E9">
        <v>1330.57</v>
      </c>
      <c r="F9">
        <v>68.209199999999996</v>
      </c>
      <c r="G9">
        <v>-5580.06</v>
      </c>
      <c r="H9">
        <v>-7.0000000000000007E-2</v>
      </c>
      <c r="I9">
        <v>-7.0000000000000007E-2</v>
      </c>
      <c r="J9">
        <v>-20393.82</v>
      </c>
      <c r="K9">
        <v>0.18</v>
      </c>
      <c r="L9">
        <v>15553.06</v>
      </c>
      <c r="M9">
        <v>7.0000000000000007E-2</v>
      </c>
      <c r="N9">
        <v>5999.68</v>
      </c>
      <c r="O9">
        <f>O5*(1+H9)</f>
        <v>4.7988</v>
      </c>
      <c r="P9">
        <f t="shared" si="0"/>
        <v>0</v>
      </c>
      <c r="Q9">
        <f>IF(B9=$V$3,T7/E9, )</f>
        <v>0</v>
      </c>
      <c r="T9">
        <f>IF(B9=$V$4,P9, )</f>
        <v>0</v>
      </c>
      <c r="U9">
        <f>IF(B9=$V$3,Q9, )</f>
        <v>0</v>
      </c>
    </row>
    <row r="10" spans="1:22">
      <c r="A10">
        <v>5</v>
      </c>
      <c r="B10" t="s">
        <v>14</v>
      </c>
      <c r="C10" t="s">
        <v>15</v>
      </c>
      <c r="D10" s="1">
        <v>43113.666666666664</v>
      </c>
      <c r="E10">
        <v>1330.57</v>
      </c>
      <c r="P10">
        <f t="shared" si="0"/>
        <v>0</v>
      </c>
      <c r="Q10">
        <f>IF(B10=$V$3,T8/E10, )</f>
        <v>0</v>
      </c>
      <c r="T10">
        <f>IF(B10=$V$4,P10, )</f>
        <v>0</v>
      </c>
      <c r="U10">
        <f>IF(B10=$V$3,Q10, )</f>
        <v>0</v>
      </c>
    </row>
    <row r="11" spans="1:22">
      <c r="B11" t="s">
        <v>16</v>
      </c>
      <c r="C11" t="s">
        <v>17</v>
      </c>
      <c r="D11" s="1">
        <v>43115</v>
      </c>
      <c r="E11">
        <v>1252.46</v>
      </c>
      <c r="F11">
        <v>59.8354</v>
      </c>
      <c r="G11">
        <v>-4689.2</v>
      </c>
      <c r="H11">
        <v>-0.06</v>
      </c>
      <c r="I11">
        <v>-0.06</v>
      </c>
      <c r="J11">
        <v>-25083.02</v>
      </c>
      <c r="K11">
        <v>7.0000000000000007E-2</v>
      </c>
      <c r="L11">
        <v>5770.53</v>
      </c>
      <c r="M11">
        <v>0.08</v>
      </c>
      <c r="N11">
        <v>6562.75</v>
      </c>
      <c r="P11">
        <f t="shared" si="0"/>
        <v>0</v>
      </c>
      <c r="Q11">
        <f>IF(B11=$V$3,T9/E11, )</f>
        <v>0</v>
      </c>
      <c r="T11">
        <f>IF(B11=$V$4,P11, )</f>
        <v>0</v>
      </c>
      <c r="U11">
        <f>IF(B11=$V$3,Q11, )</f>
        <v>0</v>
      </c>
    </row>
    <row r="12" spans="1:22">
      <c r="A12">
        <v>6</v>
      </c>
      <c r="B12" t="s">
        <v>18</v>
      </c>
      <c r="C12" t="s">
        <v>17</v>
      </c>
      <c r="D12" s="1">
        <v>43115</v>
      </c>
      <c r="E12">
        <v>1252.46</v>
      </c>
      <c r="P12">
        <f t="shared" si="0"/>
        <v>0</v>
      </c>
      <c r="Q12">
        <f>IF(B12=$V$3,T10/E12, )</f>
        <v>0</v>
      </c>
      <c r="T12">
        <f>IF(B12=$V$4,P12, )</f>
        <v>0</v>
      </c>
      <c r="U12">
        <f>IF(B12=$V$3,Q12, )</f>
        <v>0</v>
      </c>
    </row>
    <row r="13" spans="1:22">
      <c r="B13" t="s">
        <v>19</v>
      </c>
      <c r="C13" t="s">
        <v>15</v>
      </c>
      <c r="D13" s="1">
        <v>43119</v>
      </c>
      <c r="E13">
        <v>1070.01</v>
      </c>
      <c r="F13">
        <v>59.821800000000003</v>
      </c>
      <c r="G13">
        <v>10900.59</v>
      </c>
      <c r="H13">
        <v>0.15</v>
      </c>
      <c r="I13">
        <v>0.15</v>
      </c>
      <c r="J13">
        <v>-14182.42</v>
      </c>
      <c r="K13">
        <v>0.4</v>
      </c>
      <c r="L13">
        <v>29758.95</v>
      </c>
      <c r="M13">
        <v>0.1</v>
      </c>
      <c r="N13">
        <v>7816.91</v>
      </c>
      <c r="O13">
        <f>O9*(1+H13)</f>
        <v>5.5186199999999994</v>
      </c>
      <c r="P13">
        <f t="shared" si="0"/>
        <v>0</v>
      </c>
      <c r="Q13">
        <f>IF(B13=$V$3,T11/E13, )</f>
        <v>0</v>
      </c>
      <c r="T13">
        <f>IF(B13=$V$4,P13, )</f>
        <v>0</v>
      </c>
      <c r="U13">
        <f>IF(B13=$V$3,Q13, )</f>
        <v>0</v>
      </c>
    </row>
    <row r="14" spans="1:22">
      <c r="A14">
        <v>7</v>
      </c>
      <c r="B14" t="s">
        <v>14</v>
      </c>
      <c r="C14" t="s">
        <v>15</v>
      </c>
      <c r="D14" s="1">
        <v>43119</v>
      </c>
      <c r="E14">
        <v>1070.01</v>
      </c>
      <c r="P14">
        <f t="shared" si="0"/>
        <v>0</v>
      </c>
      <c r="Q14">
        <f>IF(B14=$V$3,T12/E14, )</f>
        <v>0</v>
      </c>
      <c r="T14">
        <f>IF(B14=$V$4,P14, )</f>
        <v>0</v>
      </c>
      <c r="U14">
        <f>IF(B14=$V$3,Q14, )</f>
        <v>0</v>
      </c>
    </row>
    <row r="15" spans="1:22">
      <c r="B15" t="s">
        <v>16</v>
      </c>
      <c r="C15" t="s">
        <v>17</v>
      </c>
      <c r="D15" s="1">
        <v>43122.5</v>
      </c>
      <c r="E15">
        <v>1051.9000000000001</v>
      </c>
      <c r="F15">
        <v>80.209800000000001</v>
      </c>
      <c r="G15">
        <v>-1469.62</v>
      </c>
      <c r="H15">
        <v>-0.02</v>
      </c>
      <c r="I15">
        <v>-0.02</v>
      </c>
      <c r="J15">
        <v>-15652.04</v>
      </c>
      <c r="K15">
        <v>0.09</v>
      </c>
      <c r="L15">
        <v>7651.21</v>
      </c>
      <c r="M15">
        <v>0.12</v>
      </c>
      <c r="N15">
        <v>10347.870000000001</v>
      </c>
      <c r="P15">
        <f t="shared" si="0"/>
        <v>0</v>
      </c>
      <c r="Q15">
        <f>IF(B15=$V$3,T13/E15, )</f>
        <v>0</v>
      </c>
      <c r="T15">
        <f>IF(B15=$V$4,P15, )</f>
        <v>0</v>
      </c>
      <c r="U15">
        <f>IF(B15=$V$3,Q15, )</f>
        <v>0</v>
      </c>
    </row>
    <row r="16" spans="1:22">
      <c r="A16">
        <v>8</v>
      </c>
      <c r="B16" t="s">
        <v>18</v>
      </c>
      <c r="C16" t="s">
        <v>17</v>
      </c>
      <c r="D16" s="1">
        <v>43122.5</v>
      </c>
      <c r="E16">
        <v>1051.9000000000001</v>
      </c>
      <c r="P16">
        <f t="shared" si="0"/>
        <v>0</v>
      </c>
      <c r="Q16">
        <f>IF(B16=$V$3,T14/E16, )</f>
        <v>0</v>
      </c>
      <c r="T16">
        <f>IF(B16=$V$4,P16, )</f>
        <v>0</v>
      </c>
      <c r="U16">
        <f>IF(B16=$V$3,Q16, )</f>
        <v>0</v>
      </c>
    </row>
    <row r="17" spans="1:21">
      <c r="B17" t="s">
        <v>19</v>
      </c>
      <c r="C17" t="s">
        <v>15</v>
      </c>
      <c r="D17" s="1">
        <v>43124.833333333336</v>
      </c>
      <c r="E17">
        <v>1015.01</v>
      </c>
      <c r="F17">
        <v>80.194199999999995</v>
      </c>
      <c r="G17">
        <v>2941.79</v>
      </c>
      <c r="H17">
        <v>0.04</v>
      </c>
      <c r="I17">
        <v>0.03</v>
      </c>
      <c r="J17">
        <v>-12710.25</v>
      </c>
      <c r="K17">
        <v>0.14000000000000001</v>
      </c>
      <c r="L17">
        <v>11539.94</v>
      </c>
      <c r="M17">
        <v>0.04</v>
      </c>
      <c r="N17">
        <v>3067.43</v>
      </c>
      <c r="O17">
        <f>O13*(1+H17)</f>
        <v>5.7393647999999997</v>
      </c>
      <c r="P17">
        <f t="shared" si="0"/>
        <v>0</v>
      </c>
      <c r="Q17">
        <f>IF(B17=$V$3,T15/E17, )</f>
        <v>0</v>
      </c>
      <c r="T17">
        <f>IF(B17=$V$4,P17, )</f>
        <v>0</v>
      </c>
      <c r="U17">
        <f>IF(B17=$V$3,Q17, )</f>
        <v>0</v>
      </c>
    </row>
    <row r="18" spans="1:21">
      <c r="A18">
        <v>9</v>
      </c>
      <c r="B18" t="s">
        <v>14</v>
      </c>
      <c r="C18" t="s">
        <v>15</v>
      </c>
      <c r="D18" s="1">
        <v>43124.833333333336</v>
      </c>
      <c r="E18">
        <v>1015.01</v>
      </c>
      <c r="P18">
        <f t="shared" si="0"/>
        <v>0</v>
      </c>
      <c r="Q18">
        <f>IF(B18=$V$3,T16/E18, )</f>
        <v>0</v>
      </c>
      <c r="T18">
        <f>IF(B18=$V$4,P18, )</f>
        <v>0</v>
      </c>
      <c r="U18">
        <f>IF(B18=$V$3,Q18, )</f>
        <v>0</v>
      </c>
    </row>
    <row r="19" spans="1:21">
      <c r="B19" t="s">
        <v>16</v>
      </c>
      <c r="C19" t="s">
        <v>17</v>
      </c>
      <c r="D19" s="1">
        <v>43130.333333333336</v>
      </c>
      <c r="E19">
        <v>1177</v>
      </c>
      <c r="F19">
        <v>86.008499999999998</v>
      </c>
      <c r="G19">
        <v>13913.66</v>
      </c>
      <c r="H19">
        <v>0.16</v>
      </c>
      <c r="I19">
        <v>0.16</v>
      </c>
      <c r="J19">
        <v>1203.4100000000001</v>
      </c>
      <c r="K19">
        <v>0.26</v>
      </c>
      <c r="L19">
        <v>22533.37</v>
      </c>
      <c r="M19">
        <v>0.03</v>
      </c>
      <c r="N19">
        <v>2495.11</v>
      </c>
      <c r="P19">
        <f t="shared" si="0"/>
        <v>0</v>
      </c>
      <c r="Q19">
        <f>IF(B19=$V$3,T17/E19, )</f>
        <v>0</v>
      </c>
      <c r="T19">
        <f>IF(B19=$V$4,P19, )</f>
        <v>0</v>
      </c>
      <c r="U19">
        <f>IF(B19=$V$3,Q19, )</f>
        <v>0</v>
      </c>
    </row>
    <row r="20" spans="1:21">
      <c r="A20">
        <v>10</v>
      </c>
      <c r="B20" t="s">
        <v>18</v>
      </c>
      <c r="C20" t="s">
        <v>17</v>
      </c>
      <c r="D20" s="1">
        <v>43130.333333333336</v>
      </c>
      <c r="E20">
        <v>1177</v>
      </c>
      <c r="P20">
        <f t="shared" si="0"/>
        <v>0</v>
      </c>
      <c r="Q20">
        <f>IF(B20=$V$3,T18/E20, )</f>
        <v>0</v>
      </c>
      <c r="T20">
        <f>IF(B20=$V$4,P20, )</f>
        <v>0</v>
      </c>
      <c r="U20">
        <f>IF(B20=$V$3,Q20, )</f>
        <v>0</v>
      </c>
    </row>
    <row r="21" spans="1:21">
      <c r="B21" t="s">
        <v>19</v>
      </c>
      <c r="C21" t="s">
        <v>15</v>
      </c>
      <c r="D21" s="1">
        <v>43135.166666666664</v>
      </c>
      <c r="E21">
        <v>982.35</v>
      </c>
      <c r="F21">
        <v>85.992800000000003</v>
      </c>
      <c r="G21">
        <v>16719.93</v>
      </c>
      <c r="H21">
        <v>0.17</v>
      </c>
      <c r="I21">
        <v>0.17</v>
      </c>
      <c r="J21">
        <v>17923.34</v>
      </c>
      <c r="K21">
        <v>0.33</v>
      </c>
      <c r="L21">
        <v>33823.550000000003</v>
      </c>
      <c r="M21">
        <v>0.01</v>
      </c>
      <c r="N21">
        <v>847.03</v>
      </c>
      <c r="O21">
        <f>O17*(1+H21)</f>
        <v>6.7150568159999988</v>
      </c>
      <c r="P21">
        <f t="shared" si="0"/>
        <v>0</v>
      </c>
      <c r="Q21">
        <f>IF(B21=$V$3,T19/E21, )</f>
        <v>0</v>
      </c>
      <c r="T21">
        <f>IF(B21=$V$4,P21, )</f>
        <v>0</v>
      </c>
      <c r="U21">
        <f>IF(B21=$V$3,Q21, )</f>
        <v>0</v>
      </c>
    </row>
    <row r="22" spans="1:21">
      <c r="A22">
        <v>11</v>
      </c>
      <c r="B22" t="s">
        <v>14</v>
      </c>
      <c r="C22" t="s">
        <v>15</v>
      </c>
      <c r="D22" s="1">
        <v>43135.166666666664</v>
      </c>
      <c r="E22">
        <v>982.35</v>
      </c>
      <c r="P22">
        <f t="shared" si="0"/>
        <v>0</v>
      </c>
      <c r="Q22">
        <f>IF(B22=$V$3,T20/E22, )</f>
        <v>0</v>
      </c>
      <c r="T22">
        <f>IF(B22=$V$4,P22, )</f>
        <v>0</v>
      </c>
      <c r="U22">
        <f>IF(B22=$V$3,Q22, )</f>
        <v>0</v>
      </c>
    </row>
    <row r="23" spans="1:21">
      <c r="B23" t="s">
        <v>16</v>
      </c>
      <c r="C23" t="s">
        <v>17</v>
      </c>
      <c r="D23" s="1">
        <v>43136</v>
      </c>
      <c r="E23">
        <v>858.99</v>
      </c>
      <c r="F23">
        <v>119.8034</v>
      </c>
      <c r="G23">
        <v>-14801.01</v>
      </c>
      <c r="H23" s="5">
        <v>-0.13</v>
      </c>
      <c r="I23">
        <v>-0.13</v>
      </c>
      <c r="J23">
        <v>3122.33</v>
      </c>
      <c r="K23">
        <v>0.01</v>
      </c>
      <c r="L23">
        <v>916.5</v>
      </c>
      <c r="M23">
        <v>0.13</v>
      </c>
      <c r="N23">
        <v>15489.38</v>
      </c>
      <c r="P23">
        <f t="shared" si="0"/>
        <v>0</v>
      </c>
      <c r="Q23">
        <f>IF(B23=$V$3,T21/E23, )</f>
        <v>0</v>
      </c>
      <c r="T23">
        <f>IF(B23=$V$4,P23, )</f>
        <v>0</v>
      </c>
      <c r="U23">
        <f>IF(B23=$V$3,Q23, )</f>
        <v>0</v>
      </c>
    </row>
    <row r="24" spans="1:21">
      <c r="A24">
        <v>12</v>
      </c>
      <c r="B24" t="s">
        <v>18</v>
      </c>
      <c r="C24" t="s">
        <v>17</v>
      </c>
      <c r="D24" s="1">
        <v>43136</v>
      </c>
      <c r="E24">
        <v>858.99</v>
      </c>
      <c r="P24">
        <f t="shared" si="0"/>
        <v>0</v>
      </c>
      <c r="Q24">
        <f>IF(B24=$V$3,T22/E24, )</f>
        <v>0</v>
      </c>
      <c r="T24">
        <f>IF(B24=$V$4,P24, )</f>
        <v>0</v>
      </c>
      <c r="U24">
        <f>IF(B24=$V$3,Q24, )</f>
        <v>0</v>
      </c>
    </row>
    <row r="25" spans="1:21">
      <c r="B25" t="s">
        <v>19</v>
      </c>
      <c r="C25" t="s">
        <v>15</v>
      </c>
      <c r="D25" s="1">
        <v>43138.333333333336</v>
      </c>
      <c r="E25">
        <v>780</v>
      </c>
      <c r="F25">
        <v>120.0626</v>
      </c>
      <c r="G25">
        <v>9464.07</v>
      </c>
      <c r="H25">
        <v>0.09</v>
      </c>
      <c r="I25">
        <v>0.09</v>
      </c>
      <c r="J25">
        <v>12586.4</v>
      </c>
      <c r="K25">
        <v>0.34</v>
      </c>
      <c r="L25">
        <v>34684.879999999997</v>
      </c>
      <c r="M25">
        <v>0.03</v>
      </c>
      <c r="N25">
        <v>3362.95</v>
      </c>
      <c r="O25">
        <f>O21*(1+H25)</f>
        <v>7.3194119294399993</v>
      </c>
      <c r="P25">
        <f t="shared" si="0"/>
        <v>0</v>
      </c>
      <c r="Q25">
        <f>IF(B25=$V$3,T23/E25, )</f>
        <v>0</v>
      </c>
      <c r="T25">
        <f>IF(B25=$V$4,P25, )</f>
        <v>0</v>
      </c>
      <c r="U25">
        <f>IF(B25=$V$3,Q25, )</f>
        <v>0</v>
      </c>
    </row>
    <row r="26" spans="1:21">
      <c r="A26">
        <v>13</v>
      </c>
      <c r="B26" t="s">
        <v>14</v>
      </c>
      <c r="C26" t="s">
        <v>15</v>
      </c>
      <c r="D26" s="1">
        <v>43138.333333333336</v>
      </c>
      <c r="E26">
        <v>780</v>
      </c>
      <c r="P26">
        <f t="shared" si="0"/>
        <v>0</v>
      </c>
      <c r="Q26">
        <f>IF(B26=$V$3,T24/E26, )</f>
        <v>0</v>
      </c>
      <c r="T26">
        <f>IF(B26=$V$4,P26, )</f>
        <v>0</v>
      </c>
      <c r="U26">
        <f>IF(B26=$V$3,Q26, )</f>
        <v>0</v>
      </c>
    </row>
    <row r="27" spans="1:21">
      <c r="B27" t="s">
        <v>16</v>
      </c>
      <c r="C27" t="s">
        <v>17</v>
      </c>
      <c r="D27" s="1">
        <v>43142.666666666664</v>
      </c>
      <c r="E27">
        <v>783.68</v>
      </c>
      <c r="F27">
        <v>144.608</v>
      </c>
      <c r="G27">
        <v>509.55</v>
      </c>
      <c r="H27">
        <v>0</v>
      </c>
      <c r="I27">
        <v>0</v>
      </c>
      <c r="J27">
        <v>13095.95</v>
      </c>
      <c r="K27">
        <v>0.17</v>
      </c>
      <c r="L27">
        <v>18972.57</v>
      </c>
      <c r="M27">
        <v>0.08</v>
      </c>
      <c r="N27">
        <v>9518.1</v>
      </c>
      <c r="P27">
        <f t="shared" si="0"/>
        <v>0</v>
      </c>
      <c r="Q27">
        <f>IF(B27=$V$3,T25/E27, )</f>
        <v>0</v>
      </c>
      <c r="T27">
        <f>IF(B27=$V$4,P27, )</f>
        <v>0</v>
      </c>
      <c r="U27">
        <f>IF(B27=$V$3,Q27, )</f>
        <v>0</v>
      </c>
    </row>
    <row r="28" spans="1:21">
      <c r="A28">
        <v>14</v>
      </c>
      <c r="B28" t="s">
        <v>18</v>
      </c>
      <c r="C28" t="s">
        <v>17</v>
      </c>
      <c r="D28" s="1">
        <v>43142.666666666664</v>
      </c>
      <c r="E28">
        <v>783.68</v>
      </c>
      <c r="P28">
        <f t="shared" si="0"/>
        <v>0</v>
      </c>
      <c r="Q28">
        <f>IF(B28=$V$3,T26/E28, )</f>
        <v>0</v>
      </c>
      <c r="T28">
        <f>IF(B28=$V$4,P28, )</f>
        <v>0</v>
      </c>
      <c r="U28">
        <f>IF(B28=$V$3,Q28, )</f>
        <v>0</v>
      </c>
    </row>
    <row r="29" spans="1:21">
      <c r="B29" t="s">
        <v>19</v>
      </c>
      <c r="C29" t="s">
        <v>15</v>
      </c>
      <c r="D29" s="1">
        <v>43143.833333333336</v>
      </c>
      <c r="E29">
        <v>855.93</v>
      </c>
      <c r="F29">
        <v>144.32839999999999</v>
      </c>
      <c r="G29">
        <v>-10451.39</v>
      </c>
      <c r="H29">
        <v>-0.09</v>
      </c>
      <c r="I29">
        <v>-0.09</v>
      </c>
      <c r="J29">
        <v>2644.56</v>
      </c>
      <c r="K29">
        <v>0.02</v>
      </c>
      <c r="L29">
        <v>2222.66</v>
      </c>
      <c r="M29">
        <v>0.12</v>
      </c>
      <c r="N29">
        <v>13035.74</v>
      </c>
      <c r="O29">
        <f>O25*(1+H29)</f>
        <v>6.6606648557904</v>
      </c>
      <c r="P29">
        <f t="shared" si="0"/>
        <v>0</v>
      </c>
      <c r="Q29">
        <f>IF(B29=$V$3,T27/E29, )</f>
        <v>0</v>
      </c>
      <c r="T29">
        <f>IF(B29=$V$4,P29, )</f>
        <v>0</v>
      </c>
      <c r="U29">
        <f>IF(B29=$V$3,Q29, )</f>
        <v>0</v>
      </c>
    </row>
    <row r="30" spans="1:21">
      <c r="A30">
        <v>15</v>
      </c>
      <c r="B30" t="s">
        <v>14</v>
      </c>
      <c r="C30" t="s">
        <v>15</v>
      </c>
      <c r="D30" s="1">
        <v>43143.833333333336</v>
      </c>
      <c r="E30">
        <v>855.93</v>
      </c>
      <c r="P30">
        <f t="shared" si="0"/>
        <v>0</v>
      </c>
      <c r="Q30">
        <f>IF(B30=$V$3,T28/E30, )</f>
        <v>0</v>
      </c>
      <c r="T30">
        <f>IF(B30=$V$4,P30, )</f>
        <v>0</v>
      </c>
      <c r="U30">
        <f>IF(B30=$V$3,Q30, )</f>
        <v>0</v>
      </c>
    </row>
    <row r="31" spans="1:21">
      <c r="B31" t="s">
        <v>16</v>
      </c>
      <c r="C31" t="s">
        <v>17</v>
      </c>
      <c r="D31" s="1">
        <v>43145</v>
      </c>
      <c r="E31">
        <v>836.24</v>
      </c>
      <c r="F31">
        <v>119.9391</v>
      </c>
      <c r="G31">
        <v>-2381.9</v>
      </c>
      <c r="H31">
        <v>-0.02</v>
      </c>
      <c r="I31">
        <v>-0.02</v>
      </c>
      <c r="J31">
        <v>262.66000000000003</v>
      </c>
      <c r="K31">
        <v>0.03</v>
      </c>
      <c r="L31">
        <v>2594.2800000000002</v>
      </c>
      <c r="M31">
        <v>0.04</v>
      </c>
      <c r="N31">
        <v>4309.41</v>
      </c>
      <c r="P31">
        <f t="shared" si="0"/>
        <v>0</v>
      </c>
      <c r="Q31">
        <f>IF(B31=$V$3,T29/E31, )</f>
        <v>0</v>
      </c>
      <c r="T31">
        <f>IF(B31=$V$4,P31, )</f>
        <v>0</v>
      </c>
      <c r="U31">
        <f>IF(B31=$V$3,Q31, )</f>
        <v>0</v>
      </c>
    </row>
    <row r="32" spans="1:21">
      <c r="A32">
        <v>16</v>
      </c>
      <c r="B32" t="s">
        <v>18</v>
      </c>
      <c r="C32" t="s">
        <v>17</v>
      </c>
      <c r="D32" s="1">
        <v>43145</v>
      </c>
      <c r="E32">
        <v>836.24</v>
      </c>
      <c r="P32">
        <f t="shared" si="0"/>
        <v>0</v>
      </c>
      <c r="Q32">
        <f>IF(B32=$V$3,T30/E32, )</f>
        <v>0</v>
      </c>
      <c r="T32">
        <f>IF(B32=$V$4,P32, )</f>
        <v>0</v>
      </c>
      <c r="U32">
        <f>IF(B32=$V$3,Q32, )</f>
        <v>0</v>
      </c>
    </row>
    <row r="33" spans="1:21">
      <c r="B33" t="s">
        <v>19</v>
      </c>
      <c r="C33" t="s">
        <v>15</v>
      </c>
      <c r="D33" s="1">
        <v>43145.833333333336</v>
      </c>
      <c r="E33">
        <v>874.38</v>
      </c>
      <c r="F33">
        <v>119.9089</v>
      </c>
      <c r="G33">
        <v>-4593.84</v>
      </c>
      <c r="H33">
        <v>-0.05</v>
      </c>
      <c r="I33">
        <v>-0.05</v>
      </c>
      <c r="J33">
        <v>-4331.18</v>
      </c>
      <c r="K33">
        <v>0</v>
      </c>
      <c r="L33">
        <v>311.76</v>
      </c>
      <c r="M33">
        <v>0.05</v>
      </c>
      <c r="N33">
        <v>4647.67</v>
      </c>
      <c r="O33">
        <f>O29*(1+H33)</f>
        <v>6.3276316130008796</v>
      </c>
      <c r="P33">
        <f>IF(B33=$V$4,T32*E33/E32,8)</f>
        <v>8</v>
      </c>
      <c r="Q33">
        <f>IF(B33=$V$3,T31/E33, )</f>
        <v>0</v>
      </c>
      <c r="T33">
        <f>IF(B33=$V$4,P33, )</f>
        <v>0</v>
      </c>
      <c r="U33">
        <f>IF(B33=V33,Q33, )</f>
        <v>0</v>
      </c>
    </row>
    <row r="34" spans="1:21">
      <c r="A34">
        <v>17</v>
      </c>
      <c r="B34" t="s">
        <v>14</v>
      </c>
      <c r="C34" t="s">
        <v>15</v>
      </c>
      <c r="D34" s="1">
        <v>43145.833333333336</v>
      </c>
      <c r="E34">
        <v>874.38</v>
      </c>
      <c r="P34">
        <f>IF(B34=$V$4,T33*E34/E33,8)</f>
        <v>8</v>
      </c>
      <c r="Q34">
        <f>IF(B34=$V$3,T32/E34, )</f>
        <v>0</v>
      </c>
      <c r="T34">
        <f>IF(B34=$V$4,P34, )</f>
        <v>0</v>
      </c>
      <c r="U34">
        <f>IF(B34=V34,Q34, )</f>
        <v>0</v>
      </c>
    </row>
    <row r="35" spans="1:21">
      <c r="B35" t="s">
        <v>16</v>
      </c>
      <c r="C35" t="s">
        <v>17</v>
      </c>
      <c r="D35" s="1">
        <v>43149.666666666664</v>
      </c>
      <c r="E35">
        <v>935.22</v>
      </c>
      <c r="F35">
        <v>109.3938</v>
      </c>
      <c r="G35">
        <v>6635.72</v>
      </c>
      <c r="H35">
        <v>7.0000000000000007E-2</v>
      </c>
      <c r="I35">
        <v>7.0000000000000007E-2</v>
      </c>
      <c r="J35">
        <v>2304.54</v>
      </c>
      <c r="K35">
        <v>0.12</v>
      </c>
      <c r="L35">
        <v>11390.08</v>
      </c>
      <c r="M35">
        <v>0</v>
      </c>
      <c r="N35">
        <v>1.0900000000000001</v>
      </c>
      <c r="P35">
        <f>IF(B35=$V$4,T34*E35/E34,8)</f>
        <v>0</v>
      </c>
      <c r="Q35">
        <f>IF(B35=$V$3,T33/E35, )</f>
        <v>0</v>
      </c>
      <c r="T35">
        <f>IF(B35=$V$4,P35, )</f>
        <v>0</v>
      </c>
      <c r="U35">
        <f>IF(B35=V35,Q35, )</f>
        <v>0</v>
      </c>
    </row>
    <row r="36" spans="1:21">
      <c r="A36">
        <v>18</v>
      </c>
      <c r="B36" t="s">
        <v>18</v>
      </c>
      <c r="C36" t="s">
        <v>17</v>
      </c>
      <c r="D36" s="1">
        <v>43149.666666666664</v>
      </c>
      <c r="E36">
        <v>935.22</v>
      </c>
      <c r="P36">
        <f>IF(B36=$V$4,T35*E36/E35,8)</f>
        <v>8</v>
      </c>
      <c r="Q36">
        <f>IF(B36=$V$3,T34/E36, )</f>
        <v>0</v>
      </c>
      <c r="T36">
        <f>IF(B36=$V$4,P36, )</f>
        <v>0</v>
      </c>
      <c r="U36">
        <f>IF(B36=V36,Q36, )</f>
        <v>0</v>
      </c>
    </row>
    <row r="37" spans="1:21">
      <c r="B37" t="s">
        <v>19</v>
      </c>
      <c r="C37" t="s">
        <v>15</v>
      </c>
      <c r="D37" s="1">
        <v>43154.833333333336</v>
      </c>
      <c r="E37">
        <v>870.63</v>
      </c>
      <c r="F37">
        <v>109.40179999999999</v>
      </c>
      <c r="G37">
        <v>7046.51</v>
      </c>
      <c r="H37">
        <v>7.0000000000000007E-2</v>
      </c>
      <c r="I37">
        <v>7.0000000000000007E-2</v>
      </c>
      <c r="J37">
        <v>9351.0499999999993</v>
      </c>
      <c r="K37">
        <v>0.16</v>
      </c>
      <c r="L37">
        <v>16326.03</v>
      </c>
      <c r="M37">
        <v>0.03</v>
      </c>
      <c r="N37">
        <v>2820.38</v>
      </c>
      <c r="O37">
        <f>O33*(1+H37)</f>
        <v>6.7705658259109418</v>
      </c>
      <c r="P37">
        <f>IF(B37=$V$4,T36*E37/E36,8)</f>
        <v>8</v>
      </c>
      <c r="Q37">
        <f>IF(B37=$V$3,T35/E37, )</f>
        <v>0</v>
      </c>
      <c r="T37">
        <f>IF(B37=$V$4,P37, )</f>
        <v>0</v>
      </c>
    </row>
    <row r="38" spans="1:21">
      <c r="A38">
        <v>19</v>
      </c>
      <c r="B38" t="s">
        <v>14</v>
      </c>
      <c r="C38" t="s">
        <v>15</v>
      </c>
      <c r="D38" s="1">
        <v>43154.833333333336</v>
      </c>
      <c r="E38">
        <v>870.63</v>
      </c>
      <c r="P38">
        <f>IF(B38=$V$4,T37*E38/E37,8)</f>
        <v>8</v>
      </c>
      <c r="Q38">
        <f>IF(B38=$V$3,T36/E38, )</f>
        <v>0</v>
      </c>
      <c r="T38">
        <f>IF(B38=$V$4,P38, )</f>
        <v>0</v>
      </c>
    </row>
    <row r="39" spans="1:21">
      <c r="B39" t="s">
        <v>16</v>
      </c>
      <c r="C39" t="s">
        <v>17</v>
      </c>
      <c r="D39" s="1">
        <v>43160.333333333336</v>
      </c>
      <c r="E39">
        <v>853.49</v>
      </c>
      <c r="F39">
        <v>125.69450000000001</v>
      </c>
      <c r="G39">
        <v>-2176.0700000000002</v>
      </c>
      <c r="H39">
        <v>-0.02</v>
      </c>
      <c r="I39">
        <v>-0.02</v>
      </c>
      <c r="J39">
        <v>7174.98</v>
      </c>
      <c r="K39">
        <v>0.03</v>
      </c>
      <c r="L39">
        <v>3376.15</v>
      </c>
      <c r="M39">
        <v>0.08</v>
      </c>
      <c r="N39">
        <v>8249.33</v>
      </c>
      <c r="P39">
        <f>IF(B39=$V$4,T38*E39/E38,8)</f>
        <v>0</v>
      </c>
      <c r="Q39">
        <f>IF(B39=$V$3,T37/E39, )</f>
        <v>0</v>
      </c>
    </row>
    <row r="40" spans="1:21">
      <c r="A40">
        <v>20</v>
      </c>
      <c r="B40" t="s">
        <v>18</v>
      </c>
      <c r="C40" t="s">
        <v>17</v>
      </c>
      <c r="D40" s="1">
        <v>43160.333333333336</v>
      </c>
      <c r="E40">
        <v>853.49</v>
      </c>
      <c r="P40">
        <f>IF(B40=$V$4,T39*E40/E39,8)</f>
        <v>8</v>
      </c>
      <c r="Q40">
        <f>IF(B40=$V$3,T38/E40, )</f>
        <v>0</v>
      </c>
    </row>
    <row r="41" spans="1:21">
      <c r="B41" t="s">
        <v>19</v>
      </c>
      <c r="C41" t="s">
        <v>15</v>
      </c>
      <c r="D41" s="1">
        <v>43164.5</v>
      </c>
      <c r="E41">
        <v>868</v>
      </c>
      <c r="F41">
        <v>125.5851</v>
      </c>
      <c r="G41">
        <v>-1843.86</v>
      </c>
      <c r="H41">
        <v>-0.02</v>
      </c>
      <c r="I41">
        <v>-0.02</v>
      </c>
      <c r="J41">
        <v>5331.12</v>
      </c>
      <c r="K41">
        <v>0.02</v>
      </c>
      <c r="L41">
        <v>2166.34</v>
      </c>
      <c r="M41">
        <v>0.03</v>
      </c>
      <c r="N41">
        <v>3324.24</v>
      </c>
      <c r="O41">
        <f>O37*(1+H41)</f>
        <v>6.6351545093927227</v>
      </c>
      <c r="P41">
        <f>IF(B41=$V$4,T40*E41/E40,8)</f>
        <v>8</v>
      </c>
      <c r="Q41">
        <f>IF(B41=$V$3,T39/E41, )</f>
        <v>0</v>
      </c>
    </row>
    <row r="42" spans="1:21">
      <c r="A42">
        <v>21</v>
      </c>
      <c r="B42" t="s">
        <v>14</v>
      </c>
      <c r="C42" t="s">
        <v>15</v>
      </c>
      <c r="D42" s="1">
        <v>43164.5</v>
      </c>
      <c r="E42">
        <v>868</v>
      </c>
      <c r="P42">
        <f>IF(B42=$V$4,T41*E42/E41,8)</f>
        <v>8</v>
      </c>
      <c r="Q42">
        <f>IF(B42=$V$3,T40/E42, )</f>
        <v>0</v>
      </c>
    </row>
    <row r="43" spans="1:21">
      <c r="B43" t="s">
        <v>16</v>
      </c>
      <c r="C43" t="s">
        <v>17</v>
      </c>
      <c r="D43" s="1">
        <v>43165.666666666664</v>
      </c>
      <c r="E43">
        <v>847.49</v>
      </c>
      <c r="F43">
        <v>121.6237</v>
      </c>
      <c r="G43">
        <v>-2515.37</v>
      </c>
      <c r="H43">
        <v>-0.02</v>
      </c>
      <c r="I43">
        <v>-0.02</v>
      </c>
      <c r="J43">
        <v>2815.75</v>
      </c>
      <c r="K43">
        <v>0</v>
      </c>
      <c r="L43">
        <v>456.09</v>
      </c>
      <c r="M43">
        <v>0.04</v>
      </c>
      <c r="N43">
        <v>3732.63</v>
      </c>
      <c r="P43">
        <f>IF(B43=$V$4,T42*E43/E42,8)</f>
        <v>0</v>
      </c>
      <c r="Q43">
        <f>IF(B43=$V$3,T41/E43, )</f>
        <v>0</v>
      </c>
    </row>
    <row r="44" spans="1:21">
      <c r="A44">
        <v>22</v>
      </c>
      <c r="B44" t="s">
        <v>18</v>
      </c>
      <c r="C44" t="s">
        <v>17</v>
      </c>
      <c r="D44" s="1">
        <v>43165.666666666664</v>
      </c>
      <c r="E44">
        <v>847.49</v>
      </c>
      <c r="P44">
        <f>IF(B44=$V$4,T43*E44/E43,8)</f>
        <v>8</v>
      </c>
      <c r="Q44">
        <f>IF(B44=$V$3,T42/E44, )</f>
        <v>0</v>
      </c>
    </row>
    <row r="45" spans="1:21">
      <c r="B45" t="s">
        <v>19</v>
      </c>
      <c r="C45" t="s">
        <v>15</v>
      </c>
      <c r="D45" s="1">
        <v>43169.5</v>
      </c>
      <c r="E45">
        <v>728.69</v>
      </c>
      <c r="F45">
        <v>121.3301</v>
      </c>
      <c r="G45">
        <v>14394.89</v>
      </c>
      <c r="H45">
        <v>0.14000000000000001</v>
      </c>
      <c r="I45">
        <v>0.14000000000000001</v>
      </c>
      <c r="J45">
        <v>17210.64</v>
      </c>
      <c r="K45">
        <v>0.24</v>
      </c>
      <c r="L45">
        <v>25174.78</v>
      </c>
      <c r="M45">
        <v>0</v>
      </c>
      <c r="N45">
        <v>285.13</v>
      </c>
      <c r="O45">
        <f>O41*(1+H45)</f>
        <v>7.5640761407077051</v>
      </c>
      <c r="P45">
        <f>IF(B45=$V$4,T44*E45/E44,8)</f>
        <v>8</v>
      </c>
      <c r="Q45">
        <f>IF(B45=$V$3,T43/E45, )</f>
        <v>0</v>
      </c>
    </row>
    <row r="46" spans="1:21">
      <c r="A46">
        <v>23</v>
      </c>
      <c r="B46" t="s">
        <v>14</v>
      </c>
      <c r="C46" t="s">
        <v>15</v>
      </c>
      <c r="D46" s="1">
        <v>43169.5</v>
      </c>
      <c r="E46">
        <v>728.69</v>
      </c>
      <c r="P46">
        <f>IF(B46=$V$4,T45*E46/E45,8)</f>
        <v>8</v>
      </c>
      <c r="Q46">
        <f>IF(B46=$V$3,T44/E46, )</f>
        <v>0</v>
      </c>
    </row>
    <row r="47" spans="1:21">
      <c r="B47" t="s">
        <v>16</v>
      </c>
      <c r="C47" t="s">
        <v>17</v>
      </c>
      <c r="D47" s="1">
        <v>43174</v>
      </c>
      <c r="E47">
        <v>654.09</v>
      </c>
      <c r="F47">
        <v>160.87870000000001</v>
      </c>
      <c r="G47">
        <v>-12023.8</v>
      </c>
      <c r="H47" s="5">
        <v>-0.1</v>
      </c>
      <c r="I47">
        <v>-0.1</v>
      </c>
      <c r="J47">
        <v>5186.84</v>
      </c>
      <c r="K47">
        <v>0.02</v>
      </c>
      <c r="L47">
        <v>2300.5700000000002</v>
      </c>
      <c r="M47">
        <v>0.11</v>
      </c>
      <c r="N47">
        <v>12945.91</v>
      </c>
      <c r="P47">
        <f>IF(B47=$V$4,T46*E47/E46,8)</f>
        <v>0</v>
      </c>
      <c r="Q47">
        <f>IF(B47=$V$3,T45/E47, )</f>
        <v>0</v>
      </c>
    </row>
    <row r="48" spans="1:21">
      <c r="A48">
        <v>24</v>
      </c>
      <c r="B48" t="s">
        <v>18</v>
      </c>
      <c r="C48" t="s">
        <v>17</v>
      </c>
      <c r="D48" s="1">
        <v>43174</v>
      </c>
      <c r="E48">
        <v>654.09</v>
      </c>
      <c r="P48">
        <f>IF(B48=$V$4,T47*E48/E47,8)</f>
        <v>8</v>
      </c>
      <c r="Q48">
        <f>IF(B48=$V$3,T46/E48, )</f>
        <v>0</v>
      </c>
    </row>
    <row r="49" spans="1:17">
      <c r="B49" t="s">
        <v>19</v>
      </c>
      <c r="C49" t="s">
        <v>15</v>
      </c>
      <c r="D49" s="1">
        <v>43176</v>
      </c>
      <c r="E49">
        <v>622.01</v>
      </c>
      <c r="F49">
        <v>160.83009999999999</v>
      </c>
      <c r="G49">
        <v>5138.91</v>
      </c>
      <c r="H49">
        <v>0.05</v>
      </c>
      <c r="I49">
        <v>0.05</v>
      </c>
      <c r="J49">
        <v>10325.75</v>
      </c>
      <c r="K49">
        <v>0.13</v>
      </c>
      <c r="L49">
        <v>13524.2</v>
      </c>
      <c r="M49">
        <v>0</v>
      </c>
      <c r="N49">
        <v>49.86</v>
      </c>
      <c r="O49">
        <f>O45*(1+H49)</f>
        <v>7.9422799477430903</v>
      </c>
      <c r="P49">
        <f>IF(B49=$V$4,T48*E49/E48,8)</f>
        <v>8</v>
      </c>
      <c r="Q49">
        <f>IF(B49=$V$3,T47/E49, )</f>
        <v>0</v>
      </c>
    </row>
    <row r="50" spans="1:17">
      <c r="A50">
        <v>25</v>
      </c>
      <c r="B50" t="s">
        <v>14</v>
      </c>
      <c r="C50" t="s">
        <v>15</v>
      </c>
      <c r="D50" s="1">
        <v>43176</v>
      </c>
      <c r="E50">
        <v>622.01</v>
      </c>
      <c r="P50">
        <f>IF(B50=$V$4,T49*E50/E49,8)</f>
        <v>8</v>
      </c>
      <c r="Q50">
        <f>IF(B50=$V$3,T48/E50, )</f>
        <v>0</v>
      </c>
    </row>
    <row r="51" spans="1:17">
      <c r="B51" t="s">
        <v>16</v>
      </c>
      <c r="C51" t="s">
        <v>17</v>
      </c>
      <c r="D51" s="1">
        <v>43177.333333333336</v>
      </c>
      <c r="E51">
        <v>547.97</v>
      </c>
      <c r="F51">
        <v>177.5</v>
      </c>
      <c r="G51">
        <v>-13162.87</v>
      </c>
      <c r="H51" s="5">
        <v>-0.12</v>
      </c>
      <c r="I51">
        <v>-0.12</v>
      </c>
      <c r="J51">
        <v>-2837.12</v>
      </c>
      <c r="K51">
        <v>0</v>
      </c>
      <c r="L51">
        <v>353.23</v>
      </c>
      <c r="M51">
        <v>0.13</v>
      </c>
      <c r="N51">
        <v>13846.77</v>
      </c>
      <c r="P51">
        <f>IF(B51=$V$4,T50*E51/E50,8)</f>
        <v>0</v>
      </c>
      <c r="Q51">
        <f>IF(B51=$V$3,T49/E51, )</f>
        <v>0</v>
      </c>
    </row>
    <row r="52" spans="1:17">
      <c r="A52">
        <v>26</v>
      </c>
      <c r="B52" t="s">
        <v>18</v>
      </c>
      <c r="C52" t="s">
        <v>17</v>
      </c>
      <c r="D52" s="1">
        <v>43177.333333333336</v>
      </c>
      <c r="E52">
        <v>547.97</v>
      </c>
      <c r="P52">
        <f>IF(B52=$V$4,T51*E52/E51,8)</f>
        <v>8</v>
      </c>
      <c r="Q52">
        <f>IF(B52=$V$3,T50/E52, )</f>
        <v>0</v>
      </c>
    </row>
    <row r="53" spans="1:17">
      <c r="B53" t="s">
        <v>19</v>
      </c>
      <c r="C53" t="s">
        <v>15</v>
      </c>
      <c r="D53" s="1">
        <v>43178.666666666664</v>
      </c>
      <c r="E53">
        <v>547.02</v>
      </c>
      <c r="F53">
        <v>177.33160000000001</v>
      </c>
      <c r="G53">
        <v>149.05000000000001</v>
      </c>
      <c r="H53">
        <v>0</v>
      </c>
      <c r="I53">
        <v>0</v>
      </c>
      <c r="J53">
        <v>-2688.07</v>
      </c>
      <c r="K53">
        <v>0.18</v>
      </c>
      <c r="L53">
        <v>17373.18</v>
      </c>
      <c r="M53">
        <v>0.02</v>
      </c>
      <c r="N53">
        <v>2133.3000000000002</v>
      </c>
      <c r="O53">
        <f>O49*(1+H53)</f>
        <v>7.9422799477430903</v>
      </c>
      <c r="P53">
        <f>IF(B53=$V$4,T52*E53/E52,8)</f>
        <v>8</v>
      </c>
      <c r="Q53">
        <f>IF(B53=$V$3,T51/E53, )</f>
        <v>0</v>
      </c>
    </row>
    <row r="54" spans="1:17">
      <c r="A54">
        <v>27</v>
      </c>
      <c r="B54" t="s">
        <v>14</v>
      </c>
      <c r="C54" t="s">
        <v>15</v>
      </c>
      <c r="D54" s="1">
        <v>43178.666666666664</v>
      </c>
      <c r="E54">
        <v>547.02</v>
      </c>
      <c r="P54">
        <f>IF(B54=$V$4,T53*E54/E53,8)</f>
        <v>8</v>
      </c>
      <c r="Q54">
        <f>IF(B54=$V$3,T52/E54, )</f>
        <v>0</v>
      </c>
    </row>
    <row r="55" spans="1:17">
      <c r="B55" t="s">
        <v>16</v>
      </c>
      <c r="C55" t="s">
        <v>17</v>
      </c>
      <c r="D55" s="1">
        <v>43182.166666666664</v>
      </c>
      <c r="E55">
        <v>531.64</v>
      </c>
      <c r="F55">
        <v>177.9188</v>
      </c>
      <c r="G55">
        <v>-2755.58</v>
      </c>
      <c r="H55">
        <v>-0.03</v>
      </c>
      <c r="I55">
        <v>-0.03</v>
      </c>
      <c r="J55">
        <v>-5443.65</v>
      </c>
      <c r="K55">
        <v>0.08</v>
      </c>
      <c r="L55">
        <v>7739.47</v>
      </c>
      <c r="M55">
        <v>0.06</v>
      </c>
      <c r="N55">
        <v>5696.96</v>
      </c>
      <c r="P55">
        <f>IF(B55=$V$4,T54*E55/E54,8)</f>
        <v>0</v>
      </c>
      <c r="Q55">
        <f>IF(B55=$V$3,T53/E55, )</f>
        <v>0</v>
      </c>
    </row>
    <row r="56" spans="1:17">
      <c r="A56">
        <v>28</v>
      </c>
      <c r="B56" t="s">
        <v>18</v>
      </c>
      <c r="C56" t="s">
        <v>17</v>
      </c>
      <c r="D56" s="1">
        <v>43182.166666666664</v>
      </c>
      <c r="E56">
        <v>531.64</v>
      </c>
    </row>
    <row r="57" spans="1:17">
      <c r="B57" t="s">
        <v>19</v>
      </c>
      <c r="C57" t="s">
        <v>15</v>
      </c>
      <c r="D57" s="1">
        <v>43183.666666666664</v>
      </c>
      <c r="E57">
        <v>542</v>
      </c>
      <c r="F57">
        <v>177.87559999999999</v>
      </c>
      <c r="G57">
        <v>-1861.89</v>
      </c>
      <c r="H57">
        <v>-0.02</v>
      </c>
      <c r="I57">
        <v>-0.02</v>
      </c>
      <c r="J57">
        <v>-7305.54</v>
      </c>
      <c r="K57">
        <v>0.05</v>
      </c>
      <c r="L57">
        <v>4434.4399999999996</v>
      </c>
      <c r="M57">
        <v>0.03</v>
      </c>
      <c r="N57">
        <v>2552.5100000000002</v>
      </c>
      <c r="O57">
        <f>O53*(1+H57)</f>
        <v>7.7834343487882283</v>
      </c>
    </row>
    <row r="58" spans="1:17">
      <c r="A58">
        <v>29</v>
      </c>
      <c r="B58" t="s">
        <v>14</v>
      </c>
      <c r="C58" t="s">
        <v>15</v>
      </c>
      <c r="D58" s="1">
        <v>43183.666666666664</v>
      </c>
      <c r="E58">
        <v>542</v>
      </c>
    </row>
    <row r="59" spans="1:17">
      <c r="B59" t="s">
        <v>16</v>
      </c>
      <c r="C59" t="s">
        <v>17</v>
      </c>
      <c r="D59" s="1">
        <v>43185.833333333336</v>
      </c>
      <c r="E59">
        <v>485.31</v>
      </c>
      <c r="F59">
        <v>171.0472</v>
      </c>
      <c r="G59">
        <v>-9714.24</v>
      </c>
      <c r="H59" s="5">
        <v>-0.1</v>
      </c>
      <c r="I59">
        <v>-0.1</v>
      </c>
      <c r="J59">
        <v>-17019.78</v>
      </c>
      <c r="K59">
        <v>0</v>
      </c>
      <c r="L59">
        <v>171.05</v>
      </c>
      <c r="M59">
        <v>0.11</v>
      </c>
      <c r="N59">
        <v>10570.72</v>
      </c>
    </row>
    <row r="60" spans="1:17">
      <c r="A60">
        <v>30</v>
      </c>
      <c r="B60" t="s">
        <v>18</v>
      </c>
      <c r="C60" t="s">
        <v>17</v>
      </c>
      <c r="D60" s="1">
        <v>43185.833333333336</v>
      </c>
      <c r="E60">
        <v>485.31</v>
      </c>
    </row>
    <row r="61" spans="1:17">
      <c r="B61" t="s">
        <v>19</v>
      </c>
      <c r="C61" t="s">
        <v>15</v>
      </c>
      <c r="D61" s="1">
        <v>43190.5</v>
      </c>
      <c r="E61">
        <v>405.17</v>
      </c>
      <c r="F61">
        <v>171.001</v>
      </c>
      <c r="G61">
        <v>13688.79</v>
      </c>
      <c r="H61">
        <v>0.17</v>
      </c>
      <c r="I61">
        <v>0.16</v>
      </c>
      <c r="J61">
        <v>-3330.98</v>
      </c>
      <c r="K61">
        <v>0.25</v>
      </c>
      <c r="L61">
        <v>20402.13</v>
      </c>
      <c r="M61">
        <v>0.03</v>
      </c>
      <c r="N61">
        <v>2144.35</v>
      </c>
      <c r="O61">
        <f>O57*(1+H61)</f>
        <v>9.1066181880822263</v>
      </c>
    </row>
    <row r="62" spans="1:17">
      <c r="A62">
        <v>31</v>
      </c>
      <c r="B62" t="s">
        <v>14</v>
      </c>
      <c r="C62" t="s">
        <v>15</v>
      </c>
      <c r="D62" s="1">
        <v>43190.5</v>
      </c>
      <c r="E62">
        <v>405.17</v>
      </c>
    </row>
    <row r="63" spans="1:17">
      <c r="B63" t="s">
        <v>16</v>
      </c>
      <c r="C63" t="s">
        <v>17</v>
      </c>
      <c r="D63" s="1">
        <v>43195.5</v>
      </c>
      <c r="E63">
        <v>378.99</v>
      </c>
      <c r="F63">
        <v>237.93969999999999</v>
      </c>
      <c r="G63">
        <v>-6247.92</v>
      </c>
      <c r="H63">
        <v>-0.06</v>
      </c>
      <c r="I63">
        <v>-0.06</v>
      </c>
      <c r="J63">
        <v>-9578.9</v>
      </c>
      <c r="K63">
        <v>0.03</v>
      </c>
      <c r="L63">
        <v>3309.74</v>
      </c>
      <c r="M63">
        <v>0.12</v>
      </c>
      <c r="N63">
        <v>11485.35</v>
      </c>
    </row>
    <row r="64" spans="1:17">
      <c r="A64">
        <v>32</v>
      </c>
      <c r="B64" t="s">
        <v>18</v>
      </c>
      <c r="C64" t="s">
        <v>17</v>
      </c>
      <c r="D64" s="1">
        <v>43195.5</v>
      </c>
      <c r="E64">
        <v>378.99</v>
      </c>
    </row>
    <row r="65" spans="1:15">
      <c r="B65" t="s">
        <v>19</v>
      </c>
      <c r="C65" t="s">
        <v>15</v>
      </c>
      <c r="D65" s="1">
        <v>43197.666666666664</v>
      </c>
      <c r="E65">
        <v>382.07</v>
      </c>
      <c r="F65">
        <v>238.60810000000001</v>
      </c>
      <c r="G65">
        <v>-753.07</v>
      </c>
      <c r="H65">
        <v>-0.01</v>
      </c>
      <c r="I65">
        <v>-0.01</v>
      </c>
      <c r="J65">
        <v>-10331.98</v>
      </c>
      <c r="K65">
        <v>0.04</v>
      </c>
      <c r="L65">
        <v>3925.1</v>
      </c>
      <c r="M65">
        <v>0.02</v>
      </c>
      <c r="N65">
        <v>1918.41</v>
      </c>
      <c r="O65">
        <f>O61*(1+H65)</f>
        <v>9.0155520062014034</v>
      </c>
    </row>
    <row r="66" spans="1:15">
      <c r="A66">
        <v>33</v>
      </c>
      <c r="B66" t="s">
        <v>14</v>
      </c>
      <c r="C66" t="s">
        <v>15</v>
      </c>
      <c r="D66" s="1">
        <v>43197.666666666664</v>
      </c>
      <c r="E66">
        <v>382.07</v>
      </c>
    </row>
    <row r="67" spans="1:15">
      <c r="B67" t="s">
        <v>16</v>
      </c>
      <c r="C67" t="s">
        <v>17</v>
      </c>
      <c r="D67" s="1">
        <v>43205.166666666664</v>
      </c>
      <c r="E67">
        <v>503.99</v>
      </c>
      <c r="F67">
        <v>234.73859999999999</v>
      </c>
      <c r="G67">
        <v>28598.53</v>
      </c>
      <c r="H67">
        <v>0.32</v>
      </c>
      <c r="I67">
        <v>0.32</v>
      </c>
      <c r="J67">
        <v>18266.560000000001</v>
      </c>
      <c r="K67">
        <v>0.39</v>
      </c>
      <c r="L67">
        <v>34724.879999999997</v>
      </c>
      <c r="M67">
        <v>0.02</v>
      </c>
      <c r="N67">
        <v>1542.23</v>
      </c>
    </row>
    <row r="68" spans="1:15">
      <c r="A68">
        <v>34</v>
      </c>
      <c r="B68" t="s">
        <v>18</v>
      </c>
      <c r="C68" t="s">
        <v>17</v>
      </c>
      <c r="D68" s="1">
        <v>43205.166666666664</v>
      </c>
      <c r="E68">
        <v>503.99</v>
      </c>
    </row>
    <row r="69" spans="1:15">
      <c r="B69" t="s">
        <v>19</v>
      </c>
      <c r="C69" t="s">
        <v>15</v>
      </c>
      <c r="D69" s="1">
        <v>43210</v>
      </c>
      <c r="E69">
        <v>547.46</v>
      </c>
      <c r="F69">
        <v>234.68389999999999</v>
      </c>
      <c r="G69">
        <v>-10226.39</v>
      </c>
      <c r="H69">
        <v>-0.09</v>
      </c>
      <c r="I69">
        <v>-0.09</v>
      </c>
      <c r="J69">
        <v>8040.17</v>
      </c>
      <c r="K69">
        <v>0.01</v>
      </c>
      <c r="L69">
        <v>1567.69</v>
      </c>
      <c r="M69">
        <v>0.09</v>
      </c>
      <c r="N69">
        <v>10415.27</v>
      </c>
      <c r="O69">
        <f>O65*(1+H69)</f>
        <v>8.2041523256432782</v>
      </c>
    </row>
    <row r="70" spans="1:15">
      <c r="A70">
        <v>35</v>
      </c>
      <c r="B70" t="s">
        <v>14</v>
      </c>
      <c r="C70" t="s">
        <v>15</v>
      </c>
      <c r="D70" s="1">
        <v>43210</v>
      </c>
      <c r="E70">
        <v>547.46</v>
      </c>
    </row>
    <row r="71" spans="1:15">
      <c r="B71" t="s">
        <v>16</v>
      </c>
      <c r="C71" t="s">
        <v>17</v>
      </c>
      <c r="D71" s="1">
        <v>43215.666666666664</v>
      </c>
      <c r="E71">
        <v>661.19</v>
      </c>
      <c r="F71">
        <v>197.3794</v>
      </c>
      <c r="G71">
        <v>22424.1</v>
      </c>
      <c r="H71">
        <v>0.21</v>
      </c>
      <c r="I71">
        <v>0.21</v>
      </c>
      <c r="J71">
        <v>30464.27</v>
      </c>
      <c r="K71">
        <v>0.3</v>
      </c>
      <c r="L71">
        <v>32672.21</v>
      </c>
      <c r="M71">
        <v>0</v>
      </c>
      <c r="N71">
        <v>110.53</v>
      </c>
    </row>
    <row r="72" spans="1:15">
      <c r="A72">
        <v>36</v>
      </c>
      <c r="B72" t="s">
        <v>18</v>
      </c>
      <c r="C72" t="s">
        <v>17</v>
      </c>
      <c r="D72" s="1">
        <v>43215.666666666664</v>
      </c>
      <c r="E72">
        <v>661.19</v>
      </c>
    </row>
    <row r="73" spans="1:15">
      <c r="B73" t="s">
        <v>19</v>
      </c>
      <c r="C73" t="s">
        <v>15</v>
      </c>
      <c r="D73" s="1">
        <v>43218</v>
      </c>
      <c r="E73">
        <v>674.48</v>
      </c>
      <c r="F73">
        <v>197.33709999999999</v>
      </c>
      <c r="G73">
        <v>-2648.97</v>
      </c>
      <c r="H73">
        <v>-0.02</v>
      </c>
      <c r="I73">
        <v>-0.02</v>
      </c>
      <c r="J73">
        <v>27815.31</v>
      </c>
      <c r="K73">
        <v>0.1</v>
      </c>
      <c r="L73">
        <v>13292.63</v>
      </c>
      <c r="M73">
        <v>0.04</v>
      </c>
      <c r="N73">
        <v>5057.75</v>
      </c>
      <c r="O73">
        <f>O69*(1+H73)</f>
        <v>8.040069279130412</v>
      </c>
    </row>
    <row r="74" spans="1:15">
      <c r="A74">
        <v>37</v>
      </c>
      <c r="B74" t="s">
        <v>14</v>
      </c>
      <c r="C74" t="s">
        <v>15</v>
      </c>
      <c r="D74" s="1">
        <v>43218</v>
      </c>
      <c r="E74">
        <v>674.48</v>
      </c>
    </row>
    <row r="75" spans="1:15">
      <c r="B75" t="s">
        <v>16</v>
      </c>
      <c r="C75" t="s">
        <v>17</v>
      </c>
      <c r="D75" s="1">
        <v>43220.666666666664</v>
      </c>
      <c r="E75">
        <v>677.6</v>
      </c>
      <c r="F75">
        <v>189.5274</v>
      </c>
      <c r="G75">
        <v>565.70000000000005</v>
      </c>
      <c r="H75">
        <v>0</v>
      </c>
      <c r="I75">
        <v>0</v>
      </c>
      <c r="J75">
        <v>28381</v>
      </c>
      <c r="K75">
        <v>0.04</v>
      </c>
      <c r="L75">
        <v>4929.6099999999997</v>
      </c>
      <c r="M75">
        <v>0.05</v>
      </c>
      <c r="N75">
        <v>6769.92</v>
      </c>
    </row>
    <row r="76" spans="1:15">
      <c r="A76">
        <v>38</v>
      </c>
      <c r="B76" t="s">
        <v>18</v>
      </c>
      <c r="C76" t="s">
        <v>17</v>
      </c>
      <c r="D76" s="1">
        <v>43220.666666666664</v>
      </c>
      <c r="E76">
        <v>677.6</v>
      </c>
    </row>
    <row r="77" spans="1:15">
      <c r="B77" t="s">
        <v>19</v>
      </c>
      <c r="C77" t="s">
        <v>15</v>
      </c>
      <c r="D77" s="1">
        <v>43223.333333333336</v>
      </c>
      <c r="E77">
        <v>688.56</v>
      </c>
      <c r="F77">
        <v>189.48320000000001</v>
      </c>
      <c r="G77">
        <v>-2102.62</v>
      </c>
      <c r="H77">
        <v>-0.02</v>
      </c>
      <c r="I77">
        <v>-0.02</v>
      </c>
      <c r="J77">
        <v>26278.38</v>
      </c>
      <c r="K77">
        <v>7.0000000000000007E-2</v>
      </c>
      <c r="L77">
        <v>9477.9500000000007</v>
      </c>
      <c r="M77">
        <v>0.02</v>
      </c>
      <c r="N77">
        <v>3107.52</v>
      </c>
      <c r="O77">
        <f>O73*(1+H77)</f>
        <v>7.8792678935478033</v>
      </c>
    </row>
    <row r="78" spans="1:15">
      <c r="A78">
        <v>39</v>
      </c>
      <c r="B78" t="s">
        <v>14</v>
      </c>
      <c r="C78" t="s">
        <v>15</v>
      </c>
      <c r="D78" s="1">
        <v>43223.333333333336</v>
      </c>
      <c r="E78">
        <v>688.56</v>
      </c>
    </row>
    <row r="79" spans="1:15">
      <c r="B79" t="s">
        <v>16</v>
      </c>
      <c r="C79" t="s">
        <v>17</v>
      </c>
      <c r="D79" s="1">
        <v>43226.833333333336</v>
      </c>
      <c r="E79">
        <v>774.04</v>
      </c>
      <c r="F79">
        <v>183.41380000000001</v>
      </c>
      <c r="G79">
        <v>15651.39</v>
      </c>
      <c r="H79">
        <v>0.12</v>
      </c>
      <c r="I79">
        <v>0.12</v>
      </c>
      <c r="J79">
        <v>41929.769999999997</v>
      </c>
      <c r="K79">
        <v>0.22</v>
      </c>
      <c r="L79">
        <v>27774.35</v>
      </c>
      <c r="M79">
        <v>0</v>
      </c>
      <c r="N79">
        <v>581.41999999999996</v>
      </c>
    </row>
    <row r="80" spans="1:15">
      <c r="A80">
        <v>40</v>
      </c>
      <c r="B80" t="s">
        <v>18</v>
      </c>
      <c r="C80" t="s">
        <v>17</v>
      </c>
      <c r="D80" s="1">
        <v>43226.833333333336</v>
      </c>
      <c r="E80">
        <v>774.04</v>
      </c>
    </row>
    <row r="81" spans="1:15">
      <c r="B81" t="s">
        <v>19</v>
      </c>
      <c r="C81" t="s">
        <v>15</v>
      </c>
      <c r="D81" s="1">
        <v>43230.666666666664</v>
      </c>
      <c r="E81">
        <v>763.31</v>
      </c>
      <c r="F81">
        <v>183.38059999999999</v>
      </c>
      <c r="G81">
        <v>1939.48</v>
      </c>
      <c r="H81">
        <v>0.01</v>
      </c>
      <c r="I81">
        <v>0.01</v>
      </c>
      <c r="J81">
        <v>43869.25</v>
      </c>
      <c r="K81">
        <v>0.09</v>
      </c>
      <c r="L81">
        <v>13394.12</v>
      </c>
      <c r="M81">
        <v>0.03</v>
      </c>
      <c r="N81">
        <v>4602.8500000000004</v>
      </c>
      <c r="O81">
        <f>O77*(1+H81)</f>
        <v>7.9580605724832818</v>
      </c>
    </row>
    <row r="82" spans="1:15">
      <c r="A82">
        <v>41</v>
      </c>
      <c r="B82" t="s">
        <v>14</v>
      </c>
      <c r="C82" t="s">
        <v>15</v>
      </c>
      <c r="D82" s="1">
        <v>43230.666666666664</v>
      </c>
      <c r="E82">
        <v>763.31</v>
      </c>
    </row>
    <row r="83" spans="1:15">
      <c r="B83" t="s">
        <v>16</v>
      </c>
      <c r="C83" t="s">
        <v>17</v>
      </c>
      <c r="D83" s="1">
        <v>43231.5</v>
      </c>
      <c r="E83">
        <v>729.99</v>
      </c>
      <c r="F83">
        <v>188.16319999999999</v>
      </c>
      <c r="G83">
        <v>-6297.7</v>
      </c>
      <c r="H83">
        <v>-0.04</v>
      </c>
      <c r="I83">
        <v>-0.04</v>
      </c>
      <c r="J83">
        <v>37571.56</v>
      </c>
      <c r="K83">
        <v>0</v>
      </c>
      <c r="L83">
        <v>681.15</v>
      </c>
      <c r="M83">
        <v>0.06</v>
      </c>
      <c r="N83">
        <v>9129.68</v>
      </c>
    </row>
    <row r="84" spans="1:15">
      <c r="A84">
        <v>42</v>
      </c>
      <c r="B84" t="s">
        <v>18</v>
      </c>
      <c r="C84" t="s">
        <v>17</v>
      </c>
      <c r="D84" s="1">
        <v>43231.5</v>
      </c>
      <c r="E84">
        <v>729.99</v>
      </c>
    </row>
    <row r="85" spans="1:15">
      <c r="B85" t="s">
        <v>19</v>
      </c>
      <c r="C85" t="s">
        <v>15</v>
      </c>
      <c r="D85" s="1">
        <v>43233.833333333336</v>
      </c>
      <c r="E85">
        <v>695.85</v>
      </c>
      <c r="F85">
        <v>188.47550000000001</v>
      </c>
      <c r="G85">
        <v>6407.68</v>
      </c>
      <c r="H85">
        <v>0.05</v>
      </c>
      <c r="I85">
        <v>0.05</v>
      </c>
      <c r="J85">
        <v>43979.23</v>
      </c>
      <c r="K85">
        <v>0.13</v>
      </c>
      <c r="L85">
        <v>18242.54</v>
      </c>
      <c r="M85">
        <v>0.01</v>
      </c>
      <c r="N85">
        <v>1364.56</v>
      </c>
      <c r="O85">
        <f>O81*(1+H85)</f>
        <v>8.3559636011074456</v>
      </c>
    </row>
    <row r="86" spans="1:15">
      <c r="A86">
        <v>43</v>
      </c>
      <c r="B86" t="s">
        <v>14</v>
      </c>
      <c r="C86" t="s">
        <v>15</v>
      </c>
      <c r="D86" s="1">
        <v>43233.833333333336</v>
      </c>
      <c r="E86">
        <v>695.85</v>
      </c>
    </row>
    <row r="87" spans="1:15">
      <c r="B87" t="s">
        <v>16</v>
      </c>
      <c r="C87" t="s">
        <v>17</v>
      </c>
      <c r="D87" s="1">
        <v>43236.5</v>
      </c>
      <c r="E87">
        <v>679.02</v>
      </c>
      <c r="F87">
        <v>207.40799999999999</v>
      </c>
      <c r="G87">
        <v>-3519.19</v>
      </c>
      <c r="H87">
        <v>-0.02</v>
      </c>
      <c r="I87">
        <v>-0.02</v>
      </c>
      <c r="J87">
        <v>40460.04</v>
      </c>
      <c r="K87">
        <v>7.0000000000000007E-2</v>
      </c>
      <c r="L87">
        <v>9965.9500000000007</v>
      </c>
      <c r="M87">
        <v>0.03</v>
      </c>
      <c r="N87">
        <v>4631.42</v>
      </c>
    </row>
    <row r="88" spans="1:15">
      <c r="A88">
        <v>44</v>
      </c>
      <c r="B88" t="s">
        <v>18</v>
      </c>
      <c r="C88" t="s">
        <v>17</v>
      </c>
      <c r="D88" s="1">
        <v>43236.5</v>
      </c>
      <c r="E88">
        <v>679.02</v>
      </c>
    </row>
    <row r="89" spans="1:15">
      <c r="B89" t="s">
        <v>19</v>
      </c>
      <c r="C89" t="s">
        <v>15</v>
      </c>
      <c r="D89" s="1">
        <v>43239.833333333336</v>
      </c>
      <c r="E89">
        <v>709.17</v>
      </c>
      <c r="F89">
        <v>206.87729999999999</v>
      </c>
      <c r="G89">
        <v>-6266.07</v>
      </c>
      <c r="H89">
        <v>-0.04</v>
      </c>
      <c r="I89">
        <v>-0.04</v>
      </c>
      <c r="J89">
        <v>34193.97</v>
      </c>
      <c r="K89">
        <v>0.03</v>
      </c>
      <c r="L89">
        <v>4762.32</v>
      </c>
      <c r="M89">
        <v>0.06</v>
      </c>
      <c r="N89">
        <v>8322.67</v>
      </c>
      <c r="O89">
        <f>O85*(1+H89)</f>
        <v>8.0217250570631471</v>
      </c>
    </row>
    <row r="90" spans="1:15">
      <c r="A90">
        <v>45</v>
      </c>
      <c r="B90" t="s">
        <v>14</v>
      </c>
      <c r="C90" t="s">
        <v>15</v>
      </c>
      <c r="D90" s="1">
        <v>43239.833333333336</v>
      </c>
      <c r="E90">
        <v>709.17</v>
      </c>
    </row>
    <row r="91" spans="1:15">
      <c r="B91" t="s">
        <v>16</v>
      </c>
      <c r="C91" t="s">
        <v>17</v>
      </c>
      <c r="D91" s="1">
        <v>43242.333333333336</v>
      </c>
      <c r="E91">
        <v>697.09</v>
      </c>
      <c r="F91">
        <v>189.25299999999999</v>
      </c>
      <c r="G91">
        <v>-2312.79</v>
      </c>
      <c r="H91">
        <v>-0.02</v>
      </c>
      <c r="I91">
        <v>-0.02</v>
      </c>
      <c r="J91">
        <v>31881.18</v>
      </c>
      <c r="K91">
        <v>0.03</v>
      </c>
      <c r="L91">
        <v>3919.43</v>
      </c>
      <c r="M91">
        <v>0.04</v>
      </c>
      <c r="N91">
        <v>4763.5</v>
      </c>
    </row>
    <row r="92" spans="1:15">
      <c r="A92">
        <v>46</v>
      </c>
      <c r="B92" t="s">
        <v>18</v>
      </c>
      <c r="C92" t="s">
        <v>17</v>
      </c>
      <c r="D92" s="1">
        <v>43242.333333333336</v>
      </c>
      <c r="E92">
        <v>697.09</v>
      </c>
    </row>
    <row r="93" spans="1:15">
      <c r="B93" t="s">
        <v>19</v>
      </c>
      <c r="C93" t="s">
        <v>15</v>
      </c>
      <c r="D93" s="1">
        <v>43245.833333333336</v>
      </c>
      <c r="E93">
        <v>597.58000000000004</v>
      </c>
      <c r="F93">
        <v>189.20699999999999</v>
      </c>
      <c r="G93">
        <v>18803.490000000002</v>
      </c>
      <c r="H93">
        <v>0.14000000000000001</v>
      </c>
      <c r="I93">
        <v>0.14000000000000001</v>
      </c>
      <c r="J93">
        <v>50684.67</v>
      </c>
      <c r="K93">
        <v>0.21</v>
      </c>
      <c r="L93">
        <v>27830.46</v>
      </c>
      <c r="M93">
        <v>0</v>
      </c>
      <c r="N93">
        <v>474.91</v>
      </c>
      <c r="O93">
        <f>O89*(1+H93)</f>
        <v>9.144766565051988</v>
      </c>
    </row>
    <row r="94" spans="1:15">
      <c r="A94">
        <v>47</v>
      </c>
      <c r="B94" t="s">
        <v>14</v>
      </c>
      <c r="C94" t="s">
        <v>15</v>
      </c>
      <c r="D94" s="1">
        <v>43245.833333333336</v>
      </c>
      <c r="E94">
        <v>597.58000000000004</v>
      </c>
    </row>
    <row r="95" spans="1:15">
      <c r="B95" t="s">
        <v>16</v>
      </c>
      <c r="C95" t="s">
        <v>17</v>
      </c>
      <c r="D95" s="1">
        <v>43248.666666666664</v>
      </c>
      <c r="E95">
        <v>534.38</v>
      </c>
      <c r="F95">
        <v>252.18440000000001</v>
      </c>
      <c r="G95">
        <v>-15966.6</v>
      </c>
      <c r="H95" s="5">
        <v>-0.11</v>
      </c>
      <c r="I95">
        <v>-0.11</v>
      </c>
      <c r="J95">
        <v>34718.07</v>
      </c>
      <c r="K95">
        <v>0.02</v>
      </c>
      <c r="L95">
        <v>2531.9299999999998</v>
      </c>
      <c r="M95">
        <v>0.12</v>
      </c>
      <c r="N95">
        <v>18654.080000000002</v>
      </c>
    </row>
    <row r="96" spans="1:15">
      <c r="A96">
        <v>48</v>
      </c>
      <c r="B96" t="s">
        <v>18</v>
      </c>
      <c r="C96" t="s">
        <v>17</v>
      </c>
      <c r="D96" s="1">
        <v>43248.666666666664</v>
      </c>
      <c r="E96">
        <v>534.38</v>
      </c>
    </row>
    <row r="97" spans="1:15">
      <c r="B97" t="s">
        <v>19</v>
      </c>
      <c r="C97" t="s">
        <v>15</v>
      </c>
      <c r="D97" s="1">
        <v>43250</v>
      </c>
      <c r="E97">
        <v>555.21</v>
      </c>
      <c r="F97">
        <v>252.1268</v>
      </c>
      <c r="G97">
        <v>-5279.27</v>
      </c>
      <c r="H97">
        <v>-0.04</v>
      </c>
      <c r="I97">
        <v>-0.04</v>
      </c>
      <c r="J97">
        <v>29438.799999999999</v>
      </c>
      <c r="K97">
        <v>0.05</v>
      </c>
      <c r="L97">
        <v>7127.62</v>
      </c>
      <c r="M97">
        <v>7.0000000000000007E-2</v>
      </c>
      <c r="N97">
        <v>9548.0400000000009</v>
      </c>
      <c r="O97">
        <f>O93*(1+H97)</f>
        <v>8.7789759024499077</v>
      </c>
    </row>
    <row r="98" spans="1:15">
      <c r="A98">
        <v>49</v>
      </c>
      <c r="B98" t="s">
        <v>14</v>
      </c>
      <c r="C98" t="s">
        <v>15</v>
      </c>
      <c r="D98" s="1">
        <v>43250</v>
      </c>
      <c r="E98">
        <v>555.21</v>
      </c>
    </row>
    <row r="99" spans="1:15">
      <c r="B99" t="s">
        <v>16</v>
      </c>
      <c r="C99" t="s">
        <v>17</v>
      </c>
      <c r="D99" s="1">
        <v>43256</v>
      </c>
      <c r="E99">
        <v>586.49</v>
      </c>
      <c r="F99">
        <v>233.31739999999999</v>
      </c>
      <c r="G99">
        <v>7271.53</v>
      </c>
      <c r="H99">
        <v>0.06</v>
      </c>
      <c r="I99">
        <v>0.06</v>
      </c>
      <c r="J99">
        <v>36710.33</v>
      </c>
      <c r="K99">
        <v>0.13</v>
      </c>
      <c r="L99">
        <v>17172.16</v>
      </c>
      <c r="M99">
        <v>0.03</v>
      </c>
      <c r="N99">
        <v>3268.78</v>
      </c>
    </row>
    <row r="100" spans="1:15">
      <c r="A100">
        <v>50</v>
      </c>
      <c r="B100" t="s">
        <v>18</v>
      </c>
      <c r="C100" t="s">
        <v>17</v>
      </c>
      <c r="D100" s="1">
        <v>43256</v>
      </c>
      <c r="E100">
        <v>586.49</v>
      </c>
    </row>
    <row r="101" spans="1:15">
      <c r="B101" t="s">
        <v>19</v>
      </c>
      <c r="C101" t="s">
        <v>15</v>
      </c>
      <c r="D101" s="1">
        <v>43265.833333333336</v>
      </c>
      <c r="E101">
        <v>487.96</v>
      </c>
      <c r="F101">
        <v>233.1225</v>
      </c>
      <c r="G101">
        <v>22944.51</v>
      </c>
      <c r="H101">
        <v>0.17</v>
      </c>
      <c r="I101">
        <v>0.17</v>
      </c>
      <c r="J101">
        <v>59654.84</v>
      </c>
      <c r="K101">
        <v>0.23</v>
      </c>
      <c r="L101">
        <v>32038.03</v>
      </c>
      <c r="M101">
        <v>0.05</v>
      </c>
      <c r="N101">
        <v>7345.69</v>
      </c>
      <c r="O101">
        <f>O97*(1+H101)</f>
        <v>10.271401805866391</v>
      </c>
    </row>
    <row r="102" spans="1:15">
      <c r="A102">
        <v>51</v>
      </c>
      <c r="B102" t="s">
        <v>14</v>
      </c>
      <c r="C102" t="s">
        <v>15</v>
      </c>
      <c r="D102" s="1">
        <v>43265.833333333336</v>
      </c>
      <c r="E102">
        <v>487.96</v>
      </c>
    </row>
    <row r="103" spans="1:15">
      <c r="B103" t="s">
        <v>16</v>
      </c>
      <c r="C103" t="s">
        <v>17</v>
      </c>
      <c r="D103" s="1">
        <v>43273.333333333336</v>
      </c>
      <c r="E103">
        <v>526.30999999999995</v>
      </c>
      <c r="F103">
        <v>327.22309999999999</v>
      </c>
      <c r="G103">
        <v>12515.82</v>
      </c>
      <c r="H103">
        <v>0.08</v>
      </c>
      <c r="I103">
        <v>0.08</v>
      </c>
      <c r="J103">
        <v>72170.66</v>
      </c>
      <c r="K103">
        <v>0.12</v>
      </c>
      <c r="L103">
        <v>19711.919999999998</v>
      </c>
      <c r="M103">
        <v>0.06</v>
      </c>
      <c r="N103">
        <v>9149.16</v>
      </c>
    </row>
    <row r="104" spans="1:15">
      <c r="A104">
        <v>52</v>
      </c>
      <c r="B104" t="s">
        <v>18</v>
      </c>
      <c r="C104" t="s">
        <v>17</v>
      </c>
      <c r="D104" s="1">
        <v>43273.333333333336</v>
      </c>
      <c r="E104">
        <v>526.30999999999995</v>
      </c>
    </row>
    <row r="105" spans="1:15">
      <c r="B105" t="s">
        <v>19</v>
      </c>
      <c r="C105" t="s">
        <v>15</v>
      </c>
      <c r="D105" s="1">
        <v>43276.833333333336</v>
      </c>
      <c r="E105">
        <v>465.23</v>
      </c>
      <c r="F105">
        <v>327.16050000000001</v>
      </c>
      <c r="G105">
        <v>19950.52</v>
      </c>
      <c r="H105">
        <v>0.12</v>
      </c>
      <c r="I105">
        <v>0.12</v>
      </c>
      <c r="J105">
        <v>92121.18</v>
      </c>
      <c r="K105">
        <v>0.2</v>
      </c>
      <c r="L105">
        <v>34934.199999999997</v>
      </c>
      <c r="M105">
        <v>0</v>
      </c>
      <c r="N105">
        <v>42.53</v>
      </c>
      <c r="O105">
        <f>O101*(1+H105)</f>
        <v>11.503970022570359</v>
      </c>
    </row>
    <row r="106" spans="1:15">
      <c r="A106">
        <v>53</v>
      </c>
      <c r="B106" t="s">
        <v>14</v>
      </c>
      <c r="C106" t="s">
        <v>15</v>
      </c>
      <c r="D106" s="1">
        <v>43276.833333333336</v>
      </c>
      <c r="E106">
        <v>465.23</v>
      </c>
    </row>
    <row r="107" spans="1:15">
      <c r="B107" t="s">
        <v>16</v>
      </c>
      <c r="C107" t="s">
        <v>17</v>
      </c>
      <c r="D107" s="1">
        <v>43287.166666666664</v>
      </c>
      <c r="E107">
        <v>462.67</v>
      </c>
      <c r="F107">
        <v>412.72190000000001</v>
      </c>
      <c r="G107">
        <v>-1094.8599999999999</v>
      </c>
      <c r="H107">
        <v>-0.01</v>
      </c>
      <c r="I107">
        <v>-0.01</v>
      </c>
      <c r="J107">
        <v>91026.32</v>
      </c>
      <c r="K107">
        <v>0.05</v>
      </c>
      <c r="L107">
        <v>8976.7000000000007</v>
      </c>
      <c r="M107">
        <v>0.13</v>
      </c>
      <c r="N107">
        <v>25072.85</v>
      </c>
    </row>
    <row r="108" spans="1:15">
      <c r="A108">
        <v>54</v>
      </c>
      <c r="B108" t="s">
        <v>18</v>
      </c>
      <c r="C108" t="s">
        <v>17</v>
      </c>
      <c r="D108" s="1">
        <v>43287.166666666664</v>
      </c>
      <c r="E108">
        <v>462.67</v>
      </c>
    </row>
    <row r="109" spans="1:15">
      <c r="B109" t="s">
        <v>19</v>
      </c>
      <c r="C109" t="s">
        <v>15</v>
      </c>
      <c r="D109" s="1">
        <v>43289.5</v>
      </c>
      <c r="E109">
        <v>482.66</v>
      </c>
      <c r="F109">
        <v>412.91930000000002</v>
      </c>
      <c r="G109">
        <v>-8293.2900000000009</v>
      </c>
      <c r="H109">
        <v>-0.04</v>
      </c>
      <c r="I109">
        <v>-0.04</v>
      </c>
      <c r="J109">
        <v>82733.03</v>
      </c>
      <c r="K109">
        <v>0.02</v>
      </c>
      <c r="L109">
        <v>4699.0200000000004</v>
      </c>
      <c r="M109">
        <v>7.0000000000000007E-2</v>
      </c>
      <c r="N109">
        <v>12478.42</v>
      </c>
      <c r="O109">
        <f>O105*(1+H109)</f>
        <v>11.043811221667545</v>
      </c>
    </row>
    <row r="110" spans="1:15">
      <c r="A110">
        <v>55</v>
      </c>
      <c r="B110" t="s">
        <v>14</v>
      </c>
      <c r="C110" t="s">
        <v>15</v>
      </c>
      <c r="D110" s="1">
        <v>43289.5</v>
      </c>
      <c r="E110">
        <v>482.66</v>
      </c>
    </row>
    <row r="111" spans="1:15">
      <c r="B111" t="s">
        <v>16</v>
      </c>
      <c r="C111" t="s">
        <v>17</v>
      </c>
      <c r="D111" s="1">
        <v>43291.333333333336</v>
      </c>
      <c r="E111">
        <v>471.72</v>
      </c>
      <c r="F111">
        <v>378.66980000000001</v>
      </c>
      <c r="G111">
        <v>-4178.79</v>
      </c>
      <c r="H111">
        <v>-0.02</v>
      </c>
      <c r="I111">
        <v>-0.02</v>
      </c>
      <c r="J111">
        <v>78554.240000000005</v>
      </c>
      <c r="K111">
        <v>0.03</v>
      </c>
      <c r="L111">
        <v>5043.88</v>
      </c>
      <c r="M111">
        <v>0.03</v>
      </c>
      <c r="N111">
        <v>5475.57</v>
      </c>
    </row>
    <row r="112" spans="1:15">
      <c r="A112">
        <v>56</v>
      </c>
      <c r="B112" t="s">
        <v>18</v>
      </c>
      <c r="C112" t="s">
        <v>17</v>
      </c>
      <c r="D112" s="1">
        <v>43291.333333333336</v>
      </c>
      <c r="E112">
        <v>471.72</v>
      </c>
    </row>
    <row r="113" spans="1:15">
      <c r="B113" t="s">
        <v>19</v>
      </c>
      <c r="C113" t="s">
        <v>15</v>
      </c>
      <c r="D113" s="1">
        <v>43294.833333333336</v>
      </c>
      <c r="E113">
        <v>437.58</v>
      </c>
      <c r="F113">
        <v>378.55520000000001</v>
      </c>
      <c r="G113">
        <v>12889.45</v>
      </c>
      <c r="H113">
        <v>7.0000000000000007E-2</v>
      </c>
      <c r="I113">
        <v>7.0000000000000007E-2</v>
      </c>
      <c r="J113">
        <v>91443.7</v>
      </c>
      <c r="K113">
        <v>0.12</v>
      </c>
      <c r="L113">
        <v>20737.25</v>
      </c>
      <c r="M113">
        <v>0</v>
      </c>
      <c r="N113">
        <v>571.62</v>
      </c>
      <c r="O113">
        <f>O109*(1+H113)</f>
        <v>11.816878007184274</v>
      </c>
    </row>
    <row r="114" spans="1:15">
      <c r="A114">
        <v>57</v>
      </c>
      <c r="B114" t="s">
        <v>14</v>
      </c>
      <c r="C114" t="s">
        <v>15</v>
      </c>
      <c r="D114" s="1">
        <v>43294.833333333336</v>
      </c>
      <c r="E114">
        <v>437.58</v>
      </c>
    </row>
    <row r="115" spans="1:15">
      <c r="B115" t="s">
        <v>16</v>
      </c>
      <c r="C115" t="s">
        <v>17</v>
      </c>
      <c r="D115" s="1">
        <v>43300.5</v>
      </c>
      <c r="E115">
        <v>474.11</v>
      </c>
      <c r="F115">
        <v>437.54340000000002</v>
      </c>
      <c r="G115">
        <v>15943.57</v>
      </c>
      <c r="H115">
        <v>0.08</v>
      </c>
      <c r="I115">
        <v>0.08</v>
      </c>
      <c r="J115">
        <v>107387.27</v>
      </c>
      <c r="K115">
        <v>0.18</v>
      </c>
      <c r="L115">
        <v>34080.25</v>
      </c>
      <c r="M115">
        <v>0.03</v>
      </c>
      <c r="N115">
        <v>5670.56</v>
      </c>
    </row>
    <row r="116" spans="1:15">
      <c r="A116">
        <v>58</v>
      </c>
      <c r="B116" t="s">
        <v>18</v>
      </c>
      <c r="C116" t="s">
        <v>17</v>
      </c>
      <c r="D116" s="1">
        <v>43300.5</v>
      </c>
      <c r="E116">
        <v>474.11</v>
      </c>
    </row>
    <row r="117" spans="1:15">
      <c r="B117" t="s">
        <v>19</v>
      </c>
      <c r="C117" t="s">
        <v>15</v>
      </c>
      <c r="D117" s="1">
        <v>43305.833333333336</v>
      </c>
      <c r="E117">
        <v>475.71</v>
      </c>
      <c r="F117">
        <v>437.46809999999999</v>
      </c>
      <c r="G117">
        <v>-741.5</v>
      </c>
      <c r="H117">
        <v>0</v>
      </c>
      <c r="I117">
        <v>0</v>
      </c>
      <c r="J117">
        <v>106645.77</v>
      </c>
      <c r="K117">
        <v>7.0000000000000007E-2</v>
      </c>
      <c r="L117">
        <v>14922.04</v>
      </c>
      <c r="M117">
        <v>0.02</v>
      </c>
      <c r="N117">
        <v>4392.18</v>
      </c>
      <c r="O117">
        <f>O113*(1+H117)</f>
        <v>11.816878007184274</v>
      </c>
    </row>
    <row r="118" spans="1:15">
      <c r="A118">
        <v>59</v>
      </c>
      <c r="B118" t="s">
        <v>14</v>
      </c>
      <c r="C118" t="s">
        <v>15</v>
      </c>
      <c r="D118" s="1">
        <v>43305.833333333336</v>
      </c>
      <c r="E118">
        <v>475.71</v>
      </c>
    </row>
    <row r="119" spans="1:15">
      <c r="B119" t="s">
        <v>16</v>
      </c>
      <c r="C119" t="s">
        <v>17</v>
      </c>
      <c r="D119" s="1">
        <v>43308.5</v>
      </c>
      <c r="E119">
        <v>463.58</v>
      </c>
      <c r="F119">
        <v>435.41059999999999</v>
      </c>
      <c r="G119">
        <v>-5322.43</v>
      </c>
      <c r="H119">
        <v>-0.03</v>
      </c>
      <c r="I119">
        <v>-0.03</v>
      </c>
      <c r="J119">
        <v>101323.34</v>
      </c>
      <c r="K119">
        <v>0.02</v>
      </c>
      <c r="L119">
        <v>4380.2299999999996</v>
      </c>
      <c r="M119">
        <v>0.03</v>
      </c>
      <c r="N119">
        <v>6840.3</v>
      </c>
    </row>
    <row r="120" spans="1:15">
      <c r="A120">
        <v>60</v>
      </c>
      <c r="B120" t="s">
        <v>18</v>
      </c>
      <c r="C120" t="s">
        <v>17</v>
      </c>
      <c r="D120" s="1">
        <v>43308.5</v>
      </c>
      <c r="E120">
        <v>463.58</v>
      </c>
    </row>
    <row r="121" spans="1:15">
      <c r="B121" t="s">
        <v>19</v>
      </c>
      <c r="C121" t="s">
        <v>15</v>
      </c>
      <c r="D121" s="1">
        <v>43316.166666666664</v>
      </c>
      <c r="E121">
        <v>413.37</v>
      </c>
      <c r="F121">
        <v>434.32229999999998</v>
      </c>
      <c r="G121">
        <v>21769.23</v>
      </c>
      <c r="H121">
        <v>0.11</v>
      </c>
      <c r="I121">
        <v>0.11</v>
      </c>
      <c r="J121">
        <v>123092.57</v>
      </c>
      <c r="K121">
        <v>0.14000000000000001</v>
      </c>
      <c r="L121">
        <v>29086.560000000001</v>
      </c>
      <c r="M121">
        <v>0.02</v>
      </c>
      <c r="N121">
        <v>4525.6400000000003</v>
      </c>
      <c r="O121">
        <f>O117*(1+H121)</f>
        <v>13.116734587974545</v>
      </c>
    </row>
    <row r="122" spans="1:15">
      <c r="A122">
        <v>61</v>
      </c>
      <c r="B122" t="s">
        <v>14</v>
      </c>
      <c r="C122" t="s">
        <v>15</v>
      </c>
      <c r="D122" s="1">
        <v>43316.166666666664</v>
      </c>
      <c r="E122">
        <v>413.37</v>
      </c>
    </row>
    <row r="123" spans="1:15">
      <c r="B123" t="s">
        <v>16</v>
      </c>
      <c r="C123" t="s">
        <v>17</v>
      </c>
      <c r="D123" s="1">
        <v>43320.333333333336</v>
      </c>
      <c r="E123">
        <v>378.19</v>
      </c>
      <c r="F123">
        <v>539.42939999999999</v>
      </c>
      <c r="G123">
        <v>-19019.830000000002</v>
      </c>
      <c r="H123">
        <v>-0.09</v>
      </c>
      <c r="I123">
        <v>-0.09</v>
      </c>
      <c r="J123">
        <v>104072.74</v>
      </c>
      <c r="K123">
        <v>0.01</v>
      </c>
      <c r="L123">
        <v>3322.89</v>
      </c>
      <c r="M123">
        <v>0.11</v>
      </c>
      <c r="N123">
        <v>23831.99</v>
      </c>
    </row>
    <row r="124" spans="1:15">
      <c r="A124">
        <v>62</v>
      </c>
      <c r="B124" t="s">
        <v>18</v>
      </c>
      <c r="C124" t="s">
        <v>17</v>
      </c>
      <c r="D124" s="1">
        <v>43320.333333333336</v>
      </c>
      <c r="E124">
        <v>378.19</v>
      </c>
    </row>
    <row r="125" spans="1:15">
      <c r="B125" t="s">
        <v>19</v>
      </c>
      <c r="C125" t="s">
        <v>15</v>
      </c>
      <c r="D125" s="1">
        <v>43325.166666666664</v>
      </c>
      <c r="E125">
        <v>320.27999999999997</v>
      </c>
      <c r="F125">
        <v>539.6576</v>
      </c>
      <c r="G125">
        <v>31213.88</v>
      </c>
      <c r="H125">
        <v>0.15</v>
      </c>
      <c r="I125">
        <v>0.15</v>
      </c>
      <c r="J125">
        <v>135286.62</v>
      </c>
      <c r="K125">
        <v>0.19</v>
      </c>
      <c r="L125">
        <v>39794.35</v>
      </c>
      <c r="M125">
        <v>0.01</v>
      </c>
      <c r="N125">
        <v>1203.44</v>
      </c>
      <c r="O125">
        <f>O121*(1+H125)</f>
        <v>15.084244776170726</v>
      </c>
    </row>
    <row r="126" spans="1:15">
      <c r="A126">
        <v>63</v>
      </c>
      <c r="B126" t="s">
        <v>14</v>
      </c>
      <c r="C126" t="s">
        <v>15</v>
      </c>
      <c r="D126" s="1">
        <v>43325.166666666664</v>
      </c>
      <c r="E126">
        <v>320.27999999999997</v>
      </c>
    </row>
    <row r="127" spans="1:15">
      <c r="B127" t="s">
        <v>16</v>
      </c>
      <c r="C127" t="s">
        <v>17</v>
      </c>
      <c r="D127" s="1">
        <v>43326.333333333336</v>
      </c>
      <c r="E127">
        <v>283.8</v>
      </c>
      <c r="F127">
        <v>734.16480000000001</v>
      </c>
      <c r="G127">
        <v>-26826.68</v>
      </c>
      <c r="H127" s="5">
        <v>-0.11</v>
      </c>
      <c r="I127">
        <v>-0.11</v>
      </c>
      <c r="J127">
        <v>108459.94</v>
      </c>
      <c r="K127">
        <v>0.01</v>
      </c>
      <c r="L127">
        <v>1255.42</v>
      </c>
      <c r="M127">
        <v>0.12</v>
      </c>
      <c r="N127">
        <v>29072.93</v>
      </c>
    </row>
    <row r="128" spans="1:15">
      <c r="A128">
        <v>64</v>
      </c>
      <c r="B128" t="s">
        <v>18</v>
      </c>
      <c r="C128" t="s">
        <v>17</v>
      </c>
      <c r="D128" s="1">
        <v>43326.333333333336</v>
      </c>
      <c r="E128">
        <v>283.8</v>
      </c>
    </row>
    <row r="129" spans="1:15">
      <c r="B129" t="s">
        <v>19</v>
      </c>
      <c r="C129" t="s">
        <v>15</v>
      </c>
      <c r="D129" s="1">
        <v>43327.666666666664</v>
      </c>
      <c r="E129">
        <v>283.94</v>
      </c>
      <c r="F129">
        <v>734.60450000000003</v>
      </c>
      <c r="G129">
        <v>-144.55000000000001</v>
      </c>
      <c r="H129">
        <v>0</v>
      </c>
      <c r="I129">
        <v>0</v>
      </c>
      <c r="J129">
        <v>108315.39</v>
      </c>
      <c r="K129">
        <v>0.12</v>
      </c>
      <c r="L129">
        <v>24829.63</v>
      </c>
      <c r="M129">
        <v>0.03</v>
      </c>
      <c r="N129">
        <v>5759.3</v>
      </c>
      <c r="O129">
        <f>O125*(1+H129)</f>
        <v>15.084244776170726</v>
      </c>
    </row>
    <row r="130" spans="1:15">
      <c r="A130">
        <v>65</v>
      </c>
      <c r="B130" t="s">
        <v>14</v>
      </c>
      <c r="C130" t="s">
        <v>15</v>
      </c>
      <c r="D130" s="1">
        <v>43327.666666666664</v>
      </c>
      <c r="E130">
        <v>283.94</v>
      </c>
    </row>
    <row r="131" spans="1:15">
      <c r="B131" t="s">
        <v>16</v>
      </c>
      <c r="C131" t="s">
        <v>17</v>
      </c>
      <c r="D131" s="1">
        <v>43333.166666666664</v>
      </c>
      <c r="E131">
        <v>285.17</v>
      </c>
      <c r="F131">
        <v>733.47479999999996</v>
      </c>
      <c r="G131">
        <v>860.43</v>
      </c>
      <c r="H131">
        <v>0</v>
      </c>
      <c r="I131">
        <v>0</v>
      </c>
      <c r="J131">
        <v>109175.82</v>
      </c>
      <c r="K131">
        <v>0.13</v>
      </c>
      <c r="L131">
        <v>27424.62</v>
      </c>
      <c r="M131">
        <v>0.03</v>
      </c>
      <c r="N131">
        <v>5603.75</v>
      </c>
    </row>
    <row r="132" spans="1:15">
      <c r="A132">
        <v>66</v>
      </c>
      <c r="B132" t="s">
        <v>18</v>
      </c>
      <c r="C132" t="s">
        <v>17</v>
      </c>
      <c r="D132" s="1">
        <v>43333.166666666664</v>
      </c>
      <c r="E132">
        <v>285.17</v>
      </c>
    </row>
    <row r="133" spans="1:15">
      <c r="B133" t="s">
        <v>19</v>
      </c>
      <c r="C133" t="s">
        <v>15</v>
      </c>
      <c r="D133" s="1">
        <v>43337.166666666664</v>
      </c>
      <c r="E133">
        <v>279.3</v>
      </c>
      <c r="F133">
        <v>733.58609999999999</v>
      </c>
      <c r="G133">
        <v>4264.74</v>
      </c>
      <c r="H133">
        <v>0.02</v>
      </c>
      <c r="I133">
        <v>0.02</v>
      </c>
      <c r="J133">
        <v>113440.56</v>
      </c>
      <c r="K133">
        <v>0.09</v>
      </c>
      <c r="L133">
        <v>18831.150000000001</v>
      </c>
      <c r="M133">
        <v>0.05</v>
      </c>
      <c r="N133">
        <v>10064.799999999999</v>
      </c>
      <c r="O133">
        <f>O129*(1+H133)</f>
        <v>15.385929671694141</v>
      </c>
    </row>
    <row r="134" spans="1:15">
      <c r="A134">
        <v>67</v>
      </c>
      <c r="B134" t="s">
        <v>14</v>
      </c>
      <c r="C134" t="s">
        <v>15</v>
      </c>
      <c r="D134" s="1">
        <v>43337.166666666664</v>
      </c>
      <c r="E134">
        <v>279.3</v>
      </c>
    </row>
    <row r="135" spans="1:15">
      <c r="B135" t="s">
        <v>16</v>
      </c>
      <c r="C135" t="s">
        <v>17</v>
      </c>
      <c r="D135" s="1">
        <v>43342.833333333336</v>
      </c>
      <c r="E135">
        <v>276.98</v>
      </c>
      <c r="F135">
        <v>764.00340000000006</v>
      </c>
      <c r="G135">
        <v>-1814.99</v>
      </c>
      <c r="H135">
        <v>-0.01</v>
      </c>
      <c r="I135">
        <v>-0.01</v>
      </c>
      <c r="J135">
        <v>111625.58</v>
      </c>
      <c r="K135">
        <v>7.0000000000000007E-2</v>
      </c>
      <c r="L135">
        <v>14286.86</v>
      </c>
      <c r="M135">
        <v>0.04</v>
      </c>
      <c r="N135">
        <v>8106.08</v>
      </c>
    </row>
    <row r="136" spans="1:15">
      <c r="A136">
        <v>68</v>
      </c>
      <c r="B136" t="s">
        <v>18</v>
      </c>
      <c r="C136" t="s">
        <v>17</v>
      </c>
      <c r="D136" s="1">
        <v>43342.833333333336</v>
      </c>
      <c r="E136">
        <v>276.98</v>
      </c>
    </row>
    <row r="137" spans="1:15">
      <c r="B137" t="s">
        <v>19</v>
      </c>
      <c r="C137" t="s">
        <v>15</v>
      </c>
      <c r="D137" s="1">
        <v>43345</v>
      </c>
      <c r="E137">
        <v>295.56</v>
      </c>
      <c r="F137">
        <v>764.12279999999998</v>
      </c>
      <c r="G137">
        <v>-14241.15</v>
      </c>
      <c r="H137">
        <v>-7.0000000000000007E-2</v>
      </c>
      <c r="I137">
        <v>-7.0000000000000007E-2</v>
      </c>
      <c r="J137">
        <v>97384.42</v>
      </c>
      <c r="K137">
        <v>0.02</v>
      </c>
      <c r="L137">
        <v>3897.03</v>
      </c>
      <c r="M137">
        <v>0.08</v>
      </c>
      <c r="N137">
        <v>16176.48</v>
      </c>
      <c r="O137">
        <f>O133*(1+H137)</f>
        <v>14.308914594675551</v>
      </c>
    </row>
    <row r="138" spans="1:15">
      <c r="A138">
        <v>69</v>
      </c>
      <c r="B138" t="s">
        <v>14</v>
      </c>
      <c r="C138" t="s">
        <v>15</v>
      </c>
      <c r="D138" s="1">
        <v>43345</v>
      </c>
      <c r="E138">
        <v>295.56</v>
      </c>
    </row>
    <row r="139" spans="1:15">
      <c r="B139" t="s">
        <v>16</v>
      </c>
      <c r="C139" t="s">
        <v>17</v>
      </c>
      <c r="D139" s="1">
        <v>43348.333333333336</v>
      </c>
      <c r="E139">
        <v>285.17</v>
      </c>
      <c r="F139">
        <v>668.00530000000003</v>
      </c>
      <c r="G139">
        <v>-6979.37</v>
      </c>
      <c r="H139">
        <v>-0.04</v>
      </c>
      <c r="I139">
        <v>-0.04</v>
      </c>
      <c r="J139">
        <v>90405.05</v>
      </c>
      <c r="K139">
        <v>0.02</v>
      </c>
      <c r="L139">
        <v>4301.95</v>
      </c>
      <c r="M139">
        <v>0.04</v>
      </c>
      <c r="N139">
        <v>8390.15</v>
      </c>
    </row>
    <row r="140" spans="1:15">
      <c r="A140">
        <v>70</v>
      </c>
      <c r="B140" t="s">
        <v>18</v>
      </c>
      <c r="C140" t="s">
        <v>17</v>
      </c>
      <c r="D140" s="1">
        <v>43348.333333333336</v>
      </c>
      <c r="E140">
        <v>285.17</v>
      </c>
    </row>
    <row r="141" spans="1:15">
      <c r="B141" t="s">
        <v>19</v>
      </c>
      <c r="C141" t="s">
        <v>15</v>
      </c>
      <c r="D141" s="1">
        <v>43353.333333333336</v>
      </c>
      <c r="E141">
        <v>196.14</v>
      </c>
      <c r="F141">
        <v>667.75649999999996</v>
      </c>
      <c r="G141">
        <v>59418.22</v>
      </c>
      <c r="H141">
        <v>0.31</v>
      </c>
      <c r="I141">
        <v>0.31</v>
      </c>
      <c r="J141">
        <v>149823.28</v>
      </c>
      <c r="K141">
        <v>0.35</v>
      </c>
      <c r="L141">
        <v>66875.81</v>
      </c>
      <c r="M141">
        <v>0.01</v>
      </c>
      <c r="N141">
        <v>1636</v>
      </c>
      <c r="O141">
        <f>O137*(1+H141)</f>
        <v>18.744678119024972</v>
      </c>
    </row>
    <row r="142" spans="1:15">
      <c r="A142">
        <v>71</v>
      </c>
      <c r="B142" t="s">
        <v>14</v>
      </c>
      <c r="C142" t="s">
        <v>15</v>
      </c>
      <c r="D142" s="1">
        <v>43353.333333333336</v>
      </c>
      <c r="E142">
        <v>196.14</v>
      </c>
    </row>
    <row r="143" spans="1:15">
      <c r="B143" t="s">
        <v>16</v>
      </c>
      <c r="C143" t="s">
        <v>17</v>
      </c>
      <c r="D143" s="1">
        <v>43361</v>
      </c>
      <c r="E143">
        <v>206.27</v>
      </c>
      <c r="F143">
        <v>1277.0376000000001</v>
      </c>
      <c r="G143">
        <v>12885</v>
      </c>
      <c r="H143">
        <v>0.05</v>
      </c>
      <c r="I143">
        <v>0.05</v>
      </c>
      <c r="J143">
        <v>162708.28</v>
      </c>
      <c r="K143">
        <v>0.16</v>
      </c>
      <c r="L143">
        <v>39945.730000000003</v>
      </c>
      <c r="M143">
        <v>0.15</v>
      </c>
      <c r="N143">
        <v>36804.22</v>
      </c>
    </row>
    <row r="144" spans="1:15">
      <c r="A144">
        <v>72</v>
      </c>
      <c r="B144" t="s">
        <v>18</v>
      </c>
      <c r="C144" t="s">
        <v>17</v>
      </c>
      <c r="D144" s="1">
        <v>43361</v>
      </c>
      <c r="E144">
        <v>206.27</v>
      </c>
    </row>
    <row r="145" spans="1:15">
      <c r="B145" t="s">
        <v>19</v>
      </c>
      <c r="C145" t="s">
        <v>15</v>
      </c>
      <c r="D145" s="1">
        <v>43364.333333333336</v>
      </c>
      <c r="E145">
        <v>224.01</v>
      </c>
      <c r="F145">
        <v>1273.7419</v>
      </c>
      <c r="G145">
        <v>-22650.99</v>
      </c>
      <c r="H145">
        <v>-0.09</v>
      </c>
      <c r="I145">
        <v>-0.09</v>
      </c>
      <c r="J145">
        <v>140057.29999999999</v>
      </c>
      <c r="K145">
        <v>7.0000000000000007E-2</v>
      </c>
      <c r="L145">
        <v>17666.8</v>
      </c>
      <c r="M145">
        <v>0.1</v>
      </c>
      <c r="N145">
        <v>25997.07</v>
      </c>
      <c r="O145">
        <f>O141*(1+H145)</f>
        <v>17.057657088312723</v>
      </c>
    </row>
    <row r="146" spans="1:15">
      <c r="A146">
        <v>73</v>
      </c>
      <c r="B146" t="s">
        <v>14</v>
      </c>
      <c r="C146" t="s">
        <v>15</v>
      </c>
      <c r="D146" s="1">
        <v>43364.333333333336</v>
      </c>
      <c r="E146">
        <v>224.01</v>
      </c>
    </row>
    <row r="147" spans="1:15">
      <c r="B147" t="s">
        <v>16</v>
      </c>
      <c r="C147" t="s">
        <v>17</v>
      </c>
      <c r="D147" s="1">
        <v>43367.833333333336</v>
      </c>
      <c r="E147">
        <v>233.12</v>
      </c>
      <c r="F147">
        <v>1071.8685</v>
      </c>
      <c r="G147">
        <v>9715.7199999999993</v>
      </c>
      <c r="H147">
        <v>0.04</v>
      </c>
      <c r="I147">
        <v>0.04</v>
      </c>
      <c r="J147">
        <v>149773.01999999999</v>
      </c>
      <c r="K147">
        <v>0.14000000000000001</v>
      </c>
      <c r="L147">
        <v>33356.550000000003</v>
      </c>
      <c r="M147">
        <v>0.01</v>
      </c>
      <c r="N147">
        <v>3590.76</v>
      </c>
    </row>
    <row r="148" spans="1:15">
      <c r="A148">
        <v>74</v>
      </c>
      <c r="B148" t="s">
        <v>18</v>
      </c>
      <c r="C148" t="s">
        <v>17</v>
      </c>
      <c r="D148" s="1">
        <v>43367.833333333336</v>
      </c>
      <c r="E148">
        <v>233.12</v>
      </c>
    </row>
    <row r="149" spans="1:15">
      <c r="B149" t="s">
        <v>19</v>
      </c>
      <c r="C149" t="s">
        <v>15</v>
      </c>
      <c r="D149" s="1">
        <v>43371.166666666664</v>
      </c>
      <c r="E149">
        <v>228.63</v>
      </c>
      <c r="F149">
        <v>1071.5423000000001</v>
      </c>
      <c r="G149">
        <v>4761.75</v>
      </c>
      <c r="H149">
        <v>0.02</v>
      </c>
      <c r="I149">
        <v>0.02</v>
      </c>
      <c r="J149">
        <v>154534.76999999999</v>
      </c>
      <c r="K149">
        <v>0.13</v>
      </c>
      <c r="L149">
        <v>31621.21</v>
      </c>
      <c r="M149">
        <v>0.02</v>
      </c>
      <c r="N149">
        <v>4468.33</v>
      </c>
      <c r="O149">
        <f>O145*(1+H149)</f>
        <v>17.398810230078979</v>
      </c>
    </row>
    <row r="150" spans="1:15">
      <c r="A150">
        <v>75</v>
      </c>
      <c r="B150" t="s">
        <v>14</v>
      </c>
      <c r="C150" t="s">
        <v>15</v>
      </c>
      <c r="D150" s="1">
        <v>43371.166666666664</v>
      </c>
      <c r="E150">
        <v>228.63</v>
      </c>
    </row>
    <row r="151" spans="1:15">
      <c r="B151" t="s">
        <v>16</v>
      </c>
      <c r="C151" t="s">
        <v>17</v>
      </c>
      <c r="D151" s="1">
        <v>43376.5</v>
      </c>
      <c r="E151">
        <v>218.71</v>
      </c>
      <c r="F151">
        <v>1113.6981000000001</v>
      </c>
      <c r="G151">
        <v>-11097.7</v>
      </c>
      <c r="H151">
        <v>-0.04</v>
      </c>
      <c r="I151">
        <v>-0.04</v>
      </c>
      <c r="J151">
        <v>143437.06</v>
      </c>
      <c r="K151">
        <v>0.05</v>
      </c>
      <c r="L151">
        <v>11549.05</v>
      </c>
      <c r="M151">
        <v>0.06</v>
      </c>
      <c r="N151">
        <v>16092.94</v>
      </c>
    </row>
    <row r="152" spans="1:15">
      <c r="A152">
        <v>76</v>
      </c>
      <c r="B152" t="s">
        <v>18</v>
      </c>
      <c r="C152" t="s">
        <v>17</v>
      </c>
      <c r="D152" s="1">
        <v>43376.5</v>
      </c>
      <c r="E152">
        <v>218.71</v>
      </c>
    </row>
    <row r="153" spans="1:15">
      <c r="B153" t="s">
        <v>19</v>
      </c>
      <c r="C153" t="s">
        <v>15</v>
      </c>
      <c r="D153" s="1">
        <v>43387.333333333336</v>
      </c>
      <c r="E153">
        <v>201.4</v>
      </c>
      <c r="F153">
        <v>1113.17</v>
      </c>
      <c r="G153">
        <v>19222.21</v>
      </c>
      <c r="H153">
        <v>0.08</v>
      </c>
      <c r="I153">
        <v>0.08</v>
      </c>
      <c r="J153">
        <v>162659.26999999999</v>
      </c>
      <c r="K153">
        <v>0.14000000000000001</v>
      </c>
      <c r="L153">
        <v>33061.15</v>
      </c>
      <c r="M153">
        <v>0.06</v>
      </c>
      <c r="N153">
        <v>15573.25</v>
      </c>
      <c r="O153">
        <f>O149*(1+H153)</f>
        <v>18.7907150484853</v>
      </c>
    </row>
    <row r="154" spans="1:15">
      <c r="A154">
        <v>77</v>
      </c>
      <c r="B154" t="s">
        <v>14</v>
      </c>
      <c r="C154" t="s">
        <v>15</v>
      </c>
      <c r="D154" s="1">
        <v>43387.333333333336</v>
      </c>
      <c r="E154">
        <v>201.4</v>
      </c>
    </row>
    <row r="155" spans="1:15">
      <c r="B155" t="s">
        <v>16</v>
      </c>
      <c r="C155" t="s">
        <v>17</v>
      </c>
      <c r="D155" s="1">
        <v>43392.333333333336</v>
      </c>
      <c r="E155">
        <v>206.24</v>
      </c>
      <c r="F155">
        <v>1305.4793</v>
      </c>
      <c r="G155">
        <v>6265.3</v>
      </c>
      <c r="H155">
        <v>0.02</v>
      </c>
      <c r="I155">
        <v>0.02</v>
      </c>
      <c r="J155">
        <v>168924.56</v>
      </c>
      <c r="K155">
        <v>0.19</v>
      </c>
      <c r="L155">
        <v>49086.02</v>
      </c>
      <c r="M155">
        <v>0.04</v>
      </c>
      <c r="N155">
        <v>9229.74</v>
      </c>
    </row>
    <row r="156" spans="1:15">
      <c r="A156">
        <v>78</v>
      </c>
      <c r="B156" t="s">
        <v>18</v>
      </c>
      <c r="C156" t="s">
        <v>17</v>
      </c>
      <c r="D156" s="1">
        <v>43392.333333333336</v>
      </c>
      <c r="E156">
        <v>206.24</v>
      </c>
    </row>
    <row r="157" spans="1:15">
      <c r="B157" t="s">
        <v>19</v>
      </c>
      <c r="C157" t="s">
        <v>15</v>
      </c>
      <c r="D157" s="1">
        <v>43409.166666666664</v>
      </c>
      <c r="E157">
        <v>213.67</v>
      </c>
      <c r="F157">
        <v>1304.0704000000001</v>
      </c>
      <c r="G157">
        <v>-9744</v>
      </c>
      <c r="H157">
        <v>-0.04</v>
      </c>
      <c r="I157">
        <v>-0.04</v>
      </c>
      <c r="J157">
        <v>159180.56</v>
      </c>
      <c r="K157">
        <v>0.06</v>
      </c>
      <c r="L157">
        <v>17252.849999999999</v>
      </c>
      <c r="M157">
        <v>0.06</v>
      </c>
      <c r="N157">
        <v>16326.96</v>
      </c>
      <c r="O157">
        <f>O153*(1+H157)</f>
        <v>18.039086446545888</v>
      </c>
    </row>
    <row r="158" spans="1:15">
      <c r="A158">
        <v>79</v>
      </c>
      <c r="B158" t="s">
        <v>14</v>
      </c>
      <c r="C158" t="s">
        <v>15</v>
      </c>
      <c r="D158" s="1">
        <v>43409.166666666664</v>
      </c>
      <c r="E158">
        <v>213.67</v>
      </c>
    </row>
    <row r="159" spans="1:15">
      <c r="B159" t="s">
        <v>16</v>
      </c>
      <c r="C159" t="s">
        <v>17</v>
      </c>
      <c r="D159" s="1">
        <v>43413.333333333336</v>
      </c>
      <c r="E159">
        <v>212.78</v>
      </c>
      <c r="F159">
        <v>1213.2428</v>
      </c>
      <c r="G159">
        <v>-1131.52</v>
      </c>
      <c r="H159">
        <v>0</v>
      </c>
      <c r="I159">
        <v>0</v>
      </c>
      <c r="J159">
        <v>158049.04999999999</v>
      </c>
      <c r="K159">
        <v>0.05</v>
      </c>
      <c r="L159">
        <v>13503.39</v>
      </c>
      <c r="M159">
        <v>0.03</v>
      </c>
      <c r="N159">
        <v>7340.12</v>
      </c>
    </row>
    <row r="160" spans="1:15">
      <c r="A160">
        <v>80</v>
      </c>
      <c r="B160" t="s">
        <v>18</v>
      </c>
      <c r="C160" t="s">
        <v>17</v>
      </c>
      <c r="D160" s="1">
        <v>43413.333333333336</v>
      </c>
      <c r="E160">
        <v>212.78</v>
      </c>
    </row>
    <row r="161" spans="1:15">
      <c r="B161" t="s">
        <v>19</v>
      </c>
      <c r="C161" t="s">
        <v>15</v>
      </c>
      <c r="D161" s="1">
        <v>43422.666666666664</v>
      </c>
      <c r="E161">
        <v>178.16</v>
      </c>
      <c r="F161">
        <v>1212.8716999999999</v>
      </c>
      <c r="G161">
        <v>41942.199999999997</v>
      </c>
      <c r="H161">
        <v>0.16</v>
      </c>
      <c r="I161">
        <v>0.16</v>
      </c>
      <c r="J161">
        <v>199991.23</v>
      </c>
      <c r="K161">
        <v>0.2</v>
      </c>
      <c r="L161">
        <v>50685.91</v>
      </c>
      <c r="M161">
        <v>0.01</v>
      </c>
      <c r="N161">
        <v>3359.65</v>
      </c>
      <c r="O161">
        <f>O157*(1+H161)</f>
        <v>20.925340277993229</v>
      </c>
    </row>
    <row r="162" spans="1:15">
      <c r="A162">
        <v>81</v>
      </c>
      <c r="B162" t="s">
        <v>14</v>
      </c>
      <c r="C162" t="s">
        <v>15</v>
      </c>
      <c r="D162" s="1">
        <v>43422.666666666664</v>
      </c>
      <c r="E162">
        <v>178.16</v>
      </c>
    </row>
    <row r="163" spans="1:15">
      <c r="B163" t="s">
        <v>16</v>
      </c>
      <c r="C163" t="s">
        <v>17</v>
      </c>
      <c r="D163" s="1">
        <v>43424</v>
      </c>
      <c r="E163">
        <v>156.94999999999999</v>
      </c>
      <c r="F163">
        <v>1684.277</v>
      </c>
      <c r="G163">
        <v>-35779.96</v>
      </c>
      <c r="H163" s="5">
        <v>-0.12</v>
      </c>
      <c r="I163">
        <v>-0.12</v>
      </c>
      <c r="J163">
        <v>164211.28</v>
      </c>
      <c r="K163">
        <v>0.03</v>
      </c>
      <c r="L163">
        <v>8050.84</v>
      </c>
      <c r="M163">
        <v>0.15</v>
      </c>
      <c r="N163">
        <v>44060.69</v>
      </c>
    </row>
    <row r="164" spans="1:15">
      <c r="A164">
        <v>82</v>
      </c>
      <c r="B164" t="s">
        <v>18</v>
      </c>
      <c r="C164" t="s">
        <v>17</v>
      </c>
      <c r="D164" s="1">
        <v>43424</v>
      </c>
      <c r="E164">
        <v>156.94999999999999</v>
      </c>
    </row>
    <row r="165" spans="1:15">
      <c r="B165" t="s">
        <v>19</v>
      </c>
      <c r="C165" t="s">
        <v>15</v>
      </c>
      <c r="D165" s="1">
        <v>43429</v>
      </c>
      <c r="E165">
        <v>124.18</v>
      </c>
      <c r="F165">
        <v>1683.579</v>
      </c>
      <c r="G165">
        <v>55123.56</v>
      </c>
      <c r="H165">
        <v>0.21</v>
      </c>
      <c r="I165">
        <v>0.21</v>
      </c>
      <c r="J165">
        <v>219334.84</v>
      </c>
      <c r="K165">
        <v>0.24</v>
      </c>
      <c r="L165">
        <v>64632.6</v>
      </c>
      <c r="M165">
        <v>0.01</v>
      </c>
      <c r="N165">
        <v>1767.76</v>
      </c>
      <c r="O165">
        <f>O161*(1+H165)</f>
        <v>25.319661736371806</v>
      </c>
    </row>
    <row r="166" spans="1:15">
      <c r="A166">
        <v>83</v>
      </c>
      <c r="B166" t="s">
        <v>14</v>
      </c>
      <c r="C166" t="s">
        <v>15</v>
      </c>
      <c r="D166" s="1">
        <v>43429</v>
      </c>
      <c r="E166">
        <v>124.18</v>
      </c>
    </row>
    <row r="167" spans="1:15">
      <c r="B167" t="s">
        <v>16</v>
      </c>
      <c r="C167" t="s">
        <v>17</v>
      </c>
      <c r="D167" s="1">
        <v>43441.333333333336</v>
      </c>
      <c r="E167">
        <v>91.17</v>
      </c>
      <c r="F167">
        <v>2571.7163999999998</v>
      </c>
      <c r="G167">
        <v>-84947.74</v>
      </c>
      <c r="H167" s="5">
        <v>-0.27</v>
      </c>
      <c r="I167">
        <v>-0.27</v>
      </c>
      <c r="J167">
        <v>134387.1</v>
      </c>
      <c r="K167">
        <v>0.02</v>
      </c>
      <c r="L167">
        <v>6737.9</v>
      </c>
      <c r="M167">
        <v>0.27</v>
      </c>
      <c r="N167">
        <v>87386.92</v>
      </c>
    </row>
    <row r="168" spans="1:15">
      <c r="A168">
        <v>84</v>
      </c>
      <c r="B168" t="s">
        <v>18</v>
      </c>
      <c r="C168" t="s">
        <v>17</v>
      </c>
      <c r="D168" s="1">
        <v>43441.333333333336</v>
      </c>
      <c r="E168">
        <v>91.17</v>
      </c>
    </row>
    <row r="169" spans="1:15">
      <c r="B169" t="s">
        <v>19</v>
      </c>
      <c r="C169" t="s">
        <v>15</v>
      </c>
      <c r="D169" s="1">
        <v>43444</v>
      </c>
      <c r="E169">
        <v>95.53</v>
      </c>
      <c r="F169">
        <v>2571.1356999999998</v>
      </c>
      <c r="G169">
        <v>-11258.15</v>
      </c>
      <c r="H169">
        <v>-0.05</v>
      </c>
      <c r="I169">
        <v>-0.05</v>
      </c>
      <c r="J169">
        <v>123128.95</v>
      </c>
      <c r="K169">
        <v>0.1</v>
      </c>
      <c r="L169">
        <v>23397.33</v>
      </c>
      <c r="M169">
        <v>7.0000000000000007E-2</v>
      </c>
      <c r="N169">
        <v>17560.86</v>
      </c>
      <c r="O169">
        <f>O165*(1+H169)</f>
        <v>24.053678649553216</v>
      </c>
    </row>
    <row r="170" spans="1:15">
      <c r="A170">
        <v>85</v>
      </c>
      <c r="B170" t="s">
        <v>14</v>
      </c>
      <c r="C170" t="s">
        <v>15</v>
      </c>
      <c r="D170" s="1">
        <v>43444</v>
      </c>
      <c r="E170">
        <v>95.53</v>
      </c>
    </row>
    <row r="171" spans="1:15">
      <c r="B171" t="s">
        <v>16</v>
      </c>
      <c r="C171" t="s">
        <v>17</v>
      </c>
      <c r="D171" s="1">
        <v>43459.666666666664</v>
      </c>
      <c r="E171">
        <v>127.24</v>
      </c>
      <c r="F171">
        <v>2335.4384</v>
      </c>
      <c r="G171">
        <v>74004.73</v>
      </c>
      <c r="H171">
        <v>0.33</v>
      </c>
      <c r="I171">
        <v>0.33</v>
      </c>
      <c r="J171">
        <v>197133.67</v>
      </c>
      <c r="K171">
        <v>0.65</v>
      </c>
      <c r="L171">
        <v>145124.14000000001</v>
      </c>
      <c r="M171">
        <v>0.14000000000000001</v>
      </c>
      <c r="N171">
        <v>32088.92</v>
      </c>
    </row>
    <row r="172" spans="1:15">
      <c r="A172">
        <v>86</v>
      </c>
      <c r="B172" t="s">
        <v>18</v>
      </c>
      <c r="C172" t="s">
        <v>17</v>
      </c>
      <c r="D172" s="1">
        <v>43459.666666666664</v>
      </c>
      <c r="E172">
        <v>127.24</v>
      </c>
    </row>
    <row r="173" spans="1:15">
      <c r="B173" t="s">
        <v>19</v>
      </c>
      <c r="C173" t="s">
        <v>15</v>
      </c>
      <c r="D173" s="1">
        <v>43463.333333333336</v>
      </c>
      <c r="E173">
        <v>135.31</v>
      </c>
      <c r="F173">
        <v>2335.4557</v>
      </c>
      <c r="G173">
        <v>-18908.439999999999</v>
      </c>
      <c r="H173">
        <v>-0.06</v>
      </c>
      <c r="I173">
        <v>-0.06</v>
      </c>
      <c r="J173">
        <v>178225.22</v>
      </c>
      <c r="K173">
        <v>0.13</v>
      </c>
      <c r="L173">
        <v>37414</v>
      </c>
      <c r="M173">
        <v>7.0000000000000007E-2</v>
      </c>
      <c r="N173">
        <v>21999.99</v>
      </c>
      <c r="O173">
        <f>O169*(1+H173)</f>
        <v>22.610457930580022</v>
      </c>
    </row>
    <row r="174" spans="1:15">
      <c r="A174">
        <v>87</v>
      </c>
      <c r="B174" t="s">
        <v>14</v>
      </c>
      <c r="C174" t="s">
        <v>15</v>
      </c>
      <c r="D174" s="1">
        <v>43463.333333333336</v>
      </c>
      <c r="E174">
        <v>135.31</v>
      </c>
    </row>
    <row r="175" spans="1:15">
      <c r="B175" t="s">
        <v>16</v>
      </c>
      <c r="C175" t="s">
        <v>17</v>
      </c>
      <c r="D175" s="1">
        <v>43473.5</v>
      </c>
      <c r="E175">
        <v>146.56</v>
      </c>
      <c r="F175">
        <v>2056.7640000000001</v>
      </c>
      <c r="G175">
        <v>23080.62</v>
      </c>
      <c r="H175">
        <v>0.08</v>
      </c>
      <c r="I175">
        <v>0.08</v>
      </c>
      <c r="J175">
        <v>201305.84</v>
      </c>
      <c r="K175">
        <v>0.18</v>
      </c>
      <c r="L175">
        <v>49259.5</v>
      </c>
      <c r="M175">
        <v>0.06</v>
      </c>
      <c r="N175">
        <v>17030.009999999998</v>
      </c>
    </row>
    <row r="176" spans="1:15">
      <c r="A176">
        <v>88</v>
      </c>
      <c r="B176" t="s">
        <v>18</v>
      </c>
      <c r="C176" t="s">
        <v>17</v>
      </c>
      <c r="D176" s="1">
        <v>43473.5</v>
      </c>
      <c r="E176">
        <v>146.56</v>
      </c>
    </row>
    <row r="177" spans="1:15">
      <c r="B177" t="s">
        <v>19</v>
      </c>
      <c r="C177" t="s">
        <v>15</v>
      </c>
      <c r="D177" s="1">
        <v>43480.166666666664</v>
      </c>
      <c r="E177">
        <v>127.57</v>
      </c>
      <c r="F177">
        <v>2056.0589</v>
      </c>
      <c r="G177">
        <v>38988.19</v>
      </c>
      <c r="H177">
        <v>0.13</v>
      </c>
      <c r="I177">
        <v>0.13</v>
      </c>
      <c r="J177">
        <v>240294.05</v>
      </c>
      <c r="K177">
        <v>0.24</v>
      </c>
      <c r="L177">
        <v>71324.679999999993</v>
      </c>
      <c r="M177">
        <v>0.03</v>
      </c>
      <c r="N177">
        <v>10465.34</v>
      </c>
      <c r="O177">
        <f>O173*(1+H177)</f>
        <v>25.549817461555424</v>
      </c>
    </row>
    <row r="178" spans="1:15">
      <c r="A178">
        <v>89</v>
      </c>
      <c r="B178" t="s">
        <v>14</v>
      </c>
      <c r="C178" t="s">
        <v>15</v>
      </c>
      <c r="D178" s="1">
        <v>43480.166666666664</v>
      </c>
      <c r="E178">
        <v>127.57</v>
      </c>
    </row>
    <row r="179" spans="1:15">
      <c r="B179" t="s">
        <v>16</v>
      </c>
      <c r="C179" t="s">
        <v>17</v>
      </c>
      <c r="D179" s="1">
        <v>43493.833333333336</v>
      </c>
      <c r="E179">
        <v>103.88</v>
      </c>
      <c r="F179">
        <v>2667.3436000000002</v>
      </c>
      <c r="G179">
        <v>-63251.11</v>
      </c>
      <c r="H179" s="5">
        <v>-0.19</v>
      </c>
      <c r="I179">
        <v>-0.19</v>
      </c>
      <c r="J179">
        <v>177042.94</v>
      </c>
      <c r="K179">
        <v>0.01</v>
      </c>
      <c r="L179">
        <v>4881.24</v>
      </c>
      <c r="M179">
        <v>0.19</v>
      </c>
      <c r="N179">
        <v>65109.86</v>
      </c>
    </row>
    <row r="180" spans="1:15">
      <c r="A180">
        <v>90</v>
      </c>
      <c r="B180" t="s">
        <v>18</v>
      </c>
      <c r="C180" t="s">
        <v>17</v>
      </c>
      <c r="D180" s="1">
        <v>43493.833333333336</v>
      </c>
      <c r="E180">
        <v>103.88</v>
      </c>
    </row>
    <row r="181" spans="1:15">
      <c r="B181" t="s">
        <v>19</v>
      </c>
      <c r="C181" t="s">
        <v>15</v>
      </c>
      <c r="D181" s="1">
        <v>43505.166666666664</v>
      </c>
      <c r="E181">
        <v>119.74</v>
      </c>
      <c r="F181">
        <v>2667.2183</v>
      </c>
      <c r="G181">
        <v>-42361.73</v>
      </c>
      <c r="H181" s="5">
        <v>-0.15</v>
      </c>
      <c r="I181">
        <v>-0.15</v>
      </c>
      <c r="J181">
        <v>134681.20000000001</v>
      </c>
      <c r="K181">
        <v>0.03</v>
      </c>
      <c r="L181">
        <v>7921.64</v>
      </c>
      <c r="M181">
        <v>0.18</v>
      </c>
      <c r="N181">
        <v>50997.21</v>
      </c>
      <c r="O181">
        <f>O177*(1+H181)</f>
        <v>21.71734484232211</v>
      </c>
    </row>
    <row r="182" spans="1:15">
      <c r="A182">
        <v>91</v>
      </c>
      <c r="B182" t="s">
        <v>14</v>
      </c>
      <c r="C182" t="s">
        <v>15</v>
      </c>
      <c r="D182" s="1">
        <v>43505.166666666664</v>
      </c>
      <c r="E182">
        <v>119.74</v>
      </c>
    </row>
    <row r="183" spans="1:15">
      <c r="B183" t="s">
        <v>16</v>
      </c>
      <c r="C183" t="s">
        <v>17</v>
      </c>
      <c r="D183" s="1">
        <v>43521.166666666664</v>
      </c>
      <c r="E183">
        <v>138.93</v>
      </c>
      <c r="F183">
        <v>1961.3496</v>
      </c>
      <c r="G183">
        <v>37587.57</v>
      </c>
      <c r="H183">
        <v>0.16</v>
      </c>
      <c r="I183">
        <v>0.16</v>
      </c>
      <c r="J183">
        <v>172268.77</v>
      </c>
      <c r="K183">
        <v>0.39</v>
      </c>
      <c r="L183">
        <v>90732.03</v>
      </c>
      <c r="M183">
        <v>0.03</v>
      </c>
      <c r="N183">
        <v>7708.1</v>
      </c>
    </row>
    <row r="184" spans="1:15">
      <c r="A184">
        <v>92</v>
      </c>
      <c r="B184" t="s">
        <v>18</v>
      </c>
      <c r="C184" t="s">
        <v>17</v>
      </c>
      <c r="D184" s="1">
        <v>43521.166666666664</v>
      </c>
      <c r="E184">
        <v>138.93</v>
      </c>
    </row>
    <row r="185" spans="1:15">
      <c r="B185" t="s">
        <v>19</v>
      </c>
      <c r="C185" t="s">
        <v>15</v>
      </c>
      <c r="D185" s="1">
        <v>43530.166666666664</v>
      </c>
      <c r="E185">
        <v>136.66</v>
      </c>
      <c r="F185">
        <v>1959.9512999999999</v>
      </c>
      <c r="G185">
        <v>4395.07</v>
      </c>
      <c r="H185">
        <v>0.02</v>
      </c>
      <c r="I185">
        <v>0.02</v>
      </c>
      <c r="J185">
        <v>176663.84</v>
      </c>
      <c r="K185">
        <v>0.12</v>
      </c>
      <c r="L185">
        <v>32006</v>
      </c>
      <c r="M185">
        <v>0.02</v>
      </c>
      <c r="N185">
        <v>5468.26</v>
      </c>
      <c r="O185">
        <f>O181*(1+H185)</f>
        <v>22.151691739168552</v>
      </c>
    </row>
    <row r="186" spans="1:15">
      <c r="A186">
        <v>93</v>
      </c>
      <c r="B186" t="s">
        <v>14</v>
      </c>
      <c r="C186" t="s">
        <v>15</v>
      </c>
      <c r="D186" s="1">
        <v>43530.166666666664</v>
      </c>
      <c r="E186">
        <v>136.66</v>
      </c>
    </row>
    <row r="187" spans="1:15">
      <c r="B187" t="s">
        <v>16</v>
      </c>
      <c r="C187" t="s">
        <v>17</v>
      </c>
      <c r="D187" s="1">
        <v>43560.166666666664</v>
      </c>
      <c r="E187">
        <v>154.29</v>
      </c>
      <c r="F187">
        <v>2024.9558999999999</v>
      </c>
      <c r="G187">
        <v>35641.06</v>
      </c>
      <c r="H187">
        <v>0.13</v>
      </c>
      <c r="I187">
        <v>0.13</v>
      </c>
      <c r="J187">
        <v>212304.9</v>
      </c>
      <c r="K187">
        <v>0.3</v>
      </c>
      <c r="L187">
        <v>83326.94</v>
      </c>
      <c r="M187">
        <v>0.06</v>
      </c>
      <c r="N187">
        <v>16483.14</v>
      </c>
    </row>
    <row r="188" spans="1:15">
      <c r="A188">
        <v>94</v>
      </c>
      <c r="B188" t="s">
        <v>18</v>
      </c>
      <c r="C188" t="s">
        <v>17</v>
      </c>
      <c r="D188" s="1">
        <v>43560.166666666664</v>
      </c>
      <c r="E188">
        <v>154.29</v>
      </c>
    </row>
    <row r="189" spans="1:15">
      <c r="B189" t="s">
        <v>19</v>
      </c>
      <c r="C189" t="s">
        <v>15</v>
      </c>
      <c r="D189" s="1">
        <v>43574.166666666664</v>
      </c>
      <c r="E189">
        <v>174.08</v>
      </c>
      <c r="F189">
        <v>2024.3449000000001</v>
      </c>
      <c r="G189">
        <v>-40128.26</v>
      </c>
      <c r="H189" s="5">
        <v>-0.13</v>
      </c>
      <c r="I189">
        <v>-0.13</v>
      </c>
      <c r="J189">
        <v>172176.64000000001</v>
      </c>
      <c r="K189">
        <v>0</v>
      </c>
      <c r="L189">
        <v>1234.8499999999999</v>
      </c>
      <c r="M189">
        <v>0.2</v>
      </c>
      <c r="N189">
        <v>63928.81</v>
      </c>
      <c r="O189">
        <f>O185*(1+H189)</f>
        <v>19.27197181307664</v>
      </c>
    </row>
    <row r="190" spans="1:15">
      <c r="A190">
        <v>95</v>
      </c>
      <c r="B190" t="s">
        <v>14</v>
      </c>
      <c r="C190" t="s">
        <v>15</v>
      </c>
      <c r="D190" s="1">
        <v>43574.166666666664</v>
      </c>
      <c r="E190">
        <v>174.08</v>
      </c>
    </row>
    <row r="191" spans="1:15">
      <c r="B191" t="s">
        <v>16</v>
      </c>
      <c r="C191" t="s">
        <v>17</v>
      </c>
      <c r="D191" s="1">
        <v>43580</v>
      </c>
      <c r="E191">
        <v>163.41999999999999</v>
      </c>
      <c r="F191">
        <v>1563.511</v>
      </c>
      <c r="G191">
        <v>-16719.79</v>
      </c>
      <c r="H191">
        <v>-0.06</v>
      </c>
      <c r="I191">
        <v>-0.06</v>
      </c>
      <c r="J191">
        <v>155456.84</v>
      </c>
      <c r="K191">
        <v>0.02</v>
      </c>
      <c r="L191">
        <v>4518.55</v>
      </c>
      <c r="M191">
        <v>0.08</v>
      </c>
      <c r="N191">
        <v>20951.05</v>
      </c>
    </row>
    <row r="192" spans="1:15">
      <c r="A192">
        <v>96</v>
      </c>
      <c r="B192" t="s">
        <v>18</v>
      </c>
      <c r="C192" t="s">
        <v>17</v>
      </c>
      <c r="D192" s="1">
        <v>43580</v>
      </c>
      <c r="E192">
        <v>163.41999999999999</v>
      </c>
    </row>
    <row r="193" spans="1:15">
      <c r="B193" t="s">
        <v>19</v>
      </c>
      <c r="C193" t="s">
        <v>15</v>
      </c>
      <c r="D193" s="1">
        <v>43592.333333333336</v>
      </c>
      <c r="E193">
        <v>172.99</v>
      </c>
      <c r="F193">
        <v>1563.3484000000001</v>
      </c>
      <c r="G193">
        <v>-15013.84</v>
      </c>
      <c r="H193">
        <v>-0.06</v>
      </c>
      <c r="I193">
        <v>-0.06</v>
      </c>
      <c r="J193">
        <v>140443.01999999999</v>
      </c>
      <c r="K193">
        <v>0.08</v>
      </c>
      <c r="L193">
        <v>20432.96</v>
      </c>
      <c r="M193">
        <v>0.09</v>
      </c>
      <c r="N193">
        <v>22871.79</v>
      </c>
      <c r="O193">
        <f>O189*(1+H193)</f>
        <v>18.115653504292041</v>
      </c>
    </row>
    <row r="194" spans="1:15">
      <c r="A194">
        <v>97</v>
      </c>
      <c r="B194" t="s">
        <v>14</v>
      </c>
      <c r="C194" t="s">
        <v>15</v>
      </c>
      <c r="D194" s="1">
        <v>43592.333333333336</v>
      </c>
      <c r="E194">
        <v>172.99</v>
      </c>
    </row>
    <row r="195" spans="1:15">
      <c r="B195" t="s">
        <v>16</v>
      </c>
      <c r="C195" t="s">
        <v>17</v>
      </c>
      <c r="D195" s="1">
        <v>43602.833333333336</v>
      </c>
      <c r="E195">
        <v>229.12</v>
      </c>
      <c r="F195">
        <v>1389.9099000000001</v>
      </c>
      <c r="G195">
        <v>77959.75</v>
      </c>
      <c r="H195">
        <v>0.32</v>
      </c>
      <c r="I195">
        <v>0.32</v>
      </c>
      <c r="J195">
        <v>218402.77</v>
      </c>
      <c r="K195">
        <v>0.62</v>
      </c>
      <c r="L195">
        <v>148400.69</v>
      </c>
      <c r="M195">
        <v>0.05</v>
      </c>
      <c r="N195">
        <v>11383.36</v>
      </c>
    </row>
    <row r="196" spans="1:15">
      <c r="A196">
        <v>98</v>
      </c>
      <c r="B196" t="s">
        <v>18</v>
      </c>
      <c r="C196" t="s">
        <v>17</v>
      </c>
      <c r="D196" s="1">
        <v>43602.833333333336</v>
      </c>
      <c r="E196">
        <v>229.12</v>
      </c>
    </row>
    <row r="197" spans="1:15">
      <c r="B197" t="s">
        <v>19</v>
      </c>
      <c r="C197" t="s">
        <v>15</v>
      </c>
      <c r="D197" s="1">
        <v>43612.333333333336</v>
      </c>
      <c r="E197">
        <v>264.36</v>
      </c>
      <c r="F197">
        <v>1389.8158000000001</v>
      </c>
      <c r="G197">
        <v>-49045.69</v>
      </c>
      <c r="H197" s="5">
        <v>-0.15</v>
      </c>
      <c r="I197">
        <v>-0.15</v>
      </c>
      <c r="J197">
        <v>169357.08</v>
      </c>
      <c r="K197">
        <v>0.02</v>
      </c>
      <c r="L197">
        <v>7908.05</v>
      </c>
      <c r="M197">
        <v>0.18</v>
      </c>
      <c r="N197">
        <v>55981.78</v>
      </c>
      <c r="O197">
        <f>O193*(1+H197)</f>
        <v>15.398305478648235</v>
      </c>
    </row>
    <row r="198" spans="1:15">
      <c r="A198">
        <v>99</v>
      </c>
      <c r="B198" t="s">
        <v>14</v>
      </c>
      <c r="C198" t="s">
        <v>15</v>
      </c>
      <c r="D198" s="1">
        <v>43612.333333333336</v>
      </c>
      <c r="E198">
        <v>264.36</v>
      </c>
    </row>
    <row r="199" spans="1:15">
      <c r="B199" t="s">
        <v>16</v>
      </c>
      <c r="C199" t="s">
        <v>17</v>
      </c>
      <c r="D199" s="1">
        <v>43616.333333333336</v>
      </c>
      <c r="E199">
        <v>254.58</v>
      </c>
      <c r="F199">
        <v>1018.2217000000001</v>
      </c>
      <c r="G199">
        <v>-10011.049999999999</v>
      </c>
      <c r="H199">
        <v>-0.04</v>
      </c>
      <c r="I199">
        <v>-0.04</v>
      </c>
      <c r="J199">
        <v>159346.03</v>
      </c>
      <c r="K199">
        <v>0.09</v>
      </c>
      <c r="L199">
        <v>24702.06</v>
      </c>
      <c r="M199">
        <v>0.09</v>
      </c>
      <c r="N199">
        <v>24661.33</v>
      </c>
    </row>
    <row r="200" spans="1:15">
      <c r="A200">
        <v>100</v>
      </c>
      <c r="B200" t="s">
        <v>18</v>
      </c>
      <c r="C200" t="s">
        <v>17</v>
      </c>
      <c r="D200" s="1">
        <v>43616.333333333336</v>
      </c>
      <c r="E200">
        <v>254.58</v>
      </c>
    </row>
    <row r="201" spans="1:15">
      <c r="B201" t="s">
        <v>19</v>
      </c>
      <c r="C201" t="s">
        <v>15</v>
      </c>
      <c r="D201" s="1">
        <v>43623.666666666664</v>
      </c>
      <c r="E201">
        <v>248.01</v>
      </c>
      <c r="F201">
        <v>1018.8229</v>
      </c>
      <c r="G201">
        <v>6642.46</v>
      </c>
      <c r="H201">
        <v>0.03</v>
      </c>
      <c r="I201">
        <v>0.03</v>
      </c>
      <c r="J201">
        <v>165988.48000000001</v>
      </c>
      <c r="K201">
        <v>0.08</v>
      </c>
      <c r="L201">
        <v>20570.03</v>
      </c>
      <c r="M201">
        <v>0.08</v>
      </c>
      <c r="N201">
        <v>21313.78</v>
      </c>
      <c r="O201">
        <f>O197*(1+H201)</f>
        <v>15.860254643007682</v>
      </c>
    </row>
    <row r="202" spans="1:15">
      <c r="A202">
        <v>101</v>
      </c>
      <c r="B202" t="s">
        <v>14</v>
      </c>
      <c r="C202" t="s">
        <v>15</v>
      </c>
      <c r="D202" s="1">
        <v>43623.666666666664</v>
      </c>
      <c r="E202">
        <v>248.01</v>
      </c>
    </row>
    <row r="203" spans="1:15">
      <c r="B203" t="s">
        <v>16</v>
      </c>
      <c r="C203" t="s">
        <v>17</v>
      </c>
      <c r="D203" s="1">
        <v>43626.333333333336</v>
      </c>
      <c r="E203">
        <v>231.01</v>
      </c>
      <c r="F203">
        <v>1073.6052</v>
      </c>
      <c r="G203">
        <v>-18302.72</v>
      </c>
      <c r="H203">
        <v>-7.0000000000000007E-2</v>
      </c>
      <c r="I203">
        <v>-7.0000000000000007E-2</v>
      </c>
      <c r="J203">
        <v>147685.76999999999</v>
      </c>
      <c r="K203">
        <v>0.02</v>
      </c>
      <c r="L203">
        <v>5657.9</v>
      </c>
      <c r="M203">
        <v>0.09</v>
      </c>
      <c r="N203">
        <v>23028.83</v>
      </c>
    </row>
    <row r="204" spans="1:15">
      <c r="A204">
        <v>102</v>
      </c>
      <c r="B204" t="s">
        <v>18</v>
      </c>
      <c r="C204" t="s">
        <v>17</v>
      </c>
      <c r="D204" s="1">
        <v>43626.333333333336</v>
      </c>
      <c r="E204">
        <v>231.01</v>
      </c>
    </row>
    <row r="205" spans="1:15">
      <c r="B205" t="s">
        <v>19</v>
      </c>
      <c r="C205" t="s">
        <v>15</v>
      </c>
      <c r="D205" s="1">
        <v>43627.333333333336</v>
      </c>
      <c r="E205">
        <v>246.62</v>
      </c>
      <c r="F205">
        <v>1072.2935</v>
      </c>
      <c r="G205">
        <v>-16789.72</v>
      </c>
      <c r="H205">
        <v>-7.0000000000000007E-2</v>
      </c>
      <c r="I205">
        <v>-7.0000000000000007E-2</v>
      </c>
      <c r="J205">
        <v>130896.05</v>
      </c>
      <c r="K205">
        <v>0.02</v>
      </c>
      <c r="L205">
        <v>4267.7299999999996</v>
      </c>
      <c r="M205">
        <v>7.0000000000000007E-2</v>
      </c>
      <c r="N205">
        <v>17628.509999999998</v>
      </c>
      <c r="O205">
        <f>O201*(1+H205)</f>
        <v>14.750036817997144</v>
      </c>
    </row>
    <row r="206" spans="1:15">
      <c r="A206">
        <v>103</v>
      </c>
      <c r="B206" t="s">
        <v>14</v>
      </c>
      <c r="C206" t="s">
        <v>15</v>
      </c>
      <c r="D206" s="1">
        <v>43627.333333333336</v>
      </c>
      <c r="E206">
        <v>246.62</v>
      </c>
    </row>
    <row r="207" spans="1:15">
      <c r="B207" t="s">
        <v>16</v>
      </c>
      <c r="C207" t="s">
        <v>17</v>
      </c>
      <c r="D207" s="1">
        <v>43635</v>
      </c>
      <c r="E207">
        <v>266.89999999999998</v>
      </c>
      <c r="F207">
        <v>937.24570000000006</v>
      </c>
      <c r="G207">
        <v>18959.21</v>
      </c>
      <c r="H207">
        <v>0.08</v>
      </c>
      <c r="I207">
        <v>0.08</v>
      </c>
      <c r="J207">
        <v>149855.26999999999</v>
      </c>
      <c r="K207">
        <v>0.12</v>
      </c>
      <c r="L207">
        <v>28529.759999999998</v>
      </c>
      <c r="M207">
        <v>0.04</v>
      </c>
      <c r="N207">
        <v>9494.2999999999993</v>
      </c>
    </row>
    <row r="208" spans="1:15">
      <c r="A208">
        <v>104</v>
      </c>
      <c r="B208" t="s">
        <v>18</v>
      </c>
      <c r="C208" t="s">
        <v>17</v>
      </c>
      <c r="D208" s="1">
        <v>43635</v>
      </c>
      <c r="E208">
        <v>266.89999999999998</v>
      </c>
    </row>
    <row r="209" spans="1:15">
      <c r="B209" t="s">
        <v>19</v>
      </c>
      <c r="C209" t="s">
        <v>15</v>
      </c>
      <c r="D209" s="1">
        <v>43637.666666666664</v>
      </c>
      <c r="E209">
        <v>286.14</v>
      </c>
      <c r="F209">
        <v>936.23199999999997</v>
      </c>
      <c r="G209">
        <v>-18064.88</v>
      </c>
      <c r="H209">
        <v>-7.0000000000000007E-2</v>
      </c>
      <c r="I209">
        <v>-7.0000000000000007E-2</v>
      </c>
      <c r="J209">
        <v>131790.39000000001</v>
      </c>
      <c r="K209">
        <v>0.02</v>
      </c>
      <c r="L209">
        <v>5102.46</v>
      </c>
      <c r="M209">
        <v>0.08</v>
      </c>
      <c r="N209">
        <v>19529.8</v>
      </c>
      <c r="O209">
        <f>O205*(1+H209)</f>
        <v>13.717534240737342</v>
      </c>
    </row>
    <row r="210" spans="1:15">
      <c r="A210">
        <v>105</v>
      </c>
      <c r="B210" t="s">
        <v>14</v>
      </c>
      <c r="C210" t="s">
        <v>15</v>
      </c>
      <c r="D210" s="1">
        <v>43637.666666666664</v>
      </c>
      <c r="E210">
        <v>286.14</v>
      </c>
    </row>
    <row r="211" spans="1:15">
      <c r="B211" t="s">
        <v>16</v>
      </c>
      <c r="C211" t="s">
        <v>17</v>
      </c>
      <c r="D211" s="1">
        <v>43640.666666666664</v>
      </c>
      <c r="E211">
        <v>307.89999999999998</v>
      </c>
      <c r="F211">
        <v>810.15290000000005</v>
      </c>
      <c r="G211">
        <v>17580.8</v>
      </c>
      <c r="H211">
        <v>0.08</v>
      </c>
      <c r="I211">
        <v>0.08</v>
      </c>
      <c r="J211">
        <v>149371.19</v>
      </c>
      <c r="K211">
        <v>0.12</v>
      </c>
      <c r="L211">
        <v>28809.040000000001</v>
      </c>
      <c r="M211">
        <v>0.01</v>
      </c>
      <c r="N211">
        <v>3135.29</v>
      </c>
    </row>
    <row r="212" spans="1:15">
      <c r="A212">
        <v>106</v>
      </c>
      <c r="B212" t="s">
        <v>18</v>
      </c>
      <c r="C212" t="s">
        <v>17</v>
      </c>
      <c r="D212" s="1">
        <v>43640.666666666664</v>
      </c>
      <c r="E212">
        <v>307.89999999999998</v>
      </c>
    </row>
    <row r="213" spans="1:15">
      <c r="B213" t="s">
        <v>19</v>
      </c>
      <c r="C213" t="s">
        <v>15</v>
      </c>
      <c r="D213" s="1">
        <v>43642.833333333336</v>
      </c>
      <c r="E213">
        <v>340.81</v>
      </c>
      <c r="F213">
        <v>809.99059999999997</v>
      </c>
      <c r="G213">
        <v>-26709.34</v>
      </c>
      <c r="H213" s="5">
        <v>-0.11</v>
      </c>
      <c r="I213">
        <v>-0.11</v>
      </c>
      <c r="J213">
        <v>122661.85</v>
      </c>
      <c r="K213">
        <v>0.01</v>
      </c>
      <c r="L213">
        <v>1506.58</v>
      </c>
      <c r="M213">
        <v>0.11</v>
      </c>
      <c r="N213">
        <v>26656.79</v>
      </c>
      <c r="O213">
        <f>O209*(1+H213)</f>
        <v>12.208605474256235</v>
      </c>
    </row>
    <row r="214" spans="1:15">
      <c r="A214">
        <v>107</v>
      </c>
      <c r="B214" t="s">
        <v>14</v>
      </c>
      <c r="C214" t="s">
        <v>15</v>
      </c>
      <c r="D214" s="1">
        <v>43642.833333333336</v>
      </c>
      <c r="E214">
        <v>340.81</v>
      </c>
    </row>
    <row r="215" spans="1:15">
      <c r="B215" t="s">
        <v>16</v>
      </c>
      <c r="C215" t="s">
        <v>17</v>
      </c>
      <c r="D215" s="1">
        <v>43643.833333333336</v>
      </c>
      <c r="E215">
        <v>317.3</v>
      </c>
      <c r="F215">
        <v>653.4982</v>
      </c>
      <c r="G215">
        <v>-15406.75</v>
      </c>
      <c r="H215">
        <v>-7.0000000000000007E-2</v>
      </c>
      <c r="I215">
        <v>-7.0000000000000007E-2</v>
      </c>
      <c r="J215">
        <v>107255.1</v>
      </c>
      <c r="K215">
        <v>0.08</v>
      </c>
      <c r="L215">
        <v>16984.419999999998</v>
      </c>
      <c r="M215">
        <v>0.13</v>
      </c>
      <c r="N215">
        <v>28838.880000000001</v>
      </c>
    </row>
    <row r="216" spans="1:15">
      <c r="A216">
        <v>108</v>
      </c>
      <c r="B216" t="s">
        <v>18</v>
      </c>
      <c r="C216" t="s">
        <v>17</v>
      </c>
      <c r="D216" s="1">
        <v>43643.833333333336</v>
      </c>
      <c r="E216">
        <v>317.3</v>
      </c>
    </row>
    <row r="217" spans="1:15">
      <c r="B217" t="s">
        <v>19</v>
      </c>
      <c r="C217" t="s">
        <v>15</v>
      </c>
      <c r="D217" s="1">
        <v>43649.833333333336</v>
      </c>
      <c r="E217">
        <v>291.33</v>
      </c>
      <c r="F217">
        <v>653.24869999999999</v>
      </c>
      <c r="G217">
        <v>16925.11</v>
      </c>
      <c r="H217">
        <v>0.08</v>
      </c>
      <c r="I217">
        <v>0.08</v>
      </c>
      <c r="J217">
        <v>124180.21</v>
      </c>
      <c r="K217">
        <v>0.14000000000000001</v>
      </c>
      <c r="L217">
        <v>29167.56</v>
      </c>
      <c r="M217">
        <v>0.02</v>
      </c>
      <c r="N217">
        <v>4860.17</v>
      </c>
      <c r="O217">
        <f>O213*(1+H217)</f>
        <v>13.185293912196734</v>
      </c>
    </row>
    <row r="218" spans="1:15">
      <c r="A218">
        <v>109</v>
      </c>
      <c r="B218" t="s">
        <v>14</v>
      </c>
      <c r="C218" t="s">
        <v>15</v>
      </c>
      <c r="D218" s="1">
        <v>43649.833333333336</v>
      </c>
      <c r="E218">
        <v>291.33</v>
      </c>
    </row>
    <row r="219" spans="1:15">
      <c r="B219" t="s">
        <v>16</v>
      </c>
      <c r="C219" t="s">
        <v>17</v>
      </c>
      <c r="D219" s="1">
        <v>43657</v>
      </c>
      <c r="E219">
        <v>288.12</v>
      </c>
      <c r="F219">
        <v>769.81560000000002</v>
      </c>
      <c r="G219">
        <v>-2515.7199999999998</v>
      </c>
      <c r="H219">
        <v>-0.01</v>
      </c>
      <c r="I219">
        <v>-0.01</v>
      </c>
      <c r="J219">
        <v>121664.49</v>
      </c>
      <c r="K219">
        <v>0.09</v>
      </c>
      <c r="L219">
        <v>20677.25</v>
      </c>
      <c r="M219">
        <v>0.04</v>
      </c>
      <c r="N219">
        <v>8314.01</v>
      </c>
    </row>
    <row r="220" spans="1:15">
      <c r="A220">
        <v>110</v>
      </c>
      <c r="B220" t="s">
        <v>18</v>
      </c>
      <c r="C220" t="s">
        <v>17</v>
      </c>
      <c r="D220" s="1">
        <v>43657</v>
      </c>
      <c r="E220">
        <v>288.12</v>
      </c>
    </row>
    <row r="221" spans="1:15">
      <c r="B221" t="s">
        <v>19</v>
      </c>
      <c r="C221" t="s">
        <v>15</v>
      </c>
      <c r="D221" s="1">
        <v>43664.333333333336</v>
      </c>
      <c r="E221">
        <v>210.81</v>
      </c>
      <c r="F221">
        <v>769.42489999999998</v>
      </c>
      <c r="G221">
        <v>59445.85</v>
      </c>
      <c r="H221">
        <v>0.27</v>
      </c>
      <c r="I221">
        <v>0.27</v>
      </c>
      <c r="J221">
        <v>181110.34</v>
      </c>
      <c r="K221">
        <v>0.33</v>
      </c>
      <c r="L221">
        <v>74080.23</v>
      </c>
      <c r="M221">
        <v>0.01</v>
      </c>
      <c r="N221">
        <v>1969.73</v>
      </c>
      <c r="O221">
        <f>O217*(1+H221)</f>
        <v>16.745323268489852</v>
      </c>
    </row>
    <row r="222" spans="1:15">
      <c r="A222">
        <v>111</v>
      </c>
      <c r="B222" t="s">
        <v>14</v>
      </c>
      <c r="C222" t="s">
        <v>15</v>
      </c>
      <c r="D222" s="1">
        <v>43664.333333333336</v>
      </c>
      <c r="E222">
        <v>210.81</v>
      </c>
    </row>
    <row r="223" spans="1:15">
      <c r="B223" t="s">
        <v>16</v>
      </c>
      <c r="C223" t="s">
        <v>17</v>
      </c>
      <c r="D223" s="1">
        <v>43669.666666666664</v>
      </c>
      <c r="E223">
        <v>212.49</v>
      </c>
      <c r="F223">
        <v>1333.5542</v>
      </c>
      <c r="G223">
        <v>2183.92</v>
      </c>
      <c r="H223">
        <v>0.01</v>
      </c>
      <c r="I223">
        <v>0.01</v>
      </c>
      <c r="J223">
        <v>183294.27</v>
      </c>
      <c r="K223">
        <v>0.12</v>
      </c>
      <c r="L223">
        <v>32378.69</v>
      </c>
      <c r="M223">
        <v>0.02</v>
      </c>
      <c r="N223">
        <v>6801.13</v>
      </c>
    </row>
    <row r="224" spans="1:15">
      <c r="A224">
        <v>112</v>
      </c>
      <c r="B224" t="s">
        <v>18</v>
      </c>
      <c r="C224" t="s">
        <v>17</v>
      </c>
      <c r="D224" s="1">
        <v>43669.666666666664</v>
      </c>
      <c r="E224">
        <v>212.49</v>
      </c>
    </row>
    <row r="225" spans="1:15">
      <c r="B225" t="s">
        <v>19</v>
      </c>
      <c r="C225" t="s">
        <v>15</v>
      </c>
      <c r="D225" s="1">
        <v>43671.666666666664</v>
      </c>
      <c r="E225">
        <v>220.72</v>
      </c>
      <c r="F225">
        <v>1333.3456000000001</v>
      </c>
      <c r="G225">
        <v>-11031.2</v>
      </c>
      <c r="H225">
        <v>-0.04</v>
      </c>
      <c r="I225">
        <v>-0.04</v>
      </c>
      <c r="J225">
        <v>172263.06</v>
      </c>
      <c r="K225">
        <v>0.05</v>
      </c>
      <c r="L225">
        <v>13986.8</v>
      </c>
      <c r="M225">
        <v>0.06</v>
      </c>
      <c r="N225">
        <v>16840.150000000001</v>
      </c>
      <c r="O225">
        <f>O221*(1+H225)</f>
        <v>16.075510337750256</v>
      </c>
    </row>
    <row r="226" spans="1:15">
      <c r="A226">
        <v>113</v>
      </c>
      <c r="B226" t="s">
        <v>14</v>
      </c>
      <c r="C226" t="s">
        <v>15</v>
      </c>
      <c r="D226" s="1">
        <v>43671.666666666664</v>
      </c>
      <c r="E226">
        <v>220.72</v>
      </c>
    </row>
    <row r="227" spans="1:15">
      <c r="B227" t="s">
        <v>16</v>
      </c>
      <c r="C227" t="s">
        <v>17</v>
      </c>
      <c r="D227" s="1">
        <v>43674.166666666664</v>
      </c>
      <c r="E227">
        <v>207.33</v>
      </c>
      <c r="F227">
        <v>1233.8883000000001</v>
      </c>
      <c r="G227">
        <v>-16574.580000000002</v>
      </c>
      <c r="H227">
        <v>-0.06</v>
      </c>
      <c r="I227">
        <v>-0.06</v>
      </c>
      <c r="J227">
        <v>155688.48000000001</v>
      </c>
      <c r="K227">
        <v>0.02</v>
      </c>
      <c r="L227">
        <v>4725.79</v>
      </c>
      <c r="M227">
        <v>0.08</v>
      </c>
      <c r="N227">
        <v>21864.5</v>
      </c>
    </row>
    <row r="228" spans="1:15">
      <c r="A228">
        <v>114</v>
      </c>
      <c r="B228" t="s">
        <v>18</v>
      </c>
      <c r="C228" t="s">
        <v>17</v>
      </c>
      <c r="D228" s="1">
        <v>43674.166666666664</v>
      </c>
      <c r="E228">
        <v>207.33</v>
      </c>
    </row>
    <row r="229" spans="1:15">
      <c r="B229" t="s">
        <v>19</v>
      </c>
      <c r="C229" t="s">
        <v>15</v>
      </c>
      <c r="D229" s="1">
        <v>43678.333333333336</v>
      </c>
      <c r="E229">
        <v>218.43</v>
      </c>
      <c r="F229">
        <v>1233.3674000000001</v>
      </c>
      <c r="G229">
        <v>-13742.89</v>
      </c>
      <c r="H229">
        <v>-0.05</v>
      </c>
      <c r="I229">
        <v>-0.05</v>
      </c>
      <c r="J229">
        <v>141945.60000000001</v>
      </c>
      <c r="K229">
        <v>0.04</v>
      </c>
      <c r="L229">
        <v>11211.31</v>
      </c>
      <c r="M229">
        <v>0.06</v>
      </c>
      <c r="N229">
        <v>14134.39</v>
      </c>
      <c r="O229">
        <f>O225*(1+H229)</f>
        <v>15.271734820862742</v>
      </c>
    </row>
    <row r="230" spans="1:15">
      <c r="A230">
        <v>115</v>
      </c>
      <c r="B230" t="s">
        <v>14</v>
      </c>
      <c r="C230" t="s">
        <v>15</v>
      </c>
      <c r="D230" s="1">
        <v>43678.333333333336</v>
      </c>
      <c r="E230">
        <v>218.43</v>
      </c>
    </row>
    <row r="231" spans="1:15">
      <c r="B231" t="s">
        <v>16</v>
      </c>
      <c r="C231" t="s">
        <v>17</v>
      </c>
      <c r="D231" s="1">
        <v>43685.166666666664</v>
      </c>
      <c r="E231">
        <v>224.39</v>
      </c>
      <c r="F231">
        <v>1107.8878</v>
      </c>
      <c r="G231">
        <v>6553.95</v>
      </c>
      <c r="H231">
        <v>0.03</v>
      </c>
      <c r="I231">
        <v>0.03</v>
      </c>
      <c r="J231">
        <v>148499.54999999999</v>
      </c>
      <c r="K231">
        <v>0.09</v>
      </c>
      <c r="L231">
        <v>22955.439999999999</v>
      </c>
      <c r="M231">
        <v>0.04</v>
      </c>
      <c r="N231">
        <v>8741.23</v>
      </c>
    </row>
    <row r="232" spans="1:15">
      <c r="A232">
        <v>116</v>
      </c>
      <c r="B232" t="s">
        <v>18</v>
      </c>
      <c r="C232" t="s">
        <v>17</v>
      </c>
      <c r="D232" s="1">
        <v>43685.166666666664</v>
      </c>
      <c r="E232">
        <v>224.39</v>
      </c>
    </row>
    <row r="233" spans="1:15">
      <c r="B233" t="s">
        <v>19</v>
      </c>
      <c r="C233" t="s">
        <v>15</v>
      </c>
      <c r="D233" s="1">
        <v>43689.333333333336</v>
      </c>
      <c r="E233">
        <v>216.42</v>
      </c>
      <c r="F233">
        <v>1107.5556999999999</v>
      </c>
      <c r="G233">
        <v>8778.4</v>
      </c>
      <c r="H233">
        <v>0.04</v>
      </c>
      <c r="I233">
        <v>0.04</v>
      </c>
      <c r="J233">
        <v>157277.95000000001</v>
      </c>
      <c r="K233">
        <v>0.1</v>
      </c>
      <c r="L233">
        <v>24133.64</v>
      </c>
      <c r="M233">
        <v>0.02</v>
      </c>
      <c r="N233">
        <v>4552.05</v>
      </c>
      <c r="O233">
        <f>O229*(1+H233)</f>
        <v>15.882604213697253</v>
      </c>
    </row>
    <row r="234" spans="1:15">
      <c r="A234">
        <v>117</v>
      </c>
      <c r="B234" t="s">
        <v>14</v>
      </c>
      <c r="C234" t="s">
        <v>15</v>
      </c>
      <c r="D234" s="1">
        <v>43689.333333333336</v>
      </c>
      <c r="E234">
        <v>216.42</v>
      </c>
    </row>
    <row r="235" spans="1:15">
      <c r="B235" t="s">
        <v>16</v>
      </c>
      <c r="C235" t="s">
        <v>17</v>
      </c>
      <c r="D235" s="1">
        <v>43692.166666666664</v>
      </c>
      <c r="E235">
        <v>186.44</v>
      </c>
      <c r="F235">
        <v>1188.9007999999999</v>
      </c>
      <c r="G235">
        <v>-35691.14</v>
      </c>
      <c r="H235" s="5">
        <v>-0.14000000000000001</v>
      </c>
      <c r="I235">
        <v>-0.14000000000000001</v>
      </c>
      <c r="J235">
        <v>121586.8</v>
      </c>
      <c r="K235">
        <v>0</v>
      </c>
      <c r="L235">
        <v>463.67</v>
      </c>
      <c r="M235">
        <v>0.15</v>
      </c>
      <c r="N235">
        <v>39150.5</v>
      </c>
    </row>
    <row r="236" spans="1:15">
      <c r="A236">
        <v>118</v>
      </c>
      <c r="B236" t="s">
        <v>18</v>
      </c>
      <c r="C236" t="s">
        <v>17</v>
      </c>
      <c r="D236" s="1">
        <v>43692.166666666664</v>
      </c>
      <c r="E236">
        <v>186.44</v>
      </c>
    </row>
    <row r="237" spans="1:15">
      <c r="B237" t="s">
        <v>19</v>
      </c>
      <c r="C237" t="s">
        <v>15</v>
      </c>
      <c r="D237" s="1">
        <v>43695.833333333336</v>
      </c>
      <c r="E237">
        <v>189.92</v>
      </c>
      <c r="F237">
        <v>1188.6342</v>
      </c>
      <c r="G237">
        <v>-4181.18</v>
      </c>
      <c r="H237">
        <v>-0.02</v>
      </c>
      <c r="I237">
        <v>-0.02</v>
      </c>
      <c r="J237">
        <v>117405.63</v>
      </c>
      <c r="K237">
        <v>0.05</v>
      </c>
      <c r="L237">
        <v>9984.5300000000007</v>
      </c>
      <c r="M237">
        <v>0.02</v>
      </c>
      <c r="N237">
        <v>4825.8500000000004</v>
      </c>
      <c r="O237">
        <f>O233*(1+H237)</f>
        <v>15.564952129423308</v>
      </c>
    </row>
    <row r="238" spans="1:15">
      <c r="A238">
        <v>119</v>
      </c>
      <c r="B238" t="s">
        <v>14</v>
      </c>
      <c r="C238" t="s">
        <v>15</v>
      </c>
      <c r="D238" s="1">
        <v>43695.833333333336</v>
      </c>
      <c r="E238">
        <v>189.92</v>
      </c>
    </row>
    <row r="239" spans="1:15">
      <c r="B239" t="s">
        <v>16</v>
      </c>
      <c r="C239" t="s">
        <v>17</v>
      </c>
      <c r="D239" s="1">
        <v>43698.833333333336</v>
      </c>
      <c r="E239">
        <v>188.34</v>
      </c>
      <c r="F239">
        <v>1144.3496</v>
      </c>
      <c r="G239">
        <v>-1851.36</v>
      </c>
      <c r="H239">
        <v>-0.01</v>
      </c>
      <c r="I239">
        <v>-0.01</v>
      </c>
      <c r="J239">
        <v>115554.27</v>
      </c>
      <c r="K239">
        <v>7.0000000000000007E-2</v>
      </c>
      <c r="L239">
        <v>15643.26</v>
      </c>
      <c r="M239">
        <v>0.02</v>
      </c>
      <c r="N239">
        <v>4462.96</v>
      </c>
    </row>
    <row r="240" spans="1:15">
      <c r="A240">
        <v>120</v>
      </c>
      <c r="B240" t="s">
        <v>18</v>
      </c>
      <c r="C240" t="s">
        <v>17</v>
      </c>
      <c r="D240" s="1">
        <v>43698.833333333336</v>
      </c>
      <c r="E240">
        <v>188.34</v>
      </c>
    </row>
    <row r="241" spans="1:15">
      <c r="B241" t="s">
        <v>19</v>
      </c>
      <c r="C241" t="s">
        <v>15</v>
      </c>
      <c r="D241" s="1">
        <v>43709.5</v>
      </c>
      <c r="E241">
        <v>172.51</v>
      </c>
      <c r="F241">
        <v>1144.6098</v>
      </c>
      <c r="G241">
        <v>18077.87</v>
      </c>
      <c r="H241">
        <v>0.08</v>
      </c>
      <c r="I241">
        <v>0.08</v>
      </c>
      <c r="J241">
        <v>133632.14000000001</v>
      </c>
      <c r="K241">
        <v>0.13</v>
      </c>
      <c r="L241">
        <v>28306.2</v>
      </c>
      <c r="M241">
        <v>0.04</v>
      </c>
      <c r="N241">
        <v>8985.19</v>
      </c>
      <c r="O241">
        <f>O237*(1+H241)</f>
        <v>16.810148299777172</v>
      </c>
    </row>
    <row r="242" spans="1:15">
      <c r="A242">
        <v>121</v>
      </c>
      <c r="B242" t="s">
        <v>14</v>
      </c>
      <c r="C242" t="s">
        <v>15</v>
      </c>
      <c r="D242" s="1">
        <v>43709.5</v>
      </c>
      <c r="E242">
        <v>172.51</v>
      </c>
    </row>
    <row r="243" spans="1:15">
      <c r="B243" t="s">
        <v>16</v>
      </c>
      <c r="C243" t="s">
        <v>17</v>
      </c>
      <c r="D243" s="1">
        <v>43730.333333333336</v>
      </c>
      <c r="E243">
        <v>215.03</v>
      </c>
      <c r="F243">
        <v>1353.5562</v>
      </c>
      <c r="G243">
        <v>57500.75</v>
      </c>
      <c r="H243">
        <v>0.25</v>
      </c>
      <c r="I243">
        <v>0.25</v>
      </c>
      <c r="J243">
        <v>191132.89</v>
      </c>
      <c r="K243">
        <v>0.3</v>
      </c>
      <c r="L243">
        <v>69613.399999999994</v>
      </c>
      <c r="M243">
        <v>0.04</v>
      </c>
      <c r="N243">
        <v>10165.209999999999</v>
      </c>
    </row>
    <row r="244" spans="1:15">
      <c r="A244">
        <v>122</v>
      </c>
      <c r="B244" t="s">
        <v>18</v>
      </c>
      <c r="C244" t="s">
        <v>17</v>
      </c>
      <c r="D244" s="1">
        <v>43730.333333333336</v>
      </c>
      <c r="E244">
        <v>215.03</v>
      </c>
    </row>
    <row r="245" spans="1:15">
      <c r="B245" t="s">
        <v>19</v>
      </c>
      <c r="C245" t="s">
        <v>15</v>
      </c>
      <c r="D245" s="1">
        <v>43736</v>
      </c>
      <c r="E245">
        <v>164.05</v>
      </c>
      <c r="F245">
        <v>1354.0527999999999</v>
      </c>
      <c r="G245">
        <v>68978.28</v>
      </c>
      <c r="H245">
        <v>0.24</v>
      </c>
      <c r="I245">
        <v>0.24</v>
      </c>
      <c r="J245">
        <v>260111.17</v>
      </c>
      <c r="K245">
        <v>0.3</v>
      </c>
      <c r="L245">
        <v>88013.43</v>
      </c>
      <c r="M245">
        <v>0</v>
      </c>
      <c r="N245">
        <v>785.35</v>
      </c>
      <c r="O245">
        <f>O241*(1+H245)</f>
        <v>20.844583891723694</v>
      </c>
    </row>
    <row r="246" spans="1:15">
      <c r="A246">
        <v>123</v>
      </c>
      <c r="B246" t="s">
        <v>14</v>
      </c>
      <c r="C246" t="s">
        <v>15</v>
      </c>
      <c r="D246" s="1">
        <v>43736</v>
      </c>
      <c r="E246">
        <v>164.05</v>
      </c>
    </row>
    <row r="247" spans="1:15">
      <c r="B247" t="s">
        <v>16</v>
      </c>
      <c r="C247" t="s">
        <v>17</v>
      </c>
      <c r="D247" s="1">
        <v>43750.166666666664</v>
      </c>
      <c r="E247">
        <v>181.96</v>
      </c>
      <c r="F247">
        <v>2195.4823000000001</v>
      </c>
      <c r="G247">
        <v>39245.120000000003</v>
      </c>
      <c r="H247">
        <v>0.11</v>
      </c>
      <c r="I247">
        <v>0.11</v>
      </c>
      <c r="J247">
        <v>299356.28000000003</v>
      </c>
      <c r="K247">
        <v>0.2</v>
      </c>
      <c r="L247">
        <v>71572.73</v>
      </c>
      <c r="M247">
        <v>0</v>
      </c>
      <c r="N247">
        <v>1558.79</v>
      </c>
    </row>
    <row r="248" spans="1:15">
      <c r="A248">
        <v>124</v>
      </c>
      <c r="B248" t="s">
        <v>18</v>
      </c>
      <c r="C248" t="s">
        <v>17</v>
      </c>
      <c r="D248" s="1">
        <v>43750.166666666664</v>
      </c>
      <c r="E248">
        <v>181.96</v>
      </c>
    </row>
    <row r="249" spans="1:15">
      <c r="B249" t="s">
        <v>19</v>
      </c>
      <c r="C249" t="s">
        <v>15</v>
      </c>
      <c r="D249" s="1">
        <v>43764</v>
      </c>
      <c r="E249">
        <v>175.67</v>
      </c>
      <c r="F249">
        <v>2194.9672999999998</v>
      </c>
      <c r="G249">
        <v>13727.85</v>
      </c>
      <c r="H249">
        <v>0.03</v>
      </c>
      <c r="I249">
        <v>0.03</v>
      </c>
      <c r="J249">
        <v>313084.12</v>
      </c>
      <c r="K249">
        <v>0.16</v>
      </c>
      <c r="L249">
        <v>62578.52</v>
      </c>
      <c r="M249">
        <v>0.04</v>
      </c>
      <c r="N249">
        <v>14069.74</v>
      </c>
      <c r="O249">
        <f>O245*(1+H249)</f>
        <v>21.469921408475404</v>
      </c>
    </row>
    <row r="250" spans="1:15">
      <c r="A250">
        <v>125</v>
      </c>
      <c r="B250" t="s">
        <v>14</v>
      </c>
      <c r="C250" t="s">
        <v>15</v>
      </c>
      <c r="D250" s="1">
        <v>43764</v>
      </c>
      <c r="E250">
        <v>175.67</v>
      </c>
    </row>
    <row r="251" spans="1:15">
      <c r="B251" t="s">
        <v>16</v>
      </c>
      <c r="C251" t="s">
        <v>17</v>
      </c>
      <c r="D251" s="1">
        <v>43769.833333333336</v>
      </c>
      <c r="E251">
        <v>180.28</v>
      </c>
      <c r="F251">
        <v>2355.5830000000001</v>
      </c>
      <c r="G251">
        <v>10775.39</v>
      </c>
      <c r="H251">
        <v>0.03</v>
      </c>
      <c r="I251">
        <v>0.03</v>
      </c>
      <c r="J251">
        <v>323859.53000000003</v>
      </c>
      <c r="K251">
        <v>0.13</v>
      </c>
      <c r="L251">
        <v>51987.72</v>
      </c>
      <c r="M251">
        <v>0.01</v>
      </c>
      <c r="N251">
        <v>4404.9399999999996</v>
      </c>
    </row>
    <row r="252" spans="1:15">
      <c r="A252">
        <v>126</v>
      </c>
      <c r="B252" t="s">
        <v>18</v>
      </c>
      <c r="C252" t="s">
        <v>17</v>
      </c>
      <c r="D252" s="1">
        <v>43769.833333333336</v>
      </c>
      <c r="E252">
        <v>180.28</v>
      </c>
    </row>
    <row r="253" spans="1:15">
      <c r="B253" t="s">
        <v>19</v>
      </c>
      <c r="C253" t="s">
        <v>15</v>
      </c>
      <c r="D253" s="1">
        <v>43795.333333333336</v>
      </c>
      <c r="E253">
        <v>145.82</v>
      </c>
      <c r="F253">
        <v>2351.3537999999999</v>
      </c>
      <c r="G253">
        <v>80950.98</v>
      </c>
      <c r="H253">
        <v>0.19</v>
      </c>
      <c r="I253">
        <v>0.19</v>
      </c>
      <c r="J253">
        <v>404810.5</v>
      </c>
      <c r="K253">
        <v>0.27</v>
      </c>
      <c r="L253">
        <v>114816.61</v>
      </c>
      <c r="M253">
        <v>0.08</v>
      </c>
      <c r="N253">
        <v>34823.550000000003</v>
      </c>
      <c r="O253">
        <f>O249*(1+H253)</f>
        <v>25.549206476085729</v>
      </c>
    </row>
    <row r="254" spans="1:15">
      <c r="A254">
        <v>127</v>
      </c>
      <c r="B254" t="s">
        <v>14</v>
      </c>
      <c r="C254" t="s">
        <v>15</v>
      </c>
      <c r="D254" s="1">
        <v>43795.333333333336</v>
      </c>
      <c r="E254">
        <v>145.82</v>
      </c>
    </row>
    <row r="255" spans="1:15">
      <c r="B255" t="s">
        <v>16</v>
      </c>
      <c r="C255" t="s">
        <v>17</v>
      </c>
      <c r="D255" s="1">
        <v>43816.5</v>
      </c>
      <c r="E255">
        <v>131.97</v>
      </c>
      <c r="F255">
        <v>3467.2966999999999</v>
      </c>
      <c r="G255">
        <v>-48118.38</v>
      </c>
      <c r="H255">
        <v>-0.09</v>
      </c>
      <c r="I255">
        <v>-0.1</v>
      </c>
      <c r="J255">
        <v>356692.12</v>
      </c>
      <c r="K255">
        <v>0.08</v>
      </c>
      <c r="L255">
        <v>40844.75</v>
      </c>
      <c r="M255">
        <v>0.12</v>
      </c>
      <c r="N255">
        <v>62029.94</v>
      </c>
    </row>
    <row r="256" spans="1:15">
      <c r="A256">
        <v>128</v>
      </c>
      <c r="B256" t="s">
        <v>18</v>
      </c>
      <c r="C256" t="s">
        <v>17</v>
      </c>
      <c r="D256" s="1">
        <v>43816.5</v>
      </c>
      <c r="E256">
        <v>131.97</v>
      </c>
    </row>
    <row r="257" spans="1:15">
      <c r="B257" t="s">
        <v>19</v>
      </c>
      <c r="C257" t="s">
        <v>15</v>
      </c>
      <c r="D257" s="1">
        <v>43845.166666666664</v>
      </c>
      <c r="E257">
        <v>165.43</v>
      </c>
      <c r="F257">
        <v>3460.922</v>
      </c>
      <c r="G257">
        <v>-115905.38</v>
      </c>
      <c r="H257" s="5">
        <v>-0.25</v>
      </c>
      <c r="I257">
        <v>-0.25</v>
      </c>
      <c r="J257">
        <v>240786.75</v>
      </c>
      <c r="K257">
        <v>0.12</v>
      </c>
      <c r="L257">
        <v>54371.09</v>
      </c>
      <c r="M257">
        <v>0.3</v>
      </c>
      <c r="N257">
        <v>137502.44</v>
      </c>
      <c r="O257">
        <f>O253*(1+H257)</f>
        <v>19.161904857064297</v>
      </c>
    </row>
    <row r="258" spans="1:15">
      <c r="A258">
        <v>129</v>
      </c>
      <c r="B258" t="s">
        <v>14</v>
      </c>
      <c r="C258" t="s">
        <v>15</v>
      </c>
      <c r="D258" s="1">
        <v>43845.166666666664</v>
      </c>
      <c r="E258">
        <v>165.43</v>
      </c>
    </row>
    <row r="259" spans="1:15">
      <c r="B259" t="s">
        <v>16</v>
      </c>
      <c r="C259" t="s">
        <v>17</v>
      </c>
      <c r="D259" s="1">
        <v>43850</v>
      </c>
      <c r="E259">
        <v>164.74</v>
      </c>
      <c r="F259">
        <v>2060.6855</v>
      </c>
      <c r="G259">
        <v>-1489.91</v>
      </c>
      <c r="H259">
        <v>0</v>
      </c>
      <c r="I259">
        <v>0</v>
      </c>
      <c r="J259">
        <v>239296.84</v>
      </c>
      <c r="K259">
        <v>0.09</v>
      </c>
      <c r="L259">
        <v>28993.85</v>
      </c>
      <c r="M259">
        <v>0.05</v>
      </c>
      <c r="N259">
        <v>15723.03</v>
      </c>
    </row>
    <row r="260" spans="1:15">
      <c r="A260">
        <v>130</v>
      </c>
      <c r="B260" t="s">
        <v>18</v>
      </c>
      <c r="C260" t="s">
        <v>17</v>
      </c>
      <c r="D260" s="1">
        <v>43850</v>
      </c>
      <c r="E260">
        <v>164.74</v>
      </c>
    </row>
    <row r="261" spans="1:15">
      <c r="B261" t="s">
        <v>19</v>
      </c>
      <c r="C261" t="s">
        <v>15</v>
      </c>
      <c r="D261" s="1">
        <v>43857.5</v>
      </c>
      <c r="E261">
        <v>167.7</v>
      </c>
      <c r="F261">
        <v>2059.7963</v>
      </c>
      <c r="G261">
        <v>-6165.47</v>
      </c>
      <c r="H261">
        <v>-0.02</v>
      </c>
      <c r="I261">
        <v>-0.02</v>
      </c>
      <c r="J261">
        <v>233131.36</v>
      </c>
      <c r="K261">
        <v>0.06</v>
      </c>
      <c r="L261">
        <v>18929.53</v>
      </c>
      <c r="M261">
        <v>0.04</v>
      </c>
      <c r="N261">
        <v>13862.43</v>
      </c>
      <c r="O261">
        <f>O257*(1+H261)</f>
        <v>18.778666759923009</v>
      </c>
    </row>
    <row r="262" spans="1:15">
      <c r="A262">
        <v>131</v>
      </c>
      <c r="B262" t="s">
        <v>14</v>
      </c>
      <c r="C262" t="s">
        <v>15</v>
      </c>
      <c r="D262" s="1">
        <v>43857.5</v>
      </c>
      <c r="E262">
        <v>167.7</v>
      </c>
    </row>
    <row r="263" spans="1:15">
      <c r="B263" t="s">
        <v>16</v>
      </c>
      <c r="C263" t="s">
        <v>17</v>
      </c>
      <c r="D263" s="1">
        <v>43871.666666666664</v>
      </c>
      <c r="E263">
        <v>223.63</v>
      </c>
      <c r="F263">
        <v>1986.6780000000001</v>
      </c>
      <c r="G263">
        <v>111037.16</v>
      </c>
      <c r="H263">
        <v>0.33</v>
      </c>
      <c r="I263">
        <v>0.33</v>
      </c>
      <c r="J263">
        <v>344168.53</v>
      </c>
      <c r="K263">
        <v>0.38</v>
      </c>
      <c r="L263">
        <v>125061.38</v>
      </c>
      <c r="M263">
        <v>0.01</v>
      </c>
      <c r="N263">
        <v>4926.96</v>
      </c>
    </row>
    <row r="264" spans="1:15">
      <c r="A264">
        <v>132</v>
      </c>
      <c r="B264" t="s">
        <v>18</v>
      </c>
      <c r="C264" t="s">
        <v>17</v>
      </c>
      <c r="D264" s="1">
        <v>43871.666666666664</v>
      </c>
      <c r="E264">
        <v>223.63</v>
      </c>
    </row>
    <row r="265" spans="1:15">
      <c r="B265" t="s">
        <v>19</v>
      </c>
      <c r="C265" t="s">
        <v>15</v>
      </c>
      <c r="D265" s="1">
        <v>43873.5</v>
      </c>
      <c r="E265">
        <v>244.21</v>
      </c>
      <c r="F265">
        <v>1986.3744999999999</v>
      </c>
      <c r="G265">
        <v>-40972.519999999997</v>
      </c>
      <c r="H265">
        <v>-0.09</v>
      </c>
      <c r="I265">
        <v>-0.09</v>
      </c>
      <c r="J265">
        <v>303196</v>
      </c>
      <c r="K265">
        <v>0.03</v>
      </c>
      <c r="L265">
        <v>14421.08</v>
      </c>
      <c r="M265">
        <v>0.11</v>
      </c>
      <c r="N265">
        <v>47414.76</v>
      </c>
      <c r="O265">
        <f>O261*(1+H265)</f>
        <v>17.088586751529938</v>
      </c>
    </row>
    <row r="266" spans="1:15">
      <c r="A266">
        <v>133</v>
      </c>
      <c r="B266" t="s">
        <v>14</v>
      </c>
      <c r="C266" t="s">
        <v>15</v>
      </c>
      <c r="D266" s="1">
        <v>43873.5</v>
      </c>
      <c r="E266">
        <v>244.21</v>
      </c>
    </row>
    <row r="267" spans="1:15">
      <c r="B267" t="s">
        <v>16</v>
      </c>
      <c r="C267" t="s">
        <v>17</v>
      </c>
      <c r="D267" s="1">
        <v>43877.166666666664</v>
      </c>
      <c r="E267">
        <v>266.62</v>
      </c>
      <c r="F267">
        <v>1651.0713000000001</v>
      </c>
      <c r="G267">
        <v>36916.17</v>
      </c>
      <c r="H267">
        <v>0.09</v>
      </c>
      <c r="I267">
        <v>0.09</v>
      </c>
      <c r="J267">
        <v>340112.16</v>
      </c>
      <c r="K267">
        <v>0.18</v>
      </c>
      <c r="L267">
        <v>72977.350000000006</v>
      </c>
      <c r="M267">
        <v>0</v>
      </c>
      <c r="N267">
        <v>231.15</v>
      </c>
    </row>
    <row r="268" spans="1:15">
      <c r="A268">
        <v>134</v>
      </c>
      <c r="B268" t="s">
        <v>18</v>
      </c>
      <c r="C268" t="s">
        <v>17</v>
      </c>
      <c r="D268" s="1">
        <v>43877.166666666664</v>
      </c>
      <c r="E268">
        <v>266.62</v>
      </c>
    </row>
    <row r="269" spans="1:15">
      <c r="B269" t="s">
        <v>19</v>
      </c>
      <c r="C269" t="s">
        <v>15</v>
      </c>
      <c r="D269" s="1">
        <v>43880.166666666664</v>
      </c>
      <c r="E269">
        <v>284.69</v>
      </c>
      <c r="F269">
        <v>1650.8746000000001</v>
      </c>
      <c r="G269">
        <v>-29922.32</v>
      </c>
      <c r="H269">
        <v>-7.0000000000000007E-2</v>
      </c>
      <c r="I269">
        <v>-7.0000000000000007E-2</v>
      </c>
      <c r="J269">
        <v>310189.84000000003</v>
      </c>
      <c r="K269">
        <v>0.11</v>
      </c>
      <c r="L269">
        <v>48222.05</v>
      </c>
      <c r="M269">
        <v>7.0000000000000007E-2</v>
      </c>
      <c r="N269">
        <v>31267.56</v>
      </c>
      <c r="O269">
        <f>O265*(1+H269)</f>
        <v>15.892385678922841</v>
      </c>
    </row>
    <row r="270" spans="1:15">
      <c r="A270">
        <v>135</v>
      </c>
      <c r="B270" t="s">
        <v>14</v>
      </c>
      <c r="C270" t="s">
        <v>15</v>
      </c>
      <c r="D270" s="1">
        <v>43880.166666666664</v>
      </c>
      <c r="E270">
        <v>284.69</v>
      </c>
    </row>
    <row r="271" spans="1:15">
      <c r="B271" t="s">
        <v>16</v>
      </c>
      <c r="C271" t="s">
        <v>17</v>
      </c>
      <c r="D271" s="1">
        <v>43881.5</v>
      </c>
      <c r="E271">
        <v>260.79000000000002</v>
      </c>
      <c r="F271">
        <v>1441.1034999999999</v>
      </c>
      <c r="G271">
        <v>-34520.980000000003</v>
      </c>
      <c r="H271">
        <v>-0.08</v>
      </c>
      <c r="I271">
        <v>-0.08</v>
      </c>
      <c r="J271">
        <v>275668.88</v>
      </c>
      <c r="K271">
        <v>0</v>
      </c>
      <c r="L271">
        <v>1714.91</v>
      </c>
      <c r="M271">
        <v>0.12</v>
      </c>
      <c r="N271">
        <v>47743.76</v>
      </c>
    </row>
    <row r="272" spans="1:15">
      <c r="A272">
        <v>136</v>
      </c>
      <c r="B272" t="s">
        <v>18</v>
      </c>
      <c r="C272" t="s">
        <v>17</v>
      </c>
      <c r="D272" s="1">
        <v>43881.5</v>
      </c>
      <c r="E272">
        <v>260.79000000000002</v>
      </c>
    </row>
    <row r="273" spans="1:15">
      <c r="B273" t="s">
        <v>19</v>
      </c>
      <c r="C273" t="s">
        <v>15</v>
      </c>
      <c r="D273" s="1">
        <v>43885</v>
      </c>
      <c r="E273">
        <v>270.01</v>
      </c>
      <c r="F273">
        <v>1440.6474000000001</v>
      </c>
      <c r="G273">
        <v>-13359.24</v>
      </c>
      <c r="H273">
        <v>-0.04</v>
      </c>
      <c r="I273">
        <v>-0.04</v>
      </c>
      <c r="J273">
        <v>262309.62</v>
      </c>
      <c r="K273">
        <v>0.06</v>
      </c>
      <c r="L273">
        <v>22258</v>
      </c>
      <c r="M273">
        <v>0.05</v>
      </c>
      <c r="N273">
        <v>20471.599999999999</v>
      </c>
      <c r="O273">
        <f>O269*(1+H273)</f>
        <v>15.256690251765926</v>
      </c>
    </row>
    <row r="274" spans="1:15">
      <c r="A274">
        <v>137</v>
      </c>
      <c r="B274" t="s">
        <v>14</v>
      </c>
      <c r="C274" t="s">
        <v>15</v>
      </c>
      <c r="D274" s="1">
        <v>43885</v>
      </c>
      <c r="E274">
        <v>270.01</v>
      </c>
    </row>
    <row r="275" spans="1:15">
      <c r="B275" t="s">
        <v>16</v>
      </c>
      <c r="C275" t="s">
        <v>17</v>
      </c>
      <c r="D275" s="1">
        <v>43886.666666666664</v>
      </c>
      <c r="E275">
        <v>257.62</v>
      </c>
      <c r="F275">
        <v>1342.0849000000001</v>
      </c>
      <c r="G275">
        <v>-16699.240000000002</v>
      </c>
      <c r="H275">
        <v>-0.05</v>
      </c>
      <c r="I275">
        <v>-0.05</v>
      </c>
      <c r="J275">
        <v>245610.39</v>
      </c>
      <c r="K275">
        <v>0.03</v>
      </c>
      <c r="L275">
        <v>9649.59</v>
      </c>
      <c r="M275">
        <v>0.06</v>
      </c>
      <c r="N275">
        <v>20346.009999999998</v>
      </c>
    </row>
    <row r="276" spans="1:15">
      <c r="A276">
        <v>138</v>
      </c>
      <c r="B276" t="s">
        <v>18</v>
      </c>
      <c r="C276" t="s">
        <v>17</v>
      </c>
      <c r="D276" s="1">
        <v>43886.666666666664</v>
      </c>
      <c r="E276">
        <v>257.62</v>
      </c>
    </row>
    <row r="277" spans="1:15">
      <c r="B277" t="s">
        <v>19</v>
      </c>
      <c r="C277" t="s">
        <v>15</v>
      </c>
      <c r="D277" s="1">
        <v>43890.5</v>
      </c>
      <c r="E277">
        <v>230.01</v>
      </c>
      <c r="F277">
        <v>1341.6853000000001</v>
      </c>
      <c r="G277">
        <v>36978.51</v>
      </c>
      <c r="H277">
        <v>0.11</v>
      </c>
      <c r="I277">
        <v>0.11</v>
      </c>
      <c r="J277">
        <v>282588.90000000002</v>
      </c>
      <c r="K277">
        <v>0.18</v>
      </c>
      <c r="L277">
        <v>63891.06</v>
      </c>
      <c r="M277">
        <v>0.03</v>
      </c>
      <c r="N277">
        <v>9539.3799999999992</v>
      </c>
      <c r="O277">
        <f>O273*(1+H277)</f>
        <v>16.934926179460181</v>
      </c>
    </row>
    <row r="278" spans="1:15">
      <c r="A278">
        <v>139</v>
      </c>
      <c r="B278" t="s">
        <v>14</v>
      </c>
      <c r="C278" t="s">
        <v>15</v>
      </c>
      <c r="D278" s="1">
        <v>43890.5</v>
      </c>
      <c r="E278">
        <v>230.01</v>
      </c>
    </row>
    <row r="279" spans="1:15">
      <c r="B279" t="s">
        <v>16</v>
      </c>
      <c r="C279" t="s">
        <v>17</v>
      </c>
      <c r="D279" s="1">
        <v>43898.666666666664</v>
      </c>
      <c r="E279">
        <v>229.84</v>
      </c>
      <c r="F279">
        <v>1663.4918</v>
      </c>
      <c r="G279">
        <v>-359.29</v>
      </c>
      <c r="H279">
        <v>0</v>
      </c>
      <c r="I279">
        <v>0</v>
      </c>
      <c r="J279">
        <v>282229.59999999998</v>
      </c>
      <c r="K279">
        <v>0.1</v>
      </c>
      <c r="L279">
        <v>36463.74</v>
      </c>
      <c r="M279">
        <v>0.08</v>
      </c>
      <c r="N279">
        <v>29360.63</v>
      </c>
    </row>
    <row r="280" spans="1:15">
      <c r="A280">
        <v>140</v>
      </c>
      <c r="B280" t="s">
        <v>18</v>
      </c>
      <c r="C280" t="s">
        <v>17</v>
      </c>
      <c r="D280" s="1">
        <v>43898.666666666664</v>
      </c>
      <c r="E280">
        <v>229.84</v>
      </c>
    </row>
    <row r="281" spans="1:15">
      <c r="B281" t="s">
        <v>19</v>
      </c>
      <c r="C281" t="s">
        <v>15</v>
      </c>
      <c r="D281" s="1">
        <v>43904.833333333336</v>
      </c>
      <c r="E281">
        <v>128.71</v>
      </c>
      <c r="F281">
        <v>1663.1911</v>
      </c>
      <c r="G281">
        <v>168138.88</v>
      </c>
      <c r="H281">
        <v>0.44</v>
      </c>
      <c r="I281">
        <v>0.44</v>
      </c>
      <c r="J281">
        <v>450368.47</v>
      </c>
      <c r="K281">
        <v>0.63</v>
      </c>
      <c r="L281">
        <v>239233.4</v>
      </c>
      <c r="M281">
        <v>0.01</v>
      </c>
      <c r="N281">
        <v>4773.3599999999997</v>
      </c>
      <c r="O281">
        <f>O277*(1+H281)</f>
        <v>24.386293698422659</v>
      </c>
    </row>
    <row r="282" spans="1:15">
      <c r="A282">
        <v>141</v>
      </c>
      <c r="B282" t="s">
        <v>14</v>
      </c>
      <c r="C282" t="s">
        <v>15</v>
      </c>
      <c r="D282" s="1">
        <v>43904.833333333336</v>
      </c>
      <c r="E282">
        <v>128.71</v>
      </c>
    </row>
    <row r="283" spans="1:15">
      <c r="B283" t="s">
        <v>16</v>
      </c>
      <c r="C283" t="s">
        <v>17</v>
      </c>
      <c r="D283" s="1">
        <v>43913.166666666664</v>
      </c>
      <c r="E283">
        <v>123.63</v>
      </c>
      <c r="F283">
        <v>4276.6629000000003</v>
      </c>
      <c r="G283">
        <v>-21833.37</v>
      </c>
      <c r="H283">
        <v>-0.04</v>
      </c>
      <c r="I283">
        <v>-0.04</v>
      </c>
      <c r="J283">
        <v>428535.12</v>
      </c>
      <c r="K283">
        <v>0.19</v>
      </c>
      <c r="L283">
        <v>101955.64</v>
      </c>
      <c r="M283">
        <v>0.21</v>
      </c>
      <c r="N283">
        <v>118078.66</v>
      </c>
    </row>
    <row r="284" spans="1:15">
      <c r="A284">
        <v>142</v>
      </c>
      <c r="B284" t="s">
        <v>18</v>
      </c>
      <c r="C284" t="s">
        <v>17</v>
      </c>
      <c r="D284" s="1">
        <v>43913.166666666664</v>
      </c>
      <c r="E284">
        <v>123.63</v>
      </c>
    </row>
    <row r="285" spans="1:15">
      <c r="B285" t="s">
        <v>19</v>
      </c>
      <c r="C285" t="s">
        <v>15</v>
      </c>
      <c r="D285" s="1">
        <v>43914.833333333336</v>
      </c>
      <c r="E285">
        <v>140.72</v>
      </c>
      <c r="F285">
        <v>4275.5641999999998</v>
      </c>
      <c r="G285">
        <v>-73182.41</v>
      </c>
      <c r="H285" s="5">
        <v>-0.14000000000000001</v>
      </c>
      <c r="I285">
        <v>-0.14000000000000001</v>
      </c>
      <c r="J285">
        <v>355352.7</v>
      </c>
      <c r="K285">
        <v>0.03</v>
      </c>
      <c r="L285">
        <v>17658.080000000002</v>
      </c>
      <c r="M285">
        <v>0.16</v>
      </c>
      <c r="N285">
        <v>84356.88</v>
      </c>
      <c r="O285">
        <f>O281*(1+H285)</f>
        <v>20.972212580643486</v>
      </c>
    </row>
    <row r="286" spans="1:15">
      <c r="A286">
        <v>143</v>
      </c>
      <c r="B286" t="s">
        <v>14</v>
      </c>
      <c r="C286" t="s">
        <v>15</v>
      </c>
      <c r="D286" s="1">
        <v>43914.833333333336</v>
      </c>
      <c r="E286">
        <v>140.72</v>
      </c>
    </row>
    <row r="287" spans="1:15">
      <c r="B287" t="s">
        <v>16</v>
      </c>
      <c r="C287" t="s">
        <v>17</v>
      </c>
      <c r="D287" s="1">
        <v>43918.5</v>
      </c>
      <c r="E287">
        <v>126.13</v>
      </c>
      <c r="F287">
        <v>3238.9751999999999</v>
      </c>
      <c r="G287">
        <v>-47343.08</v>
      </c>
      <c r="H287" s="5">
        <v>-0.1</v>
      </c>
      <c r="I287">
        <v>-0.1</v>
      </c>
      <c r="J287">
        <v>308009.62</v>
      </c>
      <c r="K287">
        <v>0.01</v>
      </c>
      <c r="L287">
        <v>5214.75</v>
      </c>
      <c r="M287">
        <v>0.11</v>
      </c>
      <c r="N287">
        <v>51305.37</v>
      </c>
    </row>
    <row r="288" spans="1:15">
      <c r="A288">
        <v>144</v>
      </c>
      <c r="B288" t="s">
        <v>18</v>
      </c>
      <c r="C288" t="s">
        <v>17</v>
      </c>
      <c r="D288" s="1">
        <v>43918.5</v>
      </c>
      <c r="E288">
        <v>126.13</v>
      </c>
    </row>
    <row r="289" spans="1:15">
      <c r="B289" t="s">
        <v>19</v>
      </c>
      <c r="C289" t="s">
        <v>15</v>
      </c>
      <c r="D289" s="1">
        <v>43924.666666666664</v>
      </c>
      <c r="E289">
        <v>144.65</v>
      </c>
      <c r="F289">
        <v>3235.1576</v>
      </c>
      <c r="G289">
        <v>-60002.720000000001</v>
      </c>
      <c r="H289" s="5">
        <v>-0.15</v>
      </c>
      <c r="I289">
        <v>-0.15</v>
      </c>
      <c r="J289">
        <v>248006.9</v>
      </c>
      <c r="K289">
        <v>0.02</v>
      </c>
      <c r="L289">
        <v>7505.57</v>
      </c>
      <c r="M289">
        <v>0.19</v>
      </c>
      <c r="N289">
        <v>76446.77</v>
      </c>
      <c r="O289">
        <f>O285*(1+H289)</f>
        <v>17.826380693546962</v>
      </c>
    </row>
    <row r="290" spans="1:15">
      <c r="A290">
        <v>145</v>
      </c>
      <c r="B290" t="s">
        <v>14</v>
      </c>
      <c r="C290" t="s">
        <v>15</v>
      </c>
      <c r="D290" s="1">
        <v>43924.666666666664</v>
      </c>
      <c r="E290">
        <v>144.65</v>
      </c>
    </row>
    <row r="291" spans="1:15">
      <c r="B291" t="s">
        <v>16</v>
      </c>
      <c r="C291" t="s">
        <v>17</v>
      </c>
      <c r="D291" s="1">
        <v>43931.166666666664</v>
      </c>
      <c r="E291">
        <v>169.17</v>
      </c>
      <c r="F291">
        <v>2406.1783</v>
      </c>
      <c r="G291">
        <v>58923.98</v>
      </c>
      <c r="H291">
        <v>0.17</v>
      </c>
      <c r="I291">
        <v>0.17</v>
      </c>
      <c r="J291">
        <v>306930.88</v>
      </c>
      <c r="K291">
        <v>0.22</v>
      </c>
      <c r="L291">
        <v>75963.05</v>
      </c>
      <c r="M291">
        <v>0.05</v>
      </c>
      <c r="N291">
        <v>17781.66</v>
      </c>
    </row>
    <row r="292" spans="1:15">
      <c r="A292">
        <v>146</v>
      </c>
      <c r="B292" t="s">
        <v>18</v>
      </c>
      <c r="C292" t="s">
        <v>17</v>
      </c>
      <c r="D292" s="1">
        <v>43931.166666666664</v>
      </c>
      <c r="E292">
        <v>169.17</v>
      </c>
    </row>
    <row r="293" spans="1:15">
      <c r="B293" t="s">
        <v>19</v>
      </c>
      <c r="C293" t="s">
        <v>15</v>
      </c>
      <c r="D293" s="1">
        <v>43937.833333333336</v>
      </c>
      <c r="E293">
        <v>170.04</v>
      </c>
      <c r="F293">
        <v>2405.6959000000002</v>
      </c>
      <c r="G293">
        <v>-2174.56</v>
      </c>
      <c r="H293">
        <v>-0.01</v>
      </c>
      <c r="I293">
        <v>-0.01</v>
      </c>
      <c r="J293">
        <v>304756.3</v>
      </c>
      <c r="K293">
        <v>0.12</v>
      </c>
      <c r="L293">
        <v>50134.7</v>
      </c>
      <c r="M293">
        <v>0.03</v>
      </c>
      <c r="N293">
        <v>12822.36</v>
      </c>
      <c r="O293">
        <f>O289*(1+H293)</f>
        <v>17.648116886611493</v>
      </c>
    </row>
    <row r="294" spans="1:15">
      <c r="A294">
        <v>147</v>
      </c>
      <c r="B294" t="s">
        <v>14</v>
      </c>
      <c r="C294" t="s">
        <v>15</v>
      </c>
      <c r="D294" s="1">
        <v>43937.833333333336</v>
      </c>
      <c r="E294">
        <v>170.04</v>
      </c>
    </row>
    <row r="295" spans="1:15">
      <c r="B295" t="s">
        <v>16</v>
      </c>
      <c r="C295" t="s">
        <v>17</v>
      </c>
      <c r="D295" s="1">
        <v>43942.166666666664</v>
      </c>
      <c r="E295">
        <v>167.51</v>
      </c>
      <c r="F295">
        <v>2381.4445999999998</v>
      </c>
      <c r="G295">
        <v>-6105.44</v>
      </c>
      <c r="H295">
        <v>-0.01</v>
      </c>
      <c r="I295">
        <v>-0.02</v>
      </c>
      <c r="J295">
        <v>298650.88</v>
      </c>
      <c r="K295">
        <v>0.11</v>
      </c>
      <c r="L295">
        <v>46438.17</v>
      </c>
      <c r="M295">
        <v>0.02</v>
      </c>
      <c r="N295">
        <v>6906.19</v>
      </c>
    </row>
    <row r="296" spans="1:15">
      <c r="A296">
        <v>148</v>
      </c>
      <c r="B296" t="s">
        <v>18</v>
      </c>
      <c r="C296" t="s">
        <v>17</v>
      </c>
      <c r="D296" s="1">
        <v>43942.166666666664</v>
      </c>
      <c r="E296">
        <v>167.51</v>
      </c>
    </row>
    <row r="297" spans="1:15">
      <c r="B297" t="s">
        <v>19</v>
      </c>
      <c r="C297" t="s">
        <v>15</v>
      </c>
      <c r="D297" s="1">
        <v>43945</v>
      </c>
      <c r="E297">
        <v>189.24</v>
      </c>
      <c r="F297">
        <v>2380.1006000000002</v>
      </c>
      <c r="G297">
        <v>-51804.5</v>
      </c>
      <c r="H297" s="5">
        <v>-0.13</v>
      </c>
      <c r="I297">
        <v>-0.13</v>
      </c>
      <c r="J297">
        <v>246846.39</v>
      </c>
      <c r="K297">
        <v>0</v>
      </c>
      <c r="L297">
        <v>1927.88</v>
      </c>
      <c r="M297">
        <v>0.16</v>
      </c>
      <c r="N297">
        <v>62168.23</v>
      </c>
      <c r="O297">
        <f>O293*(1+H297)</f>
        <v>15.353861691352</v>
      </c>
    </row>
    <row r="298" spans="1:15">
      <c r="A298">
        <v>149</v>
      </c>
      <c r="B298" t="s">
        <v>14</v>
      </c>
      <c r="C298" t="s">
        <v>15</v>
      </c>
      <c r="D298" s="1">
        <v>43945</v>
      </c>
      <c r="E298">
        <v>189.24</v>
      </c>
    </row>
    <row r="299" spans="1:15">
      <c r="B299" t="s">
        <v>16</v>
      </c>
      <c r="C299" t="s">
        <v>17</v>
      </c>
      <c r="D299" s="1">
        <v>43955.166666666664</v>
      </c>
      <c r="E299">
        <v>208.79</v>
      </c>
      <c r="F299">
        <v>1832.854</v>
      </c>
      <c r="G299">
        <v>35759.339999999997</v>
      </c>
      <c r="H299">
        <v>0.1</v>
      </c>
      <c r="I299">
        <v>0.1</v>
      </c>
      <c r="J299">
        <v>282605.71999999997</v>
      </c>
      <c r="K299">
        <v>0.2</v>
      </c>
      <c r="L299">
        <v>69758.42</v>
      </c>
      <c r="M299">
        <v>0.03</v>
      </c>
      <c r="N299">
        <v>11748.59</v>
      </c>
    </row>
    <row r="300" spans="1:15">
      <c r="A300">
        <v>150</v>
      </c>
      <c r="B300" t="s">
        <v>18</v>
      </c>
      <c r="C300" t="s">
        <v>17</v>
      </c>
      <c r="D300" s="1">
        <v>43955.166666666664</v>
      </c>
      <c r="E300">
        <v>208.79</v>
      </c>
    </row>
    <row r="301" spans="1:15">
      <c r="B301" t="s">
        <v>19</v>
      </c>
      <c r="C301" t="s">
        <v>15</v>
      </c>
      <c r="D301" s="1">
        <v>43965</v>
      </c>
      <c r="E301">
        <v>198.15</v>
      </c>
      <c r="F301">
        <v>1832.6739</v>
      </c>
      <c r="G301">
        <v>19425.07</v>
      </c>
      <c r="H301">
        <v>0.05</v>
      </c>
      <c r="I301">
        <v>0.05</v>
      </c>
      <c r="J301">
        <v>302030.8</v>
      </c>
      <c r="K301">
        <v>0.16</v>
      </c>
      <c r="L301">
        <v>60093.38</v>
      </c>
      <c r="M301">
        <v>0.04</v>
      </c>
      <c r="N301">
        <v>14331.51</v>
      </c>
      <c r="O301">
        <f>O297*(1+H301)</f>
        <v>16.121554775919602</v>
      </c>
    </row>
    <row r="302" spans="1:15">
      <c r="A302">
        <v>151</v>
      </c>
      <c r="B302" t="s">
        <v>14</v>
      </c>
      <c r="C302" t="s">
        <v>15</v>
      </c>
      <c r="D302" s="1">
        <v>43965</v>
      </c>
      <c r="E302">
        <v>198.15</v>
      </c>
    </row>
    <row r="303" spans="1:15">
      <c r="B303" t="s">
        <v>16</v>
      </c>
      <c r="C303" t="s">
        <v>17</v>
      </c>
      <c r="D303" s="1">
        <v>43972.833333333336</v>
      </c>
      <c r="E303">
        <v>207.75</v>
      </c>
      <c r="F303">
        <v>2029.1047000000001</v>
      </c>
      <c r="G303">
        <v>19397.04</v>
      </c>
      <c r="H303">
        <v>0.05</v>
      </c>
      <c r="I303">
        <v>0.05</v>
      </c>
      <c r="J303">
        <v>321427.84000000003</v>
      </c>
      <c r="K303">
        <v>0.1</v>
      </c>
      <c r="L303">
        <v>38390.660000000003</v>
      </c>
      <c r="M303">
        <v>0.03</v>
      </c>
      <c r="N303">
        <v>13168.89</v>
      </c>
    </row>
    <row r="304" spans="1:15">
      <c r="A304">
        <v>152</v>
      </c>
      <c r="B304" t="s">
        <v>18</v>
      </c>
      <c r="C304" t="s">
        <v>17</v>
      </c>
      <c r="D304" s="1">
        <v>43972.833333333336</v>
      </c>
      <c r="E304">
        <v>207.75</v>
      </c>
    </row>
    <row r="305" spans="1:15">
      <c r="B305" t="s">
        <v>19</v>
      </c>
      <c r="C305" t="s">
        <v>15</v>
      </c>
      <c r="D305" s="1">
        <v>43980</v>
      </c>
      <c r="E305">
        <v>214.27</v>
      </c>
      <c r="F305">
        <v>2028.7364</v>
      </c>
      <c r="G305">
        <v>-13312.98</v>
      </c>
      <c r="H305">
        <v>-0.03</v>
      </c>
      <c r="I305">
        <v>-0.03</v>
      </c>
      <c r="J305">
        <v>308114.88</v>
      </c>
      <c r="K305">
        <v>0.08</v>
      </c>
      <c r="L305">
        <v>32540.93</v>
      </c>
      <c r="M305">
        <v>0.03</v>
      </c>
      <c r="N305">
        <v>13998.28</v>
      </c>
      <c r="O305">
        <f>O301*(1+H305)</f>
        <v>15.637908132642014</v>
      </c>
    </row>
    <row r="306" spans="1:15">
      <c r="A306">
        <v>153</v>
      </c>
      <c r="B306" t="s">
        <v>14</v>
      </c>
      <c r="C306" t="s">
        <v>15</v>
      </c>
      <c r="D306" s="1">
        <v>43980</v>
      </c>
      <c r="E306">
        <v>214.27</v>
      </c>
    </row>
    <row r="307" spans="1:15">
      <c r="B307" t="s">
        <v>16</v>
      </c>
      <c r="C307" t="s">
        <v>17</v>
      </c>
      <c r="D307" s="1">
        <v>43985.166666666664</v>
      </c>
      <c r="E307">
        <v>236.21</v>
      </c>
      <c r="F307">
        <v>1905.0621000000001</v>
      </c>
      <c r="G307">
        <v>41711.24</v>
      </c>
      <c r="H307">
        <v>0.1</v>
      </c>
      <c r="I307">
        <v>0.1</v>
      </c>
      <c r="J307">
        <v>349826.12</v>
      </c>
      <c r="K307">
        <v>0.18</v>
      </c>
      <c r="L307">
        <v>75307.100000000006</v>
      </c>
      <c r="M307">
        <v>0</v>
      </c>
      <c r="N307">
        <v>1676.45</v>
      </c>
    </row>
    <row r="308" spans="1:15">
      <c r="A308">
        <v>154</v>
      </c>
      <c r="B308" t="s">
        <v>18</v>
      </c>
      <c r="C308" t="s">
        <v>17</v>
      </c>
      <c r="D308" s="1">
        <v>43985.166666666664</v>
      </c>
      <c r="E308">
        <v>236.21</v>
      </c>
    </row>
    <row r="309" spans="1:15">
      <c r="B309" t="s">
        <v>19</v>
      </c>
      <c r="C309" t="s">
        <v>15</v>
      </c>
      <c r="D309" s="1">
        <v>44005</v>
      </c>
      <c r="E309">
        <v>241.5</v>
      </c>
      <c r="F309">
        <v>1904.5388</v>
      </c>
      <c r="G309">
        <v>-10165.99</v>
      </c>
      <c r="H309">
        <v>-0.02</v>
      </c>
      <c r="I309">
        <v>-0.02</v>
      </c>
      <c r="J309">
        <v>339660.12</v>
      </c>
      <c r="K309">
        <v>0.08</v>
      </c>
      <c r="L309">
        <v>34167.43</v>
      </c>
      <c r="M309">
        <v>0.06</v>
      </c>
      <c r="N309">
        <v>26796.86</v>
      </c>
      <c r="O309">
        <f>O305*(1+H309)</f>
        <v>15.325149969989173</v>
      </c>
    </row>
    <row r="310" spans="1:15">
      <c r="A310">
        <v>155</v>
      </c>
      <c r="B310" t="s">
        <v>14</v>
      </c>
      <c r="C310" t="s">
        <v>15</v>
      </c>
      <c r="D310" s="1">
        <v>44005</v>
      </c>
      <c r="E310">
        <v>241.5</v>
      </c>
    </row>
    <row r="311" spans="1:15">
      <c r="B311" t="s">
        <v>16</v>
      </c>
      <c r="C311" t="s">
        <v>17</v>
      </c>
      <c r="D311" s="1">
        <v>44007.166666666664</v>
      </c>
      <c r="E311">
        <v>233.8</v>
      </c>
      <c r="F311">
        <v>1820.8834999999999</v>
      </c>
      <c r="G311">
        <v>-14107.35</v>
      </c>
      <c r="H311">
        <v>-0.03</v>
      </c>
      <c r="I311">
        <v>-0.03</v>
      </c>
      <c r="J311">
        <v>325552.78000000003</v>
      </c>
      <c r="K311">
        <v>0.03</v>
      </c>
      <c r="L311">
        <v>14093.64</v>
      </c>
      <c r="M311">
        <v>0.04</v>
      </c>
      <c r="N311">
        <v>18991.810000000001</v>
      </c>
    </row>
    <row r="312" spans="1:15">
      <c r="A312">
        <v>156</v>
      </c>
      <c r="B312" t="s">
        <v>18</v>
      </c>
      <c r="C312" t="s">
        <v>17</v>
      </c>
      <c r="D312" s="1">
        <v>44007.166666666664</v>
      </c>
      <c r="E312">
        <v>233.8</v>
      </c>
    </row>
    <row r="313" spans="1:15">
      <c r="B313" t="s">
        <v>19</v>
      </c>
      <c r="C313" t="s">
        <v>15</v>
      </c>
      <c r="D313" s="1">
        <v>44019</v>
      </c>
      <c r="E313">
        <v>238.79</v>
      </c>
      <c r="F313">
        <v>1820.3394000000001</v>
      </c>
      <c r="G313">
        <v>-9169.52</v>
      </c>
      <c r="H313">
        <v>-0.02</v>
      </c>
      <c r="I313">
        <v>-0.02</v>
      </c>
      <c r="J313">
        <v>316383.25</v>
      </c>
      <c r="K313">
        <v>0.08</v>
      </c>
      <c r="L313">
        <v>32402.04</v>
      </c>
      <c r="M313">
        <v>0.02</v>
      </c>
      <c r="N313">
        <v>9210.92</v>
      </c>
      <c r="O313">
        <f>O309*(1+H313)</f>
        <v>15.018646970589389</v>
      </c>
    </row>
    <row r="314" spans="1:15">
      <c r="A314">
        <v>157</v>
      </c>
      <c r="B314" t="s">
        <v>14</v>
      </c>
      <c r="C314" t="s">
        <v>15</v>
      </c>
      <c r="D314" s="1">
        <v>44019</v>
      </c>
      <c r="E314">
        <v>238.79</v>
      </c>
    </row>
    <row r="315" spans="1:15">
      <c r="B315" t="s">
        <v>16</v>
      </c>
      <c r="C315" t="s">
        <v>17</v>
      </c>
      <c r="D315" s="1">
        <v>44022.666666666664</v>
      </c>
      <c r="E315">
        <v>238.03</v>
      </c>
      <c r="F315">
        <v>1743.9033999999999</v>
      </c>
      <c r="G315">
        <v>-1408.52</v>
      </c>
      <c r="H315">
        <v>0</v>
      </c>
      <c r="I315">
        <v>0</v>
      </c>
      <c r="J315">
        <v>314974.71999999997</v>
      </c>
      <c r="K315">
        <v>0.04</v>
      </c>
      <c r="L315">
        <v>17595.98</v>
      </c>
      <c r="M315">
        <v>0.02</v>
      </c>
      <c r="N315">
        <v>7655.74</v>
      </c>
    </row>
    <row r="316" spans="1:15">
      <c r="A316">
        <v>158</v>
      </c>
      <c r="B316" t="s">
        <v>18</v>
      </c>
      <c r="C316" t="s">
        <v>17</v>
      </c>
      <c r="D316" s="1">
        <v>44022.666666666664</v>
      </c>
      <c r="E316">
        <v>238.03</v>
      </c>
    </row>
    <row r="317" spans="1:15">
      <c r="B317" t="s">
        <v>19</v>
      </c>
      <c r="C317" t="s">
        <v>15</v>
      </c>
      <c r="D317" s="1">
        <v>44034.333333333336</v>
      </c>
      <c r="E317">
        <v>245.54</v>
      </c>
      <c r="F317">
        <v>1743.5459000000001</v>
      </c>
      <c r="G317">
        <v>-13178.34</v>
      </c>
      <c r="H317">
        <v>-0.03</v>
      </c>
      <c r="I317">
        <v>-0.03</v>
      </c>
      <c r="J317">
        <v>301796.38</v>
      </c>
      <c r="K317">
        <v>0.03</v>
      </c>
      <c r="L317">
        <v>13965.8</v>
      </c>
      <c r="M317">
        <v>0.04</v>
      </c>
      <c r="N317">
        <v>15046.8</v>
      </c>
      <c r="O317">
        <f>O313*(1+H317)</f>
        <v>14.568087561471707</v>
      </c>
    </row>
    <row r="318" spans="1:15">
      <c r="A318">
        <v>159</v>
      </c>
      <c r="B318" t="s">
        <v>14</v>
      </c>
      <c r="C318" t="s">
        <v>15</v>
      </c>
      <c r="D318" s="1">
        <v>44034.333333333336</v>
      </c>
      <c r="E318">
        <v>245.54</v>
      </c>
    </row>
    <row r="319" spans="1:15">
      <c r="B319" t="s">
        <v>16</v>
      </c>
      <c r="C319" t="s">
        <v>17</v>
      </c>
      <c r="D319" s="1">
        <v>44040.666666666664</v>
      </c>
      <c r="E319">
        <v>315.70999999999998</v>
      </c>
      <c r="F319">
        <v>1635.8647000000001</v>
      </c>
      <c r="G319">
        <v>114696.81</v>
      </c>
      <c r="H319">
        <v>0.28999999999999998</v>
      </c>
      <c r="I319">
        <v>0.28999999999999998</v>
      </c>
      <c r="J319">
        <v>416493.2</v>
      </c>
      <c r="K319">
        <v>0.36</v>
      </c>
      <c r="L319">
        <v>143579.84</v>
      </c>
      <c r="M319">
        <v>0.02</v>
      </c>
      <c r="N319">
        <v>6592.53</v>
      </c>
    </row>
    <row r="320" spans="1:15">
      <c r="A320">
        <v>160</v>
      </c>
      <c r="B320" t="s">
        <v>18</v>
      </c>
      <c r="C320" t="s">
        <v>17</v>
      </c>
      <c r="D320" s="1">
        <v>44040.666666666664</v>
      </c>
      <c r="E320">
        <v>315.70999999999998</v>
      </c>
    </row>
    <row r="321" spans="1:15">
      <c r="B321" t="s">
        <v>19</v>
      </c>
      <c r="C321" t="s">
        <v>15</v>
      </c>
      <c r="D321" s="1">
        <v>44044</v>
      </c>
      <c r="E321">
        <v>344.39</v>
      </c>
      <c r="F321">
        <v>1636.1369999999999</v>
      </c>
      <c r="G321">
        <v>-47032.41</v>
      </c>
      <c r="H321">
        <v>-0.09</v>
      </c>
      <c r="I321">
        <v>-0.09</v>
      </c>
      <c r="J321">
        <v>369460.78</v>
      </c>
      <c r="K321">
        <v>0.03</v>
      </c>
      <c r="L321">
        <v>16115.95</v>
      </c>
      <c r="M321">
        <v>0.1</v>
      </c>
      <c r="N321">
        <v>52192.77</v>
      </c>
      <c r="O321">
        <f>O317*(1+H321)</f>
        <v>13.256959680939254</v>
      </c>
    </row>
    <row r="322" spans="1:15">
      <c r="A322">
        <v>161</v>
      </c>
      <c r="B322" t="s">
        <v>14</v>
      </c>
      <c r="C322" t="s">
        <v>15</v>
      </c>
      <c r="D322" s="1">
        <v>44044</v>
      </c>
      <c r="E322">
        <v>344.39</v>
      </c>
    </row>
    <row r="323" spans="1:15">
      <c r="B323" t="s">
        <v>16</v>
      </c>
      <c r="C323" t="s">
        <v>17</v>
      </c>
      <c r="D323" s="1">
        <v>44047.833333333336</v>
      </c>
      <c r="E323">
        <v>385.79</v>
      </c>
      <c r="F323">
        <v>1363.4168</v>
      </c>
      <c r="G323">
        <v>56345.9</v>
      </c>
      <c r="H323">
        <v>0.12</v>
      </c>
      <c r="I323">
        <v>0.12</v>
      </c>
      <c r="J323">
        <v>425806.7</v>
      </c>
      <c r="K323">
        <v>0.21</v>
      </c>
      <c r="L323">
        <v>97429.77</v>
      </c>
      <c r="M323">
        <v>0.06</v>
      </c>
      <c r="N323">
        <v>26436.65</v>
      </c>
    </row>
    <row r="324" spans="1:15">
      <c r="A324">
        <v>162</v>
      </c>
      <c r="B324" t="s">
        <v>18</v>
      </c>
      <c r="C324" t="s">
        <v>17</v>
      </c>
      <c r="D324" s="1">
        <v>44047.833333333336</v>
      </c>
      <c r="E324">
        <v>385.79</v>
      </c>
    </row>
    <row r="325" spans="1:15">
      <c r="B325" t="s">
        <v>19</v>
      </c>
      <c r="C325" t="s">
        <v>15</v>
      </c>
      <c r="D325" s="1">
        <v>44057</v>
      </c>
      <c r="E325">
        <v>392.58</v>
      </c>
      <c r="F325">
        <v>1363.0713000000001</v>
      </c>
      <c r="G325">
        <v>-9361.35</v>
      </c>
      <c r="H325">
        <v>-0.02</v>
      </c>
      <c r="I325">
        <v>-0.02</v>
      </c>
      <c r="J325">
        <v>416445.34</v>
      </c>
      <c r="K325">
        <v>0.06</v>
      </c>
      <c r="L325">
        <v>31268.85</v>
      </c>
      <c r="M325">
        <v>0.05</v>
      </c>
      <c r="N325">
        <v>28910.74</v>
      </c>
      <c r="O325">
        <f>O321*(1+H325)</f>
        <v>12.991820487320469</v>
      </c>
    </row>
    <row r="326" spans="1:15">
      <c r="A326">
        <v>163</v>
      </c>
      <c r="B326" t="s">
        <v>14</v>
      </c>
      <c r="C326" t="s">
        <v>15</v>
      </c>
      <c r="D326" s="1">
        <v>44057</v>
      </c>
      <c r="E326">
        <v>392.58</v>
      </c>
    </row>
    <row r="327" spans="1:15">
      <c r="B327" t="s">
        <v>16</v>
      </c>
      <c r="C327" t="s">
        <v>17</v>
      </c>
      <c r="D327" s="1">
        <v>44059.666666666664</v>
      </c>
      <c r="E327">
        <v>426.63</v>
      </c>
      <c r="F327">
        <v>1315.5842</v>
      </c>
      <c r="G327">
        <v>44687.87</v>
      </c>
      <c r="H327">
        <v>0.09</v>
      </c>
      <c r="I327">
        <v>0.09</v>
      </c>
      <c r="J327">
        <v>461133.22</v>
      </c>
      <c r="K327">
        <v>0.13</v>
      </c>
      <c r="L327">
        <v>68581.41</v>
      </c>
      <c r="M327">
        <v>0.01</v>
      </c>
      <c r="N327">
        <v>6472.67</v>
      </c>
    </row>
    <row r="328" spans="1:15">
      <c r="A328">
        <v>164</v>
      </c>
      <c r="B328" t="s">
        <v>18</v>
      </c>
      <c r="C328" t="s">
        <v>17</v>
      </c>
      <c r="D328" s="1">
        <v>44059.666666666664</v>
      </c>
      <c r="E328">
        <v>426.63</v>
      </c>
    </row>
    <row r="329" spans="1:15">
      <c r="B329" t="s">
        <v>19</v>
      </c>
      <c r="C329" t="s">
        <v>15</v>
      </c>
      <c r="D329" s="1">
        <v>44067.666666666664</v>
      </c>
      <c r="E329">
        <v>398.49</v>
      </c>
      <c r="F329">
        <v>1315.4005</v>
      </c>
      <c r="G329">
        <v>36906.83</v>
      </c>
      <c r="H329">
        <v>7.0000000000000007E-2</v>
      </c>
      <c r="I329">
        <v>7.0000000000000007E-2</v>
      </c>
      <c r="J329">
        <v>498040.03</v>
      </c>
      <c r="K329">
        <v>0.11</v>
      </c>
      <c r="L329">
        <v>61442.36</v>
      </c>
      <c r="M329">
        <v>0.05</v>
      </c>
      <c r="N329">
        <v>25479.31</v>
      </c>
      <c r="O329">
        <f>O325*(1+H329)</f>
        <v>13.901247921432903</v>
      </c>
    </row>
    <row r="330" spans="1:15">
      <c r="A330">
        <v>165</v>
      </c>
      <c r="B330" t="s">
        <v>14</v>
      </c>
      <c r="C330" t="s">
        <v>15</v>
      </c>
      <c r="D330" s="1">
        <v>44067.666666666664</v>
      </c>
      <c r="E330">
        <v>398.49</v>
      </c>
    </row>
    <row r="331" spans="1:15">
      <c r="B331" t="s">
        <v>16</v>
      </c>
      <c r="C331" t="s">
        <v>17</v>
      </c>
      <c r="D331" s="1">
        <v>44069.333333333336</v>
      </c>
      <c r="E331">
        <v>382.9</v>
      </c>
      <c r="F331">
        <v>1501.2503999999999</v>
      </c>
      <c r="G331">
        <v>-23521.8</v>
      </c>
      <c r="H331">
        <v>-0.04</v>
      </c>
      <c r="I331">
        <v>-0.04</v>
      </c>
      <c r="J331">
        <v>474518.25</v>
      </c>
      <c r="K331">
        <v>0.03</v>
      </c>
      <c r="L331">
        <v>17909.919999999998</v>
      </c>
      <c r="M331">
        <v>7.0000000000000007E-2</v>
      </c>
      <c r="N331">
        <v>42770.63</v>
      </c>
    </row>
    <row r="332" spans="1:15">
      <c r="A332">
        <v>166</v>
      </c>
      <c r="B332" t="s">
        <v>18</v>
      </c>
      <c r="C332" t="s">
        <v>17</v>
      </c>
      <c r="D332" s="1">
        <v>44069.333333333336</v>
      </c>
      <c r="E332">
        <v>382.9</v>
      </c>
    </row>
    <row r="333" spans="1:15">
      <c r="B333" t="s">
        <v>19</v>
      </c>
      <c r="C333" t="s">
        <v>15</v>
      </c>
      <c r="D333" s="1">
        <v>44071.833333333336</v>
      </c>
      <c r="E333">
        <v>393.69</v>
      </c>
      <c r="F333">
        <v>1500.5895</v>
      </c>
      <c r="G333">
        <v>-16307.9</v>
      </c>
      <c r="H333">
        <v>-0.03</v>
      </c>
      <c r="I333">
        <v>-0.03</v>
      </c>
      <c r="J333">
        <v>458210.34</v>
      </c>
      <c r="K333">
        <v>0.03</v>
      </c>
      <c r="L333">
        <v>17136.73</v>
      </c>
      <c r="M333">
        <v>0.04</v>
      </c>
      <c r="N333">
        <v>21308.37</v>
      </c>
      <c r="O333">
        <f>O329*(1+H333)</f>
        <v>13.484210483789916</v>
      </c>
    </row>
    <row r="334" spans="1:15">
      <c r="A334">
        <v>167</v>
      </c>
      <c r="B334" t="s">
        <v>14</v>
      </c>
      <c r="C334" t="s">
        <v>15</v>
      </c>
      <c r="D334" s="1">
        <v>44071.833333333336</v>
      </c>
      <c r="E334">
        <v>393.69</v>
      </c>
    </row>
    <row r="335" spans="1:15">
      <c r="B335" t="s">
        <v>16</v>
      </c>
      <c r="C335" t="s">
        <v>17</v>
      </c>
      <c r="D335" s="1">
        <v>44077</v>
      </c>
      <c r="E335">
        <v>432.49</v>
      </c>
      <c r="F335">
        <v>1418.1172999999999</v>
      </c>
      <c r="G335">
        <v>54905.79</v>
      </c>
      <c r="H335">
        <v>0.1</v>
      </c>
      <c r="I335">
        <v>0.1</v>
      </c>
      <c r="J335">
        <v>513116.12</v>
      </c>
      <c r="K335">
        <v>0.24</v>
      </c>
      <c r="L335">
        <v>134933.85999999999</v>
      </c>
      <c r="M335">
        <v>0.01</v>
      </c>
      <c r="N335">
        <v>5686.65</v>
      </c>
    </row>
    <row r="336" spans="1:15">
      <c r="A336">
        <v>168</v>
      </c>
      <c r="B336" t="s">
        <v>18</v>
      </c>
      <c r="C336" t="s">
        <v>17</v>
      </c>
      <c r="D336" s="1">
        <v>44077</v>
      </c>
      <c r="E336">
        <v>432.49</v>
      </c>
    </row>
    <row r="337" spans="1:15">
      <c r="B337" t="s">
        <v>19</v>
      </c>
      <c r="C337" t="s">
        <v>15</v>
      </c>
      <c r="D337" s="1">
        <v>44081.5</v>
      </c>
      <c r="E337">
        <v>348.23</v>
      </c>
      <c r="F337">
        <v>1417.7841000000001</v>
      </c>
      <c r="G337">
        <v>119351.8</v>
      </c>
      <c r="H337">
        <v>0.19</v>
      </c>
      <c r="I337">
        <v>0.19</v>
      </c>
      <c r="J337">
        <v>632467.93999999994</v>
      </c>
      <c r="K337">
        <v>0.28999999999999998</v>
      </c>
      <c r="L337">
        <v>175904.47</v>
      </c>
      <c r="M337">
        <v>0.04</v>
      </c>
      <c r="N337">
        <v>25817.85</v>
      </c>
      <c r="O337">
        <f>O333*(1+H337)</f>
        <v>16.046210475709998</v>
      </c>
    </row>
    <row r="338" spans="1:15">
      <c r="A338">
        <v>169</v>
      </c>
      <c r="B338" t="s">
        <v>14</v>
      </c>
      <c r="C338" t="s">
        <v>15</v>
      </c>
      <c r="D338" s="1">
        <v>44081.5</v>
      </c>
      <c r="E338">
        <v>348.23</v>
      </c>
    </row>
    <row r="339" spans="1:15">
      <c r="B339" t="s">
        <v>16</v>
      </c>
      <c r="C339" t="s">
        <v>17</v>
      </c>
      <c r="D339" s="1">
        <v>44088.166666666664</v>
      </c>
      <c r="E339">
        <v>363.03</v>
      </c>
      <c r="F339">
        <v>2103.3422</v>
      </c>
      <c r="G339">
        <v>30979.86</v>
      </c>
      <c r="H339">
        <v>0.04</v>
      </c>
      <c r="I339">
        <v>0.04</v>
      </c>
      <c r="J339">
        <v>663447.80000000005</v>
      </c>
      <c r="K339">
        <v>0.12</v>
      </c>
      <c r="L339">
        <v>88761.04</v>
      </c>
      <c r="M339">
        <v>7.0000000000000007E-2</v>
      </c>
      <c r="N339">
        <v>53067.32</v>
      </c>
    </row>
    <row r="340" spans="1:15">
      <c r="A340">
        <v>170</v>
      </c>
      <c r="B340" t="s">
        <v>18</v>
      </c>
      <c r="C340" t="s">
        <v>17</v>
      </c>
      <c r="D340" s="1">
        <v>44088.166666666664</v>
      </c>
      <c r="E340">
        <v>363.03</v>
      </c>
    </row>
    <row r="341" spans="1:15">
      <c r="B341" t="s">
        <v>19</v>
      </c>
      <c r="C341" t="s">
        <v>15</v>
      </c>
      <c r="D341" s="1">
        <v>44091.833333333336</v>
      </c>
      <c r="E341">
        <v>383.09</v>
      </c>
      <c r="F341">
        <v>2103.1985</v>
      </c>
      <c r="G341">
        <v>-42347.09</v>
      </c>
      <c r="H341">
        <v>-0.06</v>
      </c>
      <c r="I341">
        <v>-0.06</v>
      </c>
      <c r="J341">
        <v>621100.69999999995</v>
      </c>
      <c r="K341">
        <v>0.04</v>
      </c>
      <c r="L341">
        <v>27404.68</v>
      </c>
      <c r="M341">
        <v>0.06</v>
      </c>
      <c r="N341">
        <v>46207.27</v>
      </c>
      <c r="O341">
        <f>O337*(1+H341)</f>
        <v>15.083437847167398</v>
      </c>
    </row>
    <row r="342" spans="1:15">
      <c r="A342">
        <v>171</v>
      </c>
      <c r="B342" t="s">
        <v>14</v>
      </c>
      <c r="C342" t="s">
        <v>15</v>
      </c>
      <c r="D342" s="1">
        <v>44091.833333333336</v>
      </c>
      <c r="E342">
        <v>383.09</v>
      </c>
    </row>
    <row r="343" spans="1:15">
      <c r="B343" t="s">
        <v>16</v>
      </c>
      <c r="C343" t="s">
        <v>17</v>
      </c>
      <c r="D343" s="1">
        <v>44095</v>
      </c>
      <c r="E343">
        <v>370.73</v>
      </c>
      <c r="F343">
        <v>1882.6415</v>
      </c>
      <c r="G343">
        <v>-23411.37</v>
      </c>
      <c r="H343">
        <v>-0.03</v>
      </c>
      <c r="I343">
        <v>-0.03</v>
      </c>
      <c r="J343">
        <v>597689.4</v>
      </c>
      <c r="K343">
        <v>0.03</v>
      </c>
      <c r="L343">
        <v>20803.189999999999</v>
      </c>
      <c r="M343">
        <v>0.03</v>
      </c>
      <c r="N343">
        <v>24361.38</v>
      </c>
    </row>
    <row r="344" spans="1:15">
      <c r="A344">
        <v>172</v>
      </c>
      <c r="B344" t="s">
        <v>18</v>
      </c>
      <c r="C344" t="s">
        <v>17</v>
      </c>
      <c r="D344" s="1">
        <v>44095</v>
      </c>
      <c r="E344">
        <v>370.73</v>
      </c>
    </row>
    <row r="345" spans="1:15">
      <c r="B345" t="s">
        <v>19</v>
      </c>
      <c r="C345" t="s">
        <v>15</v>
      </c>
      <c r="D345" s="1">
        <v>44099</v>
      </c>
      <c r="E345">
        <v>344.5</v>
      </c>
      <c r="F345">
        <v>1882.1221</v>
      </c>
      <c r="G345">
        <v>49233.45</v>
      </c>
      <c r="H345">
        <v>7.0000000000000007E-2</v>
      </c>
      <c r="I345">
        <v>7.0000000000000007E-2</v>
      </c>
      <c r="J345">
        <v>646922.80000000005</v>
      </c>
      <c r="K345">
        <v>0.15</v>
      </c>
      <c r="L345">
        <v>108109.09</v>
      </c>
      <c r="M345">
        <v>0.02</v>
      </c>
      <c r="N345">
        <v>11424.48</v>
      </c>
      <c r="O345">
        <f>O341*(1+H345)</f>
        <v>16.139278496469117</v>
      </c>
    </row>
    <row r="346" spans="1:15">
      <c r="A346">
        <v>173</v>
      </c>
      <c r="B346" t="s">
        <v>14</v>
      </c>
      <c r="C346" t="s">
        <v>15</v>
      </c>
      <c r="D346" s="1">
        <v>44099</v>
      </c>
      <c r="E346">
        <v>344.5</v>
      </c>
    </row>
    <row r="347" spans="1:15">
      <c r="B347" t="s">
        <v>16</v>
      </c>
      <c r="C347" t="s">
        <v>17</v>
      </c>
      <c r="D347" s="1">
        <v>44106.666666666664</v>
      </c>
      <c r="E347">
        <v>342.19</v>
      </c>
      <c r="F347">
        <v>2167.8537000000001</v>
      </c>
      <c r="G347">
        <v>-5156.6099999999997</v>
      </c>
      <c r="H347">
        <v>-0.01</v>
      </c>
      <c r="I347">
        <v>-0.01</v>
      </c>
      <c r="J347">
        <v>641766.19999999995</v>
      </c>
      <c r="K347">
        <v>0.08</v>
      </c>
      <c r="L347">
        <v>56255.81</v>
      </c>
      <c r="M347">
        <v>0.02</v>
      </c>
      <c r="N347">
        <v>15001.55</v>
      </c>
    </row>
    <row r="348" spans="1:15">
      <c r="A348">
        <v>174</v>
      </c>
      <c r="B348" t="s">
        <v>18</v>
      </c>
      <c r="C348" t="s">
        <v>17</v>
      </c>
      <c r="D348" s="1">
        <v>44106.666666666664</v>
      </c>
      <c r="E348">
        <v>342.19</v>
      </c>
    </row>
    <row r="349" spans="1:15">
      <c r="B349" t="s">
        <v>19</v>
      </c>
      <c r="C349" t="s">
        <v>15</v>
      </c>
      <c r="D349" s="1">
        <v>44113.333333333336</v>
      </c>
      <c r="E349">
        <v>350.95</v>
      </c>
      <c r="F349">
        <v>2167.9194000000002</v>
      </c>
      <c r="G349">
        <v>-19141.240000000002</v>
      </c>
      <c r="H349">
        <v>-0.03</v>
      </c>
      <c r="I349">
        <v>-0.03</v>
      </c>
      <c r="J349">
        <v>622624.93999999994</v>
      </c>
      <c r="K349">
        <v>0.03</v>
      </c>
      <c r="L349">
        <v>21700.87</v>
      </c>
      <c r="M349">
        <v>0.04</v>
      </c>
      <c r="N349">
        <v>30155.759999999998</v>
      </c>
      <c r="O349">
        <f>O345*(1+H349)</f>
        <v>15.655100141575044</v>
      </c>
    </row>
    <row r="350" spans="1:15">
      <c r="A350">
        <v>175</v>
      </c>
      <c r="B350" t="s">
        <v>14</v>
      </c>
      <c r="C350" t="s">
        <v>15</v>
      </c>
      <c r="D350" s="1">
        <v>44113.333333333336</v>
      </c>
      <c r="E350">
        <v>350.95</v>
      </c>
    </row>
    <row r="351" spans="1:15">
      <c r="B351" t="s">
        <v>16</v>
      </c>
      <c r="C351" t="s">
        <v>17</v>
      </c>
      <c r="D351" s="1">
        <v>44118.833333333336</v>
      </c>
      <c r="E351">
        <v>379</v>
      </c>
      <c r="F351">
        <v>2059.2705999999998</v>
      </c>
      <c r="G351">
        <v>57612.22</v>
      </c>
      <c r="H351">
        <v>0.08</v>
      </c>
      <c r="I351">
        <v>0.08</v>
      </c>
      <c r="J351">
        <v>680237.2</v>
      </c>
      <c r="K351">
        <v>0.12</v>
      </c>
      <c r="L351">
        <v>90299.02</v>
      </c>
      <c r="M351">
        <v>0.01</v>
      </c>
      <c r="N351">
        <v>7475.15</v>
      </c>
    </row>
    <row r="352" spans="1:15">
      <c r="A352">
        <v>176</v>
      </c>
      <c r="B352" t="s">
        <v>18</v>
      </c>
      <c r="C352" t="s">
        <v>17</v>
      </c>
      <c r="D352" s="1">
        <v>44118.833333333336</v>
      </c>
      <c r="E352">
        <v>379</v>
      </c>
    </row>
    <row r="353" spans="1:15">
      <c r="B353" t="s">
        <v>19</v>
      </c>
      <c r="C353" t="s">
        <v>15</v>
      </c>
      <c r="D353" s="1">
        <v>44123.333333333336</v>
      </c>
      <c r="E353">
        <v>378.13</v>
      </c>
      <c r="F353">
        <v>2058.8791999999999</v>
      </c>
      <c r="G353">
        <v>1635.34</v>
      </c>
      <c r="H353">
        <v>0</v>
      </c>
      <c r="I353">
        <v>0</v>
      </c>
      <c r="J353">
        <v>681872.5</v>
      </c>
      <c r="K353">
        <v>0.05</v>
      </c>
      <c r="L353">
        <v>36689.230000000003</v>
      </c>
      <c r="M353">
        <v>0.02</v>
      </c>
      <c r="N353">
        <v>17315.169999999998</v>
      </c>
      <c r="O353">
        <f>O349*(1+H353)</f>
        <v>15.655100141575044</v>
      </c>
    </row>
    <row r="354" spans="1:15">
      <c r="A354">
        <v>177</v>
      </c>
      <c r="B354" t="s">
        <v>14</v>
      </c>
      <c r="C354" t="s">
        <v>15</v>
      </c>
      <c r="D354" s="1">
        <v>44123.333333333336</v>
      </c>
      <c r="E354">
        <v>378.13</v>
      </c>
    </row>
    <row r="355" spans="1:15">
      <c r="B355" t="s">
        <v>16</v>
      </c>
      <c r="C355" t="s">
        <v>17</v>
      </c>
      <c r="D355" s="1">
        <v>44129.666666666664</v>
      </c>
      <c r="E355">
        <v>409.54</v>
      </c>
      <c r="F355">
        <v>2068.1588000000002</v>
      </c>
      <c r="G355">
        <v>64797.96</v>
      </c>
      <c r="H355">
        <v>0.08</v>
      </c>
      <c r="I355">
        <v>0.08</v>
      </c>
      <c r="J355">
        <v>746670.5</v>
      </c>
      <c r="K355">
        <v>0.11</v>
      </c>
      <c r="L355">
        <v>88103.56</v>
      </c>
      <c r="M355">
        <v>0.03</v>
      </c>
      <c r="N355">
        <v>26596.52</v>
      </c>
    </row>
    <row r="356" spans="1:15">
      <c r="A356">
        <v>178</v>
      </c>
      <c r="B356" t="s">
        <v>18</v>
      </c>
      <c r="C356" t="s">
        <v>17</v>
      </c>
      <c r="D356" s="1">
        <v>44129.666666666664</v>
      </c>
      <c r="E356">
        <v>409.54</v>
      </c>
    </row>
    <row r="357" spans="1:15">
      <c r="B357" t="s">
        <v>19</v>
      </c>
      <c r="C357" t="s">
        <v>15</v>
      </c>
      <c r="D357" s="1">
        <v>44136</v>
      </c>
      <c r="E357">
        <v>390.1</v>
      </c>
      <c r="F357">
        <v>2067.5762</v>
      </c>
      <c r="G357">
        <v>40028.35</v>
      </c>
      <c r="H357">
        <v>0.05</v>
      </c>
      <c r="I357">
        <v>0.05</v>
      </c>
      <c r="J357">
        <v>786698.8</v>
      </c>
      <c r="K357">
        <v>0.09</v>
      </c>
      <c r="L357">
        <v>74949.64</v>
      </c>
      <c r="M357">
        <v>0</v>
      </c>
      <c r="N357">
        <v>3246.09</v>
      </c>
      <c r="O357">
        <f>O353*(1+H357)</f>
        <v>16.437855148653796</v>
      </c>
    </row>
    <row r="358" spans="1:15">
      <c r="A358">
        <v>179</v>
      </c>
      <c r="B358" t="s">
        <v>14</v>
      </c>
      <c r="C358" t="s">
        <v>15</v>
      </c>
      <c r="D358" s="1">
        <v>44136</v>
      </c>
      <c r="E358">
        <v>390.1</v>
      </c>
    </row>
    <row r="359" spans="1:15">
      <c r="B359" t="s">
        <v>16</v>
      </c>
      <c r="C359" t="s">
        <v>17</v>
      </c>
      <c r="D359" s="1">
        <v>44138.5</v>
      </c>
      <c r="E359">
        <v>374.29</v>
      </c>
      <c r="F359">
        <v>2273.2105999999999</v>
      </c>
      <c r="G359">
        <v>-36113.22</v>
      </c>
      <c r="H359">
        <v>-0.04</v>
      </c>
      <c r="I359">
        <v>-0.04</v>
      </c>
      <c r="J359">
        <v>750585.6</v>
      </c>
      <c r="K359">
        <v>0.04</v>
      </c>
      <c r="L359">
        <v>32734.23</v>
      </c>
      <c r="M359">
        <v>0.05</v>
      </c>
      <c r="N359">
        <v>42509.04</v>
      </c>
    </row>
    <row r="360" spans="1:15">
      <c r="A360">
        <v>180</v>
      </c>
      <c r="B360" t="s">
        <v>18</v>
      </c>
      <c r="C360" t="s">
        <v>17</v>
      </c>
      <c r="D360" s="1">
        <v>44138.5</v>
      </c>
      <c r="E360">
        <v>374.29</v>
      </c>
    </row>
    <row r="361" spans="1:15">
      <c r="B361" t="s">
        <v>19</v>
      </c>
      <c r="C361" t="s">
        <v>15</v>
      </c>
      <c r="D361" s="1">
        <v>44140.166666666664</v>
      </c>
      <c r="E361">
        <v>402.51</v>
      </c>
      <c r="F361">
        <v>2272.7582000000002</v>
      </c>
      <c r="G361">
        <v>-64313.79</v>
      </c>
      <c r="H361">
        <v>-0.08</v>
      </c>
      <c r="I361">
        <v>-0.08</v>
      </c>
      <c r="J361">
        <v>686271.8</v>
      </c>
      <c r="K361">
        <v>0.01</v>
      </c>
      <c r="L361">
        <v>9227.4</v>
      </c>
      <c r="M361">
        <v>0.09</v>
      </c>
      <c r="N361">
        <v>77501.05</v>
      </c>
      <c r="O361">
        <f>O357*(1+H361)</f>
        <v>15.122826736761493</v>
      </c>
    </row>
    <row r="362" spans="1:15">
      <c r="A362">
        <v>181</v>
      </c>
      <c r="B362" t="s">
        <v>14</v>
      </c>
      <c r="C362" t="s">
        <v>15</v>
      </c>
      <c r="D362" s="1">
        <v>44140.166666666664</v>
      </c>
      <c r="E362">
        <v>402.51</v>
      </c>
    </row>
    <row r="363" spans="1:15">
      <c r="B363" t="s">
        <v>16</v>
      </c>
      <c r="C363" t="s">
        <v>17</v>
      </c>
      <c r="D363" s="1">
        <v>44143.5</v>
      </c>
      <c r="E363">
        <v>437.98</v>
      </c>
      <c r="F363">
        <v>1954.1741</v>
      </c>
      <c r="G363">
        <v>69150.31</v>
      </c>
      <c r="H363">
        <v>0.09</v>
      </c>
      <c r="I363">
        <v>0.09</v>
      </c>
      <c r="J363">
        <v>755422.1</v>
      </c>
      <c r="K363">
        <v>0.16</v>
      </c>
      <c r="L363">
        <v>128526.03</v>
      </c>
      <c r="M363">
        <v>0.02</v>
      </c>
      <c r="N363">
        <v>12448.09</v>
      </c>
    </row>
    <row r="364" spans="1:15">
      <c r="A364">
        <v>182</v>
      </c>
      <c r="B364" t="s">
        <v>18</v>
      </c>
      <c r="C364" t="s">
        <v>17</v>
      </c>
      <c r="D364" s="1">
        <v>44143.5</v>
      </c>
      <c r="E364">
        <v>437.98</v>
      </c>
    </row>
    <row r="365" spans="1:15">
      <c r="B365" t="s">
        <v>19</v>
      </c>
      <c r="C365" t="s">
        <v>15</v>
      </c>
      <c r="D365" s="1">
        <v>44152.833333333336</v>
      </c>
      <c r="E365">
        <v>466.49</v>
      </c>
      <c r="F365">
        <v>1953.3031000000001</v>
      </c>
      <c r="G365">
        <v>-55865.34</v>
      </c>
      <c r="H365">
        <v>-7.0000000000000007E-2</v>
      </c>
      <c r="I365">
        <v>-7.0000000000000007E-2</v>
      </c>
      <c r="J365">
        <v>699556.8</v>
      </c>
      <c r="K365">
        <v>0.01</v>
      </c>
      <c r="L365">
        <v>9551.65</v>
      </c>
      <c r="M365">
        <v>0.09</v>
      </c>
      <c r="N365">
        <v>78190.73</v>
      </c>
      <c r="O365">
        <f>O361*(1+H365)</f>
        <v>14.064228865188188</v>
      </c>
    </row>
    <row r="366" spans="1:15">
      <c r="A366">
        <v>183</v>
      </c>
      <c r="B366" t="s">
        <v>14</v>
      </c>
      <c r="C366" t="s">
        <v>15</v>
      </c>
      <c r="D366" s="1">
        <v>44152.833333333336</v>
      </c>
      <c r="E366">
        <v>466.49</v>
      </c>
    </row>
    <row r="367" spans="1:15">
      <c r="B367" t="s">
        <v>16</v>
      </c>
      <c r="C367" t="s">
        <v>17</v>
      </c>
      <c r="D367" s="1">
        <v>44160.5</v>
      </c>
      <c r="E367">
        <v>584.6</v>
      </c>
      <c r="F367">
        <v>1714.2587000000001</v>
      </c>
      <c r="G367">
        <v>202290.9</v>
      </c>
      <c r="H367">
        <v>0.25</v>
      </c>
      <c r="I367">
        <v>0.25</v>
      </c>
      <c r="J367">
        <v>901847.7</v>
      </c>
      <c r="K367">
        <v>0.34</v>
      </c>
      <c r="L367">
        <v>268298.62</v>
      </c>
      <c r="M367">
        <v>0.02</v>
      </c>
      <c r="N367">
        <v>16954.02</v>
      </c>
    </row>
    <row r="368" spans="1:15">
      <c r="A368">
        <v>184</v>
      </c>
      <c r="B368" t="s">
        <v>18</v>
      </c>
      <c r="C368" t="s">
        <v>17</v>
      </c>
      <c r="D368" s="1">
        <v>44160.5</v>
      </c>
      <c r="E368">
        <v>584.6</v>
      </c>
    </row>
    <row r="369" spans="1:15">
      <c r="B369" t="s">
        <v>19</v>
      </c>
      <c r="C369" t="s">
        <v>15</v>
      </c>
      <c r="D369" s="1">
        <v>44164.166666666664</v>
      </c>
      <c r="E369">
        <v>546.02</v>
      </c>
      <c r="F369">
        <v>1713.9033999999999</v>
      </c>
      <c r="G369">
        <v>65928.62</v>
      </c>
      <c r="H369">
        <v>7.0000000000000007E-2</v>
      </c>
      <c r="I369">
        <v>7.0000000000000007E-2</v>
      </c>
      <c r="J369">
        <v>967776.3</v>
      </c>
      <c r="K369">
        <v>0.18</v>
      </c>
      <c r="L369">
        <v>177560.39</v>
      </c>
      <c r="M369">
        <v>0.03</v>
      </c>
      <c r="N369">
        <v>34329.480000000003</v>
      </c>
      <c r="O369">
        <f>O365*(1+H369)</f>
        <v>15.048724885751362</v>
      </c>
    </row>
    <row r="370" spans="1:15">
      <c r="A370">
        <v>185</v>
      </c>
      <c r="B370" t="s">
        <v>14</v>
      </c>
      <c r="C370" t="s">
        <v>15</v>
      </c>
      <c r="D370" s="1">
        <v>44164.166666666664</v>
      </c>
      <c r="E370">
        <v>546.02</v>
      </c>
    </row>
    <row r="371" spans="1:15">
      <c r="B371" t="s">
        <v>16</v>
      </c>
      <c r="C371" t="s">
        <v>17</v>
      </c>
      <c r="D371" s="1">
        <v>44167.5</v>
      </c>
      <c r="E371">
        <v>585.66999999999996</v>
      </c>
      <c r="F371">
        <v>1955.9356</v>
      </c>
      <c r="G371">
        <v>77331.490000000005</v>
      </c>
      <c r="H371">
        <v>7.0000000000000007E-2</v>
      </c>
      <c r="I371">
        <v>7.0000000000000007E-2</v>
      </c>
      <c r="J371">
        <v>1045107.8</v>
      </c>
      <c r="K371">
        <v>0.16</v>
      </c>
      <c r="L371">
        <v>175408.3</v>
      </c>
      <c r="M371">
        <v>0.03</v>
      </c>
      <c r="N371">
        <v>30708.19</v>
      </c>
    </row>
    <row r="372" spans="1:15">
      <c r="A372">
        <v>186</v>
      </c>
      <c r="B372" t="s">
        <v>18</v>
      </c>
      <c r="C372" t="s">
        <v>17</v>
      </c>
      <c r="D372" s="1">
        <v>44167.5</v>
      </c>
      <c r="E372">
        <v>585.66999999999996</v>
      </c>
    </row>
    <row r="373" spans="1:15">
      <c r="B373" t="s">
        <v>19</v>
      </c>
      <c r="C373" t="s">
        <v>15</v>
      </c>
      <c r="D373" s="1">
        <v>44177.666666666664</v>
      </c>
      <c r="E373">
        <v>558.96</v>
      </c>
      <c r="F373">
        <v>1955.4055000000001</v>
      </c>
      <c r="G373">
        <v>52005.06</v>
      </c>
      <c r="H373">
        <v>0.05</v>
      </c>
      <c r="I373">
        <v>0.05</v>
      </c>
      <c r="J373">
        <v>1097112.8999999999</v>
      </c>
      <c r="K373">
        <v>0.09</v>
      </c>
      <c r="L373">
        <v>108016.6</v>
      </c>
      <c r="M373">
        <v>0.06</v>
      </c>
      <c r="N373">
        <v>73855.66</v>
      </c>
      <c r="O373">
        <f>O369*(1+H373)</f>
        <v>15.801161130038931</v>
      </c>
    </row>
    <row r="374" spans="1:15">
      <c r="A374">
        <v>187</v>
      </c>
      <c r="B374" t="s">
        <v>14</v>
      </c>
      <c r="C374" t="s">
        <v>15</v>
      </c>
      <c r="D374" s="1">
        <v>44177.666666666664</v>
      </c>
      <c r="E374">
        <v>558.96</v>
      </c>
    </row>
    <row r="375" spans="1:15">
      <c r="B375" t="s">
        <v>16</v>
      </c>
      <c r="C375" t="s">
        <v>17</v>
      </c>
      <c r="D375" s="1">
        <v>44184.666666666664</v>
      </c>
      <c r="E375">
        <v>648.61</v>
      </c>
      <c r="F375">
        <v>2141.7278000000001</v>
      </c>
      <c r="G375">
        <v>191747.27</v>
      </c>
      <c r="H375">
        <v>0.16</v>
      </c>
      <c r="I375">
        <v>0.16</v>
      </c>
      <c r="J375">
        <v>1288860.1000000001</v>
      </c>
      <c r="K375">
        <v>0.21</v>
      </c>
      <c r="L375">
        <v>251203.25</v>
      </c>
      <c r="M375">
        <v>0.01</v>
      </c>
      <c r="N375">
        <v>16448.47</v>
      </c>
    </row>
    <row r="376" spans="1:15">
      <c r="A376">
        <v>188</v>
      </c>
      <c r="B376" t="s">
        <v>18</v>
      </c>
      <c r="C376" t="s">
        <v>17</v>
      </c>
      <c r="D376" s="1">
        <v>44184.666666666664</v>
      </c>
      <c r="E376">
        <v>648.61</v>
      </c>
    </row>
    <row r="377" spans="1:15">
      <c r="B377" t="s">
        <v>19</v>
      </c>
      <c r="C377" t="s">
        <v>15</v>
      </c>
      <c r="D377" s="1">
        <v>44190.5</v>
      </c>
      <c r="E377">
        <v>605.92999999999995</v>
      </c>
      <c r="F377">
        <v>2141.5011</v>
      </c>
      <c r="G377">
        <v>91130.61</v>
      </c>
      <c r="H377">
        <v>7.0000000000000007E-2</v>
      </c>
      <c r="I377">
        <v>7.0000000000000007E-2</v>
      </c>
      <c r="J377">
        <v>1379990.8</v>
      </c>
      <c r="K377">
        <v>0.15</v>
      </c>
      <c r="L377">
        <v>208432.3</v>
      </c>
      <c r="M377">
        <v>0.03</v>
      </c>
      <c r="N377">
        <v>45699.63</v>
      </c>
      <c r="O377">
        <f>O373*(1+H377)</f>
        <v>16.907242409141656</v>
      </c>
    </row>
    <row r="378" spans="1:15">
      <c r="A378">
        <v>189</v>
      </c>
      <c r="B378" t="s">
        <v>14</v>
      </c>
      <c r="C378" t="s">
        <v>15</v>
      </c>
      <c r="D378" s="1">
        <v>44190.5</v>
      </c>
      <c r="E378">
        <v>605.92999999999995</v>
      </c>
    </row>
    <row r="379" spans="1:15">
      <c r="B379" t="s">
        <v>16</v>
      </c>
      <c r="C379" t="s">
        <v>17</v>
      </c>
      <c r="D379" s="1">
        <v>44195.833333333336</v>
      </c>
      <c r="E379">
        <v>725.41</v>
      </c>
      <c r="F379">
        <v>2442.8008</v>
      </c>
      <c r="G379">
        <v>291540.62</v>
      </c>
      <c r="H379">
        <v>0.2</v>
      </c>
      <c r="I379">
        <v>0.2</v>
      </c>
      <c r="J379">
        <v>1671531.4</v>
      </c>
      <c r="K379">
        <v>0.23</v>
      </c>
      <c r="L379">
        <v>347268.56</v>
      </c>
      <c r="M379">
        <v>0</v>
      </c>
      <c r="N379">
        <v>3029.07</v>
      </c>
    </row>
    <row r="380" spans="1:15">
      <c r="A380">
        <v>190</v>
      </c>
      <c r="B380" t="s">
        <v>18</v>
      </c>
      <c r="C380" t="s">
        <v>17</v>
      </c>
      <c r="D380" s="1">
        <v>44195.833333333336</v>
      </c>
      <c r="E380">
        <v>725.41</v>
      </c>
    </row>
    <row r="381" spans="1:15">
      <c r="B381" t="s">
        <v>19</v>
      </c>
      <c r="C381" t="s">
        <v>15</v>
      </c>
      <c r="D381" s="1">
        <v>44199.166666666664</v>
      </c>
      <c r="E381">
        <v>784.8</v>
      </c>
      <c r="F381">
        <v>2442.3546999999999</v>
      </c>
      <c r="G381">
        <v>-145420.29999999999</v>
      </c>
      <c r="H381">
        <v>-0.08</v>
      </c>
      <c r="I381">
        <v>-0.08</v>
      </c>
      <c r="J381">
        <v>1526111.1</v>
      </c>
      <c r="K381">
        <v>0.02</v>
      </c>
      <c r="L381">
        <v>27158.98</v>
      </c>
      <c r="M381">
        <v>0.09</v>
      </c>
      <c r="N381">
        <v>152109.84</v>
      </c>
      <c r="O381">
        <f>O377*(1+H381)</f>
        <v>15.554663016410323</v>
      </c>
    </row>
    <row r="382" spans="1:15">
      <c r="A382">
        <v>191</v>
      </c>
      <c r="B382" t="s">
        <v>14</v>
      </c>
      <c r="C382" t="s">
        <v>15</v>
      </c>
      <c r="D382" s="1">
        <v>44199.166666666664</v>
      </c>
      <c r="E382">
        <v>784.8</v>
      </c>
    </row>
    <row r="383" spans="1:15">
      <c r="B383" t="s">
        <v>16</v>
      </c>
      <c r="C383" t="s">
        <v>17</v>
      </c>
      <c r="D383" s="1">
        <v>44204.5</v>
      </c>
      <c r="E383">
        <v>1150.0899999999999</v>
      </c>
      <c r="F383">
        <v>2072.3087</v>
      </c>
      <c r="G383">
        <v>756592.7</v>
      </c>
      <c r="H383">
        <v>0.47</v>
      </c>
      <c r="I383">
        <v>0.47</v>
      </c>
      <c r="J383">
        <v>2282703.7999999998</v>
      </c>
      <c r="K383">
        <v>0.64</v>
      </c>
      <c r="L383">
        <v>1044858.06</v>
      </c>
      <c r="M383">
        <v>0.04</v>
      </c>
      <c r="N383">
        <v>71867.66</v>
      </c>
    </row>
    <row r="384" spans="1:15">
      <c r="A384">
        <v>192</v>
      </c>
      <c r="B384" t="s">
        <v>18</v>
      </c>
      <c r="C384" t="s">
        <v>17</v>
      </c>
      <c r="D384" s="1">
        <v>44204.5</v>
      </c>
      <c r="E384">
        <v>1150.0899999999999</v>
      </c>
    </row>
    <row r="385" spans="1:15">
      <c r="B385" t="s">
        <v>19</v>
      </c>
      <c r="C385" t="s">
        <v>15</v>
      </c>
      <c r="D385" s="1">
        <v>44206.666666666664</v>
      </c>
      <c r="E385">
        <v>1344.78</v>
      </c>
      <c r="F385">
        <v>2071.9612999999999</v>
      </c>
      <c r="G385">
        <v>-403907.06</v>
      </c>
      <c r="H385" s="5">
        <v>-0.17</v>
      </c>
      <c r="I385">
        <v>-0.17</v>
      </c>
      <c r="J385">
        <v>1878796.6</v>
      </c>
      <c r="K385">
        <v>0.02</v>
      </c>
      <c r="L385">
        <v>51136</v>
      </c>
      <c r="M385">
        <v>0.17</v>
      </c>
      <c r="N385">
        <v>405275.62</v>
      </c>
      <c r="O385">
        <f>O381*(1+H385)</f>
        <v>12.910370303620567</v>
      </c>
    </row>
    <row r="386" spans="1:15">
      <c r="B386" t="s">
        <v>16</v>
      </c>
      <c r="C386" t="s">
        <v>17</v>
      </c>
      <c r="D386" s="1">
        <v>44206.666666666664</v>
      </c>
      <c r="E386">
        <v>1344.76</v>
      </c>
      <c r="F386">
        <v>1471.8829000000001</v>
      </c>
      <c r="G386">
        <v>-425.31</v>
      </c>
      <c r="H386">
        <v>0</v>
      </c>
      <c r="I386">
        <v>0</v>
      </c>
      <c r="J386">
        <v>1878371.4</v>
      </c>
      <c r="K386">
        <v>0</v>
      </c>
      <c r="L386">
        <v>0</v>
      </c>
      <c r="M386">
        <v>0</v>
      </c>
      <c r="N386">
        <v>29.44</v>
      </c>
    </row>
    <row r="387" spans="1:15">
      <c r="A387">
        <v>193</v>
      </c>
      <c r="B387" t="s">
        <v>14</v>
      </c>
      <c r="C387" t="s">
        <v>15</v>
      </c>
      <c r="D387" s="1">
        <v>44206.666666666664</v>
      </c>
      <c r="E387">
        <v>1344.78</v>
      </c>
    </row>
    <row r="388" spans="1:15">
      <c r="A388">
        <v>194</v>
      </c>
      <c r="B388" t="s">
        <v>18</v>
      </c>
      <c r="C388" t="s">
        <v>17</v>
      </c>
      <c r="D388" s="1">
        <v>44206.666666666664</v>
      </c>
      <c r="E388">
        <v>1344.76</v>
      </c>
    </row>
    <row r="389" spans="1:15">
      <c r="B389" t="s">
        <v>19</v>
      </c>
      <c r="C389" t="s">
        <v>15</v>
      </c>
      <c r="D389" s="1">
        <v>44210.333333333336</v>
      </c>
      <c r="E389">
        <v>1129.8</v>
      </c>
      <c r="F389">
        <v>1471.3177000000001</v>
      </c>
      <c r="G389">
        <v>315910.38</v>
      </c>
      <c r="H389">
        <v>0.16</v>
      </c>
      <c r="I389">
        <v>0.16</v>
      </c>
      <c r="J389">
        <v>2194281.7999999998</v>
      </c>
      <c r="K389">
        <v>0.32</v>
      </c>
      <c r="L389">
        <v>632313.5</v>
      </c>
      <c r="M389">
        <v>0</v>
      </c>
      <c r="N389">
        <v>5252.6</v>
      </c>
      <c r="O389">
        <f>O385*(1+H389)</f>
        <v>14.976029552199856</v>
      </c>
    </row>
    <row r="390" spans="1:15">
      <c r="A390">
        <v>195</v>
      </c>
      <c r="B390" t="s">
        <v>14</v>
      </c>
      <c r="C390" t="s">
        <v>15</v>
      </c>
      <c r="D390" s="1">
        <v>44210.333333333336</v>
      </c>
      <c r="E390">
        <v>1129.8</v>
      </c>
    </row>
    <row r="391" spans="1:15">
      <c r="B391" t="s">
        <v>16</v>
      </c>
      <c r="C391" t="s">
        <v>17</v>
      </c>
      <c r="D391" s="1">
        <v>44214.5</v>
      </c>
      <c r="E391">
        <v>1194.06</v>
      </c>
      <c r="F391">
        <v>2030.5654</v>
      </c>
      <c r="G391">
        <v>130012.26</v>
      </c>
      <c r="H391">
        <v>0.06</v>
      </c>
      <c r="I391">
        <v>0.06</v>
      </c>
      <c r="J391">
        <v>2324294</v>
      </c>
      <c r="K391">
        <v>0.15</v>
      </c>
      <c r="L391">
        <v>341541.1</v>
      </c>
      <c r="M391">
        <v>0.05</v>
      </c>
      <c r="N391">
        <v>122605.54</v>
      </c>
    </row>
    <row r="392" spans="1:15">
      <c r="A392">
        <v>196</v>
      </c>
      <c r="B392" t="s">
        <v>18</v>
      </c>
      <c r="C392" t="s">
        <v>17</v>
      </c>
      <c r="D392" s="1">
        <v>44214.5</v>
      </c>
      <c r="E392">
        <v>1194.06</v>
      </c>
    </row>
    <row r="393" spans="1:15">
      <c r="B393" t="s">
        <v>19</v>
      </c>
      <c r="C393" t="s">
        <v>15</v>
      </c>
      <c r="D393" s="1">
        <v>44215.5</v>
      </c>
      <c r="E393">
        <v>1321.59</v>
      </c>
      <c r="F393">
        <v>2030.498</v>
      </c>
      <c r="G393">
        <v>-259460.22</v>
      </c>
      <c r="H393" s="5">
        <v>-0.11</v>
      </c>
      <c r="I393">
        <v>-0.11</v>
      </c>
      <c r="J393">
        <v>2064833.8</v>
      </c>
      <c r="K393">
        <v>0.01</v>
      </c>
      <c r="L393">
        <v>12304.82</v>
      </c>
      <c r="M393">
        <v>0.13</v>
      </c>
      <c r="N393">
        <v>306483.38</v>
      </c>
      <c r="O393">
        <f>O389*(1+H393)</f>
        <v>13.328666301457872</v>
      </c>
    </row>
    <row r="394" spans="1:15">
      <c r="A394">
        <v>197</v>
      </c>
      <c r="B394" t="s">
        <v>14</v>
      </c>
      <c r="C394" t="s">
        <v>15</v>
      </c>
      <c r="D394" s="1">
        <v>44215.5</v>
      </c>
      <c r="E394">
        <v>1321.59</v>
      </c>
    </row>
    <row r="395" spans="1:15">
      <c r="B395" t="s">
        <v>16</v>
      </c>
      <c r="C395" t="s">
        <v>17</v>
      </c>
      <c r="D395" s="1">
        <v>44216.833333333336</v>
      </c>
      <c r="E395">
        <v>1265.4000000000001</v>
      </c>
      <c r="F395">
        <v>1638.5053</v>
      </c>
      <c r="G395">
        <v>-92491.49</v>
      </c>
      <c r="H395">
        <v>-0.04</v>
      </c>
      <c r="I395">
        <v>-0.04</v>
      </c>
      <c r="J395">
        <v>1972342.2</v>
      </c>
      <c r="K395">
        <v>0.09</v>
      </c>
      <c r="L395">
        <v>191229.95</v>
      </c>
      <c r="M395">
        <v>0.05</v>
      </c>
      <c r="N395">
        <v>117300.59</v>
      </c>
    </row>
    <row r="396" spans="1:15">
      <c r="A396">
        <v>198</v>
      </c>
      <c r="B396" t="s">
        <v>18</v>
      </c>
      <c r="C396" t="s">
        <v>17</v>
      </c>
      <c r="D396" s="1">
        <v>44216.833333333336</v>
      </c>
      <c r="E396">
        <v>1265.4000000000001</v>
      </c>
    </row>
    <row r="397" spans="1:15">
      <c r="B397" t="s">
        <v>19</v>
      </c>
      <c r="C397" t="s">
        <v>15</v>
      </c>
      <c r="D397" s="1">
        <v>44220.166666666664</v>
      </c>
      <c r="E397">
        <v>1257.8399999999999</v>
      </c>
      <c r="F397">
        <v>1637.8612000000001</v>
      </c>
      <c r="G397">
        <v>11968.96</v>
      </c>
      <c r="H397">
        <v>0.01</v>
      </c>
      <c r="I397">
        <v>0.01</v>
      </c>
      <c r="J397">
        <v>1984311.2</v>
      </c>
      <c r="K397">
        <v>0.18</v>
      </c>
      <c r="L397">
        <v>365390.47</v>
      </c>
      <c r="M397">
        <v>0.1</v>
      </c>
      <c r="N397">
        <v>204077.5</v>
      </c>
      <c r="O397">
        <f>O393*(1+H397)</f>
        <v>13.46195296447245</v>
      </c>
    </row>
    <row r="398" spans="1:15">
      <c r="A398">
        <v>199</v>
      </c>
      <c r="B398" t="s">
        <v>14</v>
      </c>
      <c r="C398" t="s">
        <v>15</v>
      </c>
      <c r="D398" s="1">
        <v>44220.166666666664</v>
      </c>
      <c r="E398">
        <v>1257.8399999999999</v>
      </c>
    </row>
    <row r="399" spans="1:15">
      <c r="B399" t="s">
        <v>16</v>
      </c>
      <c r="C399" t="s">
        <v>17</v>
      </c>
      <c r="D399" s="1">
        <v>44222.666666666664</v>
      </c>
      <c r="E399">
        <v>1317.33</v>
      </c>
      <c r="F399">
        <v>1657.2458999999999</v>
      </c>
      <c r="G399">
        <v>98162.79</v>
      </c>
      <c r="H399">
        <v>0.05</v>
      </c>
      <c r="I399">
        <v>0.05</v>
      </c>
      <c r="J399">
        <v>2082474</v>
      </c>
      <c r="K399">
        <v>0.17</v>
      </c>
      <c r="L399">
        <v>359887.53</v>
      </c>
      <c r="M399">
        <v>0.03</v>
      </c>
      <c r="N399">
        <v>62710.18</v>
      </c>
    </row>
    <row r="400" spans="1:15">
      <c r="A400">
        <v>200</v>
      </c>
      <c r="B400" t="s">
        <v>18</v>
      </c>
      <c r="C400" t="s">
        <v>17</v>
      </c>
      <c r="D400" s="1">
        <v>44222.666666666664</v>
      </c>
      <c r="E400">
        <v>1317.33</v>
      </c>
    </row>
    <row r="401" spans="1:15">
      <c r="B401" t="s">
        <v>19</v>
      </c>
      <c r="C401" t="s">
        <v>15</v>
      </c>
      <c r="D401" s="1">
        <v>44225.166666666664</v>
      </c>
      <c r="E401">
        <v>1332.37</v>
      </c>
      <c r="F401">
        <v>1656.9061999999999</v>
      </c>
      <c r="G401">
        <v>-25358.9</v>
      </c>
      <c r="H401">
        <v>-0.01</v>
      </c>
      <c r="I401">
        <v>-0.01</v>
      </c>
      <c r="J401">
        <v>2057115.1</v>
      </c>
      <c r="K401">
        <v>0.08</v>
      </c>
      <c r="L401">
        <v>182806.47</v>
      </c>
      <c r="M401">
        <v>0.04</v>
      </c>
      <c r="N401">
        <v>94261.39</v>
      </c>
      <c r="O401">
        <f>O397*(1+H401)</f>
        <v>13.327333434827725</v>
      </c>
    </row>
    <row r="402" spans="1:15">
      <c r="A402">
        <v>201</v>
      </c>
      <c r="B402" t="s">
        <v>14</v>
      </c>
      <c r="C402" t="s">
        <v>15</v>
      </c>
      <c r="D402" s="1">
        <v>44225.166666666664</v>
      </c>
      <c r="E402">
        <v>1332.37</v>
      </c>
    </row>
    <row r="403" spans="1:15">
      <c r="B403" t="s">
        <v>16</v>
      </c>
      <c r="C403" t="s">
        <v>17</v>
      </c>
      <c r="D403" s="1">
        <v>44227.833333333336</v>
      </c>
      <c r="E403">
        <v>1354.35</v>
      </c>
      <c r="F403">
        <v>1619.4914000000001</v>
      </c>
      <c r="G403">
        <v>35161.31</v>
      </c>
      <c r="H403">
        <v>0.02</v>
      </c>
      <c r="I403">
        <v>0.02</v>
      </c>
      <c r="J403">
        <v>2092276.5</v>
      </c>
      <c r="K403">
        <v>0.08</v>
      </c>
      <c r="L403">
        <v>169285.44</v>
      </c>
      <c r="M403">
        <v>0.04</v>
      </c>
      <c r="N403">
        <v>76148.479999999996</v>
      </c>
    </row>
    <row r="404" spans="1:15">
      <c r="A404">
        <v>202</v>
      </c>
      <c r="B404" t="s">
        <v>18</v>
      </c>
      <c r="C404" t="s">
        <v>17</v>
      </c>
      <c r="D404" s="1">
        <v>44227.833333333336</v>
      </c>
      <c r="E404">
        <v>1354.35</v>
      </c>
    </row>
    <row r="405" spans="1:15">
      <c r="B405" t="s">
        <v>19</v>
      </c>
      <c r="C405" t="s">
        <v>15</v>
      </c>
      <c r="D405" s="1">
        <v>44229.5</v>
      </c>
      <c r="E405">
        <v>1368.81</v>
      </c>
      <c r="F405">
        <v>1618.8545999999999</v>
      </c>
      <c r="G405">
        <v>-23849.48</v>
      </c>
      <c r="H405">
        <v>-0.01</v>
      </c>
      <c r="I405">
        <v>-0.01</v>
      </c>
      <c r="J405">
        <v>2068427</v>
      </c>
      <c r="K405">
        <v>0.06</v>
      </c>
      <c r="L405">
        <v>136566.57999999999</v>
      </c>
      <c r="M405">
        <v>0.04</v>
      </c>
      <c r="N405">
        <v>91740.49</v>
      </c>
      <c r="O405">
        <f>O401*(1+H405)</f>
        <v>13.194060100479447</v>
      </c>
    </row>
    <row r="406" spans="1:15">
      <c r="A406">
        <v>203</v>
      </c>
      <c r="B406" t="s">
        <v>14</v>
      </c>
      <c r="C406" t="s">
        <v>15</v>
      </c>
      <c r="D406" s="1">
        <v>44229.5</v>
      </c>
      <c r="E406">
        <v>1368.81</v>
      </c>
    </row>
    <row r="407" spans="1:15">
      <c r="B407" t="s">
        <v>16</v>
      </c>
      <c r="C407" t="s">
        <v>17</v>
      </c>
      <c r="D407" s="1">
        <v>44233.666666666664</v>
      </c>
      <c r="E407">
        <v>1673.2</v>
      </c>
      <c r="F407">
        <v>1584.3780999999999</v>
      </c>
      <c r="G407">
        <v>481786.88</v>
      </c>
      <c r="H407">
        <v>0.22</v>
      </c>
      <c r="I407">
        <v>0.22</v>
      </c>
      <c r="J407">
        <v>2550213.7999999998</v>
      </c>
      <c r="K407">
        <v>0.28999999999999998</v>
      </c>
      <c r="L407">
        <v>620569.19999999995</v>
      </c>
      <c r="M407">
        <v>0</v>
      </c>
      <c r="N407">
        <v>2075.54</v>
      </c>
    </row>
    <row r="408" spans="1:15">
      <c r="A408">
        <v>204</v>
      </c>
      <c r="B408" t="s">
        <v>18</v>
      </c>
      <c r="C408" t="s">
        <v>17</v>
      </c>
      <c r="D408" s="1">
        <v>44233.666666666664</v>
      </c>
      <c r="E408">
        <v>1673.2</v>
      </c>
    </row>
    <row r="409" spans="1:15">
      <c r="B409" t="s">
        <v>19</v>
      </c>
      <c r="C409" t="s">
        <v>15</v>
      </c>
      <c r="D409" s="1">
        <v>44236.333333333336</v>
      </c>
      <c r="E409">
        <v>1749.69</v>
      </c>
      <c r="F409">
        <v>1584.0778</v>
      </c>
      <c r="G409">
        <v>-121708.32</v>
      </c>
      <c r="H409">
        <v>-0.05</v>
      </c>
      <c r="I409">
        <v>-0.05</v>
      </c>
      <c r="J409">
        <v>2428505.5</v>
      </c>
      <c r="K409">
        <v>0.11</v>
      </c>
      <c r="L409">
        <v>289474.38</v>
      </c>
      <c r="M409">
        <v>0.06</v>
      </c>
      <c r="N409">
        <v>162162.04999999999</v>
      </c>
      <c r="O409">
        <f>O405*(1+H409)</f>
        <v>12.534357095455475</v>
      </c>
    </row>
    <row r="410" spans="1:15">
      <c r="A410">
        <v>205</v>
      </c>
      <c r="B410" t="s">
        <v>14</v>
      </c>
      <c r="C410" t="s">
        <v>15</v>
      </c>
      <c r="D410" s="1">
        <v>44236.333333333336</v>
      </c>
      <c r="E410">
        <v>1749.69</v>
      </c>
    </row>
    <row r="411" spans="1:15">
      <c r="B411" t="s">
        <v>16</v>
      </c>
      <c r="C411" t="s">
        <v>17</v>
      </c>
      <c r="D411" s="1">
        <v>44238.166666666664</v>
      </c>
      <c r="E411">
        <v>1742.71</v>
      </c>
      <c r="F411">
        <v>1444.4784</v>
      </c>
      <c r="G411">
        <v>-10586.93</v>
      </c>
      <c r="H411">
        <v>0</v>
      </c>
      <c r="I411">
        <v>0</v>
      </c>
      <c r="J411">
        <v>2417918.5</v>
      </c>
      <c r="K411">
        <v>0.05</v>
      </c>
      <c r="L411">
        <v>127359.66</v>
      </c>
      <c r="M411">
        <v>0.04</v>
      </c>
      <c r="N411">
        <v>100665.7</v>
      </c>
    </row>
    <row r="412" spans="1:15">
      <c r="A412">
        <v>206</v>
      </c>
      <c r="B412" t="s">
        <v>18</v>
      </c>
      <c r="C412" t="s">
        <v>17</v>
      </c>
      <c r="D412" s="1">
        <v>44238.166666666664</v>
      </c>
      <c r="E412">
        <v>1742.71</v>
      </c>
    </row>
    <row r="413" spans="1:15">
      <c r="B413" t="s">
        <v>19</v>
      </c>
      <c r="C413" t="s">
        <v>15</v>
      </c>
      <c r="D413" s="1">
        <v>44240.333333333336</v>
      </c>
      <c r="E413">
        <v>1840.25</v>
      </c>
      <c r="F413">
        <v>1444.9738</v>
      </c>
      <c r="G413">
        <v>-141460.47</v>
      </c>
      <c r="H413">
        <v>-0.06</v>
      </c>
      <c r="I413">
        <v>-0.06</v>
      </c>
      <c r="J413">
        <v>2276458</v>
      </c>
      <c r="K413">
        <v>0.02</v>
      </c>
      <c r="L413">
        <v>56744.12</v>
      </c>
      <c r="M413">
        <v>7.0000000000000007E-2</v>
      </c>
      <c r="N413">
        <v>176532.45</v>
      </c>
      <c r="O413">
        <f>O409*(1+H413)</f>
        <v>11.782295669728146</v>
      </c>
    </row>
    <row r="414" spans="1:15">
      <c r="A414">
        <v>207</v>
      </c>
      <c r="B414" t="s">
        <v>14</v>
      </c>
      <c r="C414" t="s">
        <v>15</v>
      </c>
      <c r="D414" s="1">
        <v>44240.333333333336</v>
      </c>
      <c r="E414">
        <v>1840.25</v>
      </c>
    </row>
    <row r="415" spans="1:15">
      <c r="B415" t="s">
        <v>16</v>
      </c>
      <c r="C415" t="s">
        <v>17</v>
      </c>
      <c r="D415" s="1">
        <v>44240.833333333336</v>
      </c>
      <c r="E415">
        <v>1783</v>
      </c>
      <c r="F415">
        <v>1291.5074</v>
      </c>
      <c r="G415">
        <v>-74406.740000000005</v>
      </c>
      <c r="H415">
        <v>-0.03</v>
      </c>
      <c r="I415">
        <v>-0.03</v>
      </c>
      <c r="J415">
        <v>2202051.5</v>
      </c>
      <c r="K415">
        <v>0.02</v>
      </c>
      <c r="L415">
        <v>40643.74</v>
      </c>
      <c r="M415">
        <v>0.04</v>
      </c>
      <c r="N415">
        <v>97185.93</v>
      </c>
    </row>
    <row r="416" spans="1:15">
      <c r="A416">
        <v>208</v>
      </c>
      <c r="B416" t="s">
        <v>18</v>
      </c>
      <c r="C416" t="s">
        <v>17</v>
      </c>
      <c r="D416" s="1">
        <v>44240.833333333336</v>
      </c>
      <c r="E416">
        <v>1783</v>
      </c>
    </row>
    <row r="417" spans="1:15">
      <c r="B417" t="s">
        <v>19</v>
      </c>
      <c r="C417" t="s">
        <v>15</v>
      </c>
      <c r="D417" s="1">
        <v>44245.166666666664</v>
      </c>
      <c r="E417">
        <v>1837.77</v>
      </c>
      <c r="F417">
        <v>1291.2403999999999</v>
      </c>
      <c r="G417">
        <v>-71188.77</v>
      </c>
      <c r="H417">
        <v>-0.03</v>
      </c>
      <c r="I417">
        <v>-0.03</v>
      </c>
      <c r="J417">
        <v>2130862.5</v>
      </c>
      <c r="K417">
        <v>7.0000000000000007E-2</v>
      </c>
      <c r="L417">
        <v>164413.64000000001</v>
      </c>
      <c r="M417">
        <v>0.04</v>
      </c>
      <c r="N417">
        <v>86513.11</v>
      </c>
      <c r="O417">
        <f>O413*(1+H417)</f>
        <v>11.428826799636301</v>
      </c>
    </row>
    <row r="418" spans="1:15">
      <c r="A418">
        <v>209</v>
      </c>
      <c r="B418" t="s">
        <v>14</v>
      </c>
      <c r="C418" t="s">
        <v>15</v>
      </c>
      <c r="D418" s="1">
        <v>44245.166666666664</v>
      </c>
      <c r="E418">
        <v>1837.77</v>
      </c>
    </row>
    <row r="419" spans="1:15">
      <c r="B419" t="s">
        <v>16</v>
      </c>
      <c r="C419" t="s">
        <v>17</v>
      </c>
      <c r="D419" s="1">
        <v>44248.333333333336</v>
      </c>
      <c r="E419">
        <v>1912.89</v>
      </c>
      <c r="F419">
        <v>1214.0391999999999</v>
      </c>
      <c r="G419">
        <v>90743.28</v>
      </c>
      <c r="H419">
        <v>0.04</v>
      </c>
      <c r="I419">
        <v>0.04</v>
      </c>
      <c r="J419">
        <v>2221606</v>
      </c>
      <c r="K419">
        <v>0.11</v>
      </c>
      <c r="L419">
        <v>248356</v>
      </c>
      <c r="M419">
        <v>0.02</v>
      </c>
      <c r="N419">
        <v>42042.18</v>
      </c>
    </row>
    <row r="420" spans="1:15">
      <c r="A420">
        <v>210</v>
      </c>
      <c r="B420" t="s">
        <v>18</v>
      </c>
      <c r="C420" t="s">
        <v>17</v>
      </c>
      <c r="D420" s="1">
        <v>44248.333333333336</v>
      </c>
      <c r="E420">
        <v>1912.89</v>
      </c>
    </row>
    <row r="421" spans="1:15">
      <c r="B421" t="s">
        <v>19</v>
      </c>
      <c r="C421" t="s">
        <v>15</v>
      </c>
      <c r="D421" s="1">
        <v>44252.166666666664</v>
      </c>
      <c r="E421">
        <v>1599.21</v>
      </c>
      <c r="F421">
        <v>1213.7855</v>
      </c>
      <c r="G421">
        <v>380313.94</v>
      </c>
      <c r="H421">
        <v>0.16</v>
      </c>
      <c r="I421">
        <v>0.16</v>
      </c>
      <c r="J421">
        <v>2601919.7999999998</v>
      </c>
      <c r="K421">
        <v>0.28999999999999998</v>
      </c>
      <c r="L421">
        <v>677158.8</v>
      </c>
      <c r="M421">
        <v>0.03</v>
      </c>
      <c r="N421">
        <v>76978.27</v>
      </c>
      <c r="O421">
        <f>O417*(1+H421)</f>
        <v>13.257439087578108</v>
      </c>
    </row>
    <row r="422" spans="1:15">
      <c r="A422">
        <v>211</v>
      </c>
      <c r="B422" t="s">
        <v>14</v>
      </c>
      <c r="C422" t="s">
        <v>15</v>
      </c>
      <c r="D422" s="1">
        <v>44252.166666666664</v>
      </c>
      <c r="E422">
        <v>1599.21</v>
      </c>
    </row>
    <row r="423" spans="1:15">
      <c r="B423" t="s">
        <v>16</v>
      </c>
      <c r="C423" t="s">
        <v>17</v>
      </c>
      <c r="D423" s="1">
        <v>44253.5</v>
      </c>
      <c r="E423">
        <v>1491.12</v>
      </c>
      <c r="F423">
        <v>1689.6736000000001</v>
      </c>
      <c r="G423">
        <v>-183158.98</v>
      </c>
      <c r="H423">
        <v>-7.0000000000000007E-2</v>
      </c>
      <c r="I423">
        <v>-7.0000000000000007E-2</v>
      </c>
      <c r="J423">
        <v>2418760.7999999998</v>
      </c>
      <c r="K423">
        <v>0.05</v>
      </c>
      <c r="L423">
        <v>122298.58</v>
      </c>
      <c r="M423">
        <v>0.09</v>
      </c>
      <c r="N423">
        <v>255495.55</v>
      </c>
    </row>
    <row r="424" spans="1:15">
      <c r="A424">
        <v>212</v>
      </c>
      <c r="B424" t="s">
        <v>18</v>
      </c>
      <c r="C424" t="s">
        <v>17</v>
      </c>
      <c r="D424" s="1">
        <v>44253.5</v>
      </c>
      <c r="E424">
        <v>1491.12</v>
      </c>
    </row>
    <row r="425" spans="1:15">
      <c r="B425" t="s">
        <v>19</v>
      </c>
      <c r="C425" t="s">
        <v>15</v>
      </c>
      <c r="D425" s="1">
        <v>44254.666666666664</v>
      </c>
      <c r="E425">
        <v>1490.33</v>
      </c>
      <c r="F425">
        <v>1689.3427999999999</v>
      </c>
      <c r="G425">
        <v>830.91</v>
      </c>
      <c r="H425">
        <v>0</v>
      </c>
      <c r="I425">
        <v>0</v>
      </c>
      <c r="J425">
        <v>2419591.7999999998</v>
      </c>
      <c r="K425">
        <v>0.06</v>
      </c>
      <c r="L425">
        <v>153932.92000000001</v>
      </c>
      <c r="M425">
        <v>0.05</v>
      </c>
      <c r="N425">
        <v>120162.95</v>
      </c>
      <c r="O425">
        <f>O421*(1+H425)</f>
        <v>13.257439087578108</v>
      </c>
    </row>
    <row r="426" spans="1:15">
      <c r="A426">
        <v>213</v>
      </c>
      <c r="B426" t="s">
        <v>14</v>
      </c>
      <c r="C426" t="s">
        <v>15</v>
      </c>
      <c r="D426" s="1">
        <v>44254.666666666664</v>
      </c>
      <c r="E426">
        <v>1490.33</v>
      </c>
    </row>
    <row r="427" spans="1:15">
      <c r="B427" t="s">
        <v>16</v>
      </c>
      <c r="C427" t="s">
        <v>17</v>
      </c>
      <c r="D427" s="1">
        <v>44255.666666666664</v>
      </c>
      <c r="E427">
        <v>1342.42</v>
      </c>
      <c r="F427">
        <v>1690.8637000000001</v>
      </c>
      <c r="G427">
        <v>-250574.62</v>
      </c>
      <c r="H427" s="5">
        <v>-0.1</v>
      </c>
      <c r="I427">
        <v>-0.1</v>
      </c>
      <c r="J427">
        <v>2169017.2000000002</v>
      </c>
      <c r="K427">
        <v>0.02</v>
      </c>
      <c r="L427">
        <v>56052.13</v>
      </c>
      <c r="M427">
        <v>0.12</v>
      </c>
      <c r="N427">
        <v>298589.62</v>
      </c>
    </row>
    <row r="428" spans="1:15">
      <c r="A428">
        <v>214</v>
      </c>
      <c r="B428" t="s">
        <v>18</v>
      </c>
      <c r="C428" t="s">
        <v>17</v>
      </c>
      <c r="D428" s="1">
        <v>44255.666666666664</v>
      </c>
      <c r="E428">
        <v>1342.42</v>
      </c>
    </row>
    <row r="429" spans="1:15">
      <c r="B429" t="s">
        <v>19</v>
      </c>
      <c r="C429" t="s">
        <v>15</v>
      </c>
      <c r="D429" s="1">
        <v>44256.333333333336</v>
      </c>
      <c r="E429">
        <v>1418.68</v>
      </c>
      <c r="F429">
        <v>1690.4129</v>
      </c>
      <c r="G429">
        <v>-129377.63</v>
      </c>
      <c r="H429">
        <v>-0.06</v>
      </c>
      <c r="I429">
        <v>-0.06</v>
      </c>
      <c r="J429">
        <v>2039639.5</v>
      </c>
      <c r="K429">
        <v>0.04</v>
      </c>
      <c r="L429">
        <v>83235.929999999993</v>
      </c>
      <c r="M429">
        <v>7.0000000000000007E-2</v>
      </c>
      <c r="N429">
        <v>168331.31</v>
      </c>
      <c r="O429">
        <f>O425*(1+H429)</f>
        <v>12.461992742323421</v>
      </c>
    </row>
    <row r="430" spans="1:15">
      <c r="A430">
        <v>215</v>
      </c>
      <c r="B430" t="s">
        <v>14</v>
      </c>
      <c r="C430" t="s">
        <v>15</v>
      </c>
      <c r="D430" s="1">
        <v>44256.333333333336</v>
      </c>
      <c r="E430">
        <v>1418.68</v>
      </c>
    </row>
    <row r="431" spans="1:15">
      <c r="B431" t="s">
        <v>16</v>
      </c>
      <c r="C431" t="s">
        <v>17</v>
      </c>
      <c r="D431" s="1">
        <v>44260.333333333336</v>
      </c>
      <c r="E431">
        <v>1539.21</v>
      </c>
      <c r="F431">
        <v>1507.2324000000001</v>
      </c>
      <c r="G431">
        <v>181220.89</v>
      </c>
      <c r="H431">
        <v>0.08</v>
      </c>
      <c r="I431">
        <v>0.08</v>
      </c>
      <c r="J431">
        <v>2220860.5</v>
      </c>
      <c r="K431">
        <v>0.17</v>
      </c>
      <c r="L431">
        <v>359113.2</v>
      </c>
      <c r="M431">
        <v>0.01</v>
      </c>
      <c r="N431">
        <v>13218.43</v>
      </c>
    </row>
    <row r="432" spans="1:15">
      <c r="A432">
        <v>216</v>
      </c>
      <c r="B432" t="s">
        <v>18</v>
      </c>
      <c r="C432" t="s">
        <v>17</v>
      </c>
      <c r="D432" s="1">
        <v>44260.333333333336</v>
      </c>
      <c r="E432">
        <v>1539.21</v>
      </c>
    </row>
    <row r="433" spans="1:15">
      <c r="B433" t="s">
        <v>19</v>
      </c>
      <c r="C433" t="s">
        <v>15</v>
      </c>
      <c r="D433" s="1">
        <v>44261.666666666664</v>
      </c>
      <c r="E433">
        <v>1589.71</v>
      </c>
      <c r="F433">
        <v>1507.9764</v>
      </c>
      <c r="G433">
        <v>-76624.639999999999</v>
      </c>
      <c r="H433">
        <v>-0.03</v>
      </c>
      <c r="I433">
        <v>-0.03</v>
      </c>
      <c r="J433">
        <v>2144235.7999999998</v>
      </c>
      <c r="K433">
        <v>0.06</v>
      </c>
      <c r="L433">
        <v>147103.1</v>
      </c>
      <c r="M433">
        <v>0.03</v>
      </c>
      <c r="N433">
        <v>80767.22</v>
      </c>
      <c r="O433">
        <f>O429*(1+H433)</f>
        <v>12.088132960053718</v>
      </c>
    </row>
    <row r="434" spans="1:15">
      <c r="A434">
        <v>217</v>
      </c>
      <c r="B434" t="s">
        <v>14</v>
      </c>
      <c r="C434" t="s">
        <v>15</v>
      </c>
      <c r="D434" s="1">
        <v>44261.666666666664</v>
      </c>
      <c r="E434">
        <v>1589.71</v>
      </c>
    </row>
    <row r="435" spans="1:15">
      <c r="B435" t="s">
        <v>16</v>
      </c>
      <c r="C435" t="s">
        <v>17</v>
      </c>
      <c r="D435" s="1">
        <v>44265.666666666664</v>
      </c>
      <c r="E435">
        <v>1806.38</v>
      </c>
      <c r="F435">
        <v>1412.6121000000001</v>
      </c>
      <c r="G435">
        <v>305590.94</v>
      </c>
      <c r="H435">
        <v>0.14000000000000001</v>
      </c>
      <c r="I435">
        <v>0.14000000000000001</v>
      </c>
      <c r="J435">
        <v>2449826.7999999998</v>
      </c>
      <c r="K435">
        <v>0.18</v>
      </c>
      <c r="L435">
        <v>406804.03</v>
      </c>
      <c r="M435">
        <v>0.05</v>
      </c>
      <c r="N435">
        <v>108319.09</v>
      </c>
    </row>
    <row r="436" spans="1:15">
      <c r="A436">
        <v>218</v>
      </c>
      <c r="B436" t="s">
        <v>18</v>
      </c>
      <c r="C436" t="s">
        <v>17</v>
      </c>
      <c r="D436" s="1">
        <v>44265.666666666664</v>
      </c>
      <c r="E436">
        <v>1806.38</v>
      </c>
    </row>
    <row r="437" spans="1:15">
      <c r="B437" t="s">
        <v>19</v>
      </c>
      <c r="C437" t="s">
        <v>15</v>
      </c>
      <c r="D437" s="1">
        <v>44269</v>
      </c>
      <c r="E437">
        <v>1876.07</v>
      </c>
      <c r="F437">
        <v>1411.7084</v>
      </c>
      <c r="G437">
        <v>-98901.81</v>
      </c>
      <c r="H437">
        <v>-0.04</v>
      </c>
      <c r="I437">
        <v>-0.04</v>
      </c>
      <c r="J437">
        <v>2350925</v>
      </c>
      <c r="K437">
        <v>0.05</v>
      </c>
      <c r="L437">
        <v>122338.65</v>
      </c>
      <c r="M437">
        <v>0.05</v>
      </c>
      <c r="N437">
        <v>132164.14000000001</v>
      </c>
      <c r="O437">
        <f>O433*(1+H437)</f>
        <v>11.604607641651569</v>
      </c>
    </row>
    <row r="438" spans="1:15">
      <c r="A438">
        <v>219</v>
      </c>
      <c r="B438" t="s">
        <v>14</v>
      </c>
      <c r="C438" t="s">
        <v>15</v>
      </c>
      <c r="D438" s="1">
        <v>44269</v>
      </c>
      <c r="E438">
        <v>1876.07</v>
      </c>
    </row>
    <row r="439" spans="1:15">
      <c r="B439" t="s">
        <v>16</v>
      </c>
      <c r="C439" t="s">
        <v>17</v>
      </c>
      <c r="D439" s="1">
        <v>44270.333333333336</v>
      </c>
      <c r="E439">
        <v>1848.09</v>
      </c>
      <c r="F439">
        <v>1306.57</v>
      </c>
      <c r="G439">
        <v>-37044.42</v>
      </c>
      <c r="H439">
        <v>-0.01</v>
      </c>
      <c r="I439">
        <v>-0.02</v>
      </c>
      <c r="J439">
        <v>2313880.5</v>
      </c>
      <c r="K439">
        <v>0.04</v>
      </c>
      <c r="L439">
        <v>89147.27</v>
      </c>
      <c r="M439">
        <v>0.02</v>
      </c>
      <c r="N439">
        <v>52354.26</v>
      </c>
    </row>
    <row r="440" spans="1:15">
      <c r="A440">
        <v>220</v>
      </c>
      <c r="B440" t="s">
        <v>18</v>
      </c>
      <c r="C440" t="s">
        <v>17</v>
      </c>
      <c r="D440" s="1">
        <v>44270.333333333336</v>
      </c>
      <c r="E440">
        <v>1848.09</v>
      </c>
    </row>
    <row r="441" spans="1:15">
      <c r="B441" t="s">
        <v>19</v>
      </c>
      <c r="C441" t="s">
        <v>15</v>
      </c>
      <c r="D441" s="1">
        <v>44273.333333333336</v>
      </c>
      <c r="E441">
        <v>1823.59</v>
      </c>
      <c r="F441">
        <v>1306.2793999999999</v>
      </c>
      <c r="G441">
        <v>31524.22</v>
      </c>
      <c r="H441">
        <v>0.01</v>
      </c>
      <c r="I441">
        <v>0.01</v>
      </c>
      <c r="J441">
        <v>2345404.7999999998</v>
      </c>
      <c r="K441">
        <v>7.0000000000000007E-2</v>
      </c>
      <c r="L441">
        <v>178189.58</v>
      </c>
      <c r="M441">
        <v>0.02</v>
      </c>
      <c r="N441">
        <v>57045.22</v>
      </c>
      <c r="O441">
        <f>O437*(1+H441)</f>
        <v>11.720653718068085</v>
      </c>
    </row>
    <row r="442" spans="1:15">
      <c r="A442">
        <v>221</v>
      </c>
      <c r="B442" t="s">
        <v>14</v>
      </c>
      <c r="C442" t="s">
        <v>15</v>
      </c>
      <c r="D442" s="1">
        <v>44273.333333333336</v>
      </c>
      <c r="E442">
        <v>1823.59</v>
      </c>
    </row>
    <row r="443" spans="1:15">
      <c r="B443" t="s">
        <v>16</v>
      </c>
      <c r="C443" t="s">
        <v>17</v>
      </c>
      <c r="D443" s="1">
        <v>44274.333333333336</v>
      </c>
      <c r="E443">
        <v>1775.91</v>
      </c>
      <c r="F443">
        <v>1341.1288999999999</v>
      </c>
      <c r="G443">
        <v>-64427.77</v>
      </c>
      <c r="H443">
        <v>-0.03</v>
      </c>
      <c r="I443">
        <v>-0.03</v>
      </c>
      <c r="J443">
        <v>2280977</v>
      </c>
      <c r="K443">
        <v>0.01</v>
      </c>
      <c r="L443">
        <v>35419.21</v>
      </c>
      <c r="M443">
        <v>0.04</v>
      </c>
      <c r="N443">
        <v>86569.87</v>
      </c>
    </row>
    <row r="444" spans="1:15">
      <c r="A444">
        <v>222</v>
      </c>
      <c r="B444" t="s">
        <v>18</v>
      </c>
      <c r="C444" t="s">
        <v>17</v>
      </c>
      <c r="D444" s="1">
        <v>44274.333333333336</v>
      </c>
      <c r="E444">
        <v>1775.91</v>
      </c>
    </row>
    <row r="445" spans="1:15">
      <c r="B445" t="s">
        <v>19</v>
      </c>
      <c r="C445" t="s">
        <v>15</v>
      </c>
      <c r="D445" s="1">
        <v>44275</v>
      </c>
      <c r="E445">
        <v>1821.73</v>
      </c>
      <c r="F445">
        <v>1340.8422</v>
      </c>
      <c r="G445">
        <v>-61919.78</v>
      </c>
      <c r="H445">
        <v>-0.03</v>
      </c>
      <c r="I445">
        <v>-0.03</v>
      </c>
      <c r="J445">
        <v>2219057.2000000002</v>
      </c>
      <c r="K445">
        <v>0.02</v>
      </c>
      <c r="L445">
        <v>56905.34</v>
      </c>
      <c r="M445">
        <v>0.03</v>
      </c>
      <c r="N445">
        <v>69308.13</v>
      </c>
      <c r="O445">
        <f>O441*(1+H445)</f>
        <v>11.369034106526042</v>
      </c>
    </row>
    <row r="446" spans="1:15">
      <c r="A446">
        <v>223</v>
      </c>
      <c r="B446" t="s">
        <v>14</v>
      </c>
      <c r="C446" t="s">
        <v>15</v>
      </c>
      <c r="D446" s="1">
        <v>44275</v>
      </c>
      <c r="E446">
        <v>1821.73</v>
      </c>
    </row>
    <row r="447" spans="1:15">
      <c r="B447" t="s">
        <v>16</v>
      </c>
      <c r="C447" t="s">
        <v>17</v>
      </c>
      <c r="D447" s="1">
        <v>44276.666666666664</v>
      </c>
      <c r="E447">
        <v>1779.32</v>
      </c>
      <c r="F447">
        <v>1273.1456000000001</v>
      </c>
      <c r="G447">
        <v>-54452.57</v>
      </c>
      <c r="H447">
        <v>-0.02</v>
      </c>
      <c r="I447">
        <v>-0.02</v>
      </c>
      <c r="J447">
        <v>2164604.5</v>
      </c>
      <c r="K447">
        <v>0.03</v>
      </c>
      <c r="L447">
        <v>59965.16</v>
      </c>
      <c r="M447">
        <v>0.03</v>
      </c>
      <c r="N447">
        <v>70685.05</v>
      </c>
    </row>
    <row r="448" spans="1:15">
      <c r="A448">
        <v>224</v>
      </c>
      <c r="B448" t="s">
        <v>18</v>
      </c>
      <c r="C448" t="s">
        <v>17</v>
      </c>
      <c r="D448" s="1">
        <v>44276.666666666664</v>
      </c>
      <c r="E448">
        <v>1779.32</v>
      </c>
    </row>
    <row r="449" spans="1:15">
      <c r="B449" t="s">
        <v>19</v>
      </c>
      <c r="C449" t="s">
        <v>15</v>
      </c>
      <c r="D449" s="1">
        <v>44281.666666666664</v>
      </c>
      <c r="E449">
        <v>1629.33</v>
      </c>
      <c r="F449">
        <v>1272.8632</v>
      </c>
      <c r="G449">
        <v>190482.88</v>
      </c>
      <c r="H449">
        <v>0.08</v>
      </c>
      <c r="I449">
        <v>0.08</v>
      </c>
      <c r="J449">
        <v>2355087.5</v>
      </c>
      <c r="K449">
        <v>0.14000000000000001</v>
      </c>
      <c r="L449">
        <v>308542.03000000003</v>
      </c>
      <c r="M449">
        <v>0.02</v>
      </c>
      <c r="N449">
        <v>38096.800000000003</v>
      </c>
      <c r="O449">
        <f>O445*(1+H449)</f>
        <v>12.278556835048127</v>
      </c>
    </row>
    <row r="450" spans="1:15">
      <c r="A450">
        <v>225</v>
      </c>
      <c r="B450" t="s">
        <v>14</v>
      </c>
      <c r="C450" t="s">
        <v>15</v>
      </c>
      <c r="D450" s="1">
        <v>44281.666666666664</v>
      </c>
      <c r="E450">
        <v>1629.33</v>
      </c>
    </row>
    <row r="451" spans="1:15">
      <c r="B451" t="s">
        <v>16</v>
      </c>
      <c r="C451" t="s">
        <v>17</v>
      </c>
      <c r="D451" s="1">
        <v>44290.333333333336</v>
      </c>
      <c r="E451">
        <v>2008.58</v>
      </c>
      <c r="F451">
        <v>1506.577</v>
      </c>
      <c r="G451">
        <v>570821.25</v>
      </c>
      <c r="H451">
        <v>0.23</v>
      </c>
      <c r="I451">
        <v>0.23</v>
      </c>
      <c r="J451">
        <v>2925908.8</v>
      </c>
      <c r="K451">
        <v>0.32</v>
      </c>
      <c r="L451">
        <v>778403.1</v>
      </c>
      <c r="M451">
        <v>0.01</v>
      </c>
      <c r="N451">
        <v>25626.880000000001</v>
      </c>
    </row>
    <row r="452" spans="1:15">
      <c r="A452">
        <v>226</v>
      </c>
      <c r="B452" t="s">
        <v>18</v>
      </c>
      <c r="C452" t="s">
        <v>17</v>
      </c>
      <c r="D452" s="1">
        <v>44290.333333333336</v>
      </c>
      <c r="E452">
        <v>2008.58</v>
      </c>
    </row>
    <row r="453" spans="1:15">
      <c r="B453" t="s">
        <v>19</v>
      </c>
      <c r="C453" t="s">
        <v>15</v>
      </c>
      <c r="D453" s="1">
        <v>44295.5</v>
      </c>
      <c r="E453">
        <v>2072.81</v>
      </c>
      <c r="F453">
        <v>1506.6421</v>
      </c>
      <c r="G453">
        <v>-97386.54</v>
      </c>
      <c r="H453">
        <v>-0.03</v>
      </c>
      <c r="I453">
        <v>-0.03</v>
      </c>
      <c r="J453">
        <v>2828522.2</v>
      </c>
      <c r="K453">
        <v>0.04</v>
      </c>
      <c r="L453">
        <v>118376.87</v>
      </c>
      <c r="M453">
        <v>7.0000000000000007E-2</v>
      </c>
      <c r="N453">
        <v>214575.97</v>
      </c>
      <c r="O453">
        <f>O449*(1+H453)</f>
        <v>11.910200129996683</v>
      </c>
    </row>
    <row r="454" spans="1:15">
      <c r="A454">
        <v>227</v>
      </c>
      <c r="B454" t="s">
        <v>14</v>
      </c>
      <c r="C454" t="s">
        <v>15</v>
      </c>
      <c r="D454" s="1">
        <v>44295.5</v>
      </c>
      <c r="E454">
        <v>2072.81</v>
      </c>
    </row>
    <row r="455" spans="1:15">
      <c r="B455" t="s">
        <v>16</v>
      </c>
      <c r="C455" t="s">
        <v>17</v>
      </c>
      <c r="D455" s="1">
        <v>44299</v>
      </c>
      <c r="E455">
        <v>2121.73</v>
      </c>
      <c r="F455">
        <v>1412.9918</v>
      </c>
      <c r="G455">
        <v>68530.880000000005</v>
      </c>
      <c r="H455">
        <v>0.02</v>
      </c>
      <c r="I455">
        <v>0.02</v>
      </c>
      <c r="J455">
        <v>2897053</v>
      </c>
      <c r="K455">
        <v>0.06</v>
      </c>
      <c r="L455">
        <v>184607.38</v>
      </c>
      <c r="M455">
        <v>0.01</v>
      </c>
      <c r="N455">
        <v>35663.910000000003</v>
      </c>
    </row>
    <row r="456" spans="1:15">
      <c r="A456">
        <v>228</v>
      </c>
      <c r="B456" t="s">
        <v>18</v>
      </c>
      <c r="C456" t="s">
        <v>17</v>
      </c>
      <c r="D456" s="1">
        <v>44299</v>
      </c>
      <c r="E456">
        <v>2121.73</v>
      </c>
    </row>
    <row r="457" spans="1:15">
      <c r="B457" t="s">
        <v>19</v>
      </c>
      <c r="C457" t="s">
        <v>15</v>
      </c>
      <c r="D457" s="1">
        <v>44299.833333333336</v>
      </c>
      <c r="E457">
        <v>2229.17</v>
      </c>
      <c r="F457">
        <v>1412.6928</v>
      </c>
      <c r="G457">
        <v>-152394.35999999999</v>
      </c>
      <c r="H457">
        <v>-0.05</v>
      </c>
      <c r="I457">
        <v>-0.05</v>
      </c>
      <c r="J457">
        <v>2744658.8</v>
      </c>
      <c r="K457">
        <v>0.01</v>
      </c>
      <c r="L457">
        <v>27872.43</v>
      </c>
      <c r="M457">
        <v>0.05</v>
      </c>
      <c r="N457">
        <v>152952.25</v>
      </c>
      <c r="O457">
        <f>O453*(1+H457)</f>
        <v>11.314690123496849</v>
      </c>
    </row>
    <row r="458" spans="1:15">
      <c r="A458">
        <v>229</v>
      </c>
      <c r="B458" t="s">
        <v>14</v>
      </c>
      <c r="C458" t="s">
        <v>15</v>
      </c>
      <c r="D458" s="1">
        <v>44299.833333333336</v>
      </c>
      <c r="E458">
        <v>2229.17</v>
      </c>
    </row>
    <row r="459" spans="1:15">
      <c r="B459" t="s">
        <v>16</v>
      </c>
      <c r="C459" t="s">
        <v>20</v>
      </c>
    </row>
  </sheetData>
  <autoFilter ref="A1:N459" xr:uid="{E21C4590-FD0A-6E4F-87DC-6A21B543030E}">
    <sortState ref="A2:N459">
      <sortCondition ref="D1:D45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2021-02-24T16:32:00Z</dcterms:created>
  <dcterms:modified xsi:type="dcterms:W3CDTF">2021-04-20T07:36:34Z</dcterms:modified>
</cp:coreProperties>
</file>