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5A43C11F-B716-4B49-819E-CA3A943F2D94}" xr6:coauthVersionLast="47" xr6:coauthVersionMax="47" xr10:uidLastSave="{00000000-0000-0000-0000-000000000000}"/>
  <bookViews>
    <workbookView xWindow="0" yWindow="500" windowWidth="27240" windowHeight="14940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Label encoding" sheetId="5" r:id="rId5"/>
    <sheet name="binning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Duplicates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5" i="1"/>
  <c r="D8" i="1"/>
  <c r="D18" i="1"/>
  <c r="D17" i="1"/>
  <c r="D16" i="1"/>
  <c r="D13" i="1"/>
  <c r="D12" i="1"/>
  <c r="D11" i="1"/>
  <c r="D10" i="1"/>
  <c r="D9" i="1"/>
  <c r="D7" i="1"/>
  <c r="D6" i="1"/>
  <c r="D5" i="1"/>
  <c r="D4" i="1"/>
  <c r="D3" i="1"/>
  <c r="D2" i="1"/>
  <c r="B17" i="1"/>
  <c r="C18" i="1"/>
  <c r="B18" i="1"/>
  <c r="C17" i="1"/>
  <c r="B16" i="1"/>
  <c r="C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19" i="1" l="1"/>
  <c r="D20" i="1" s="1"/>
  <c r="C19" i="1"/>
  <c r="C20" i="1" s="1"/>
  <c r="B19" i="1"/>
  <c r="B20" i="1" s="1"/>
</calcChain>
</file>

<file path=xl/sharedStrings.xml><?xml version="1.0" encoding="utf-8"?>
<sst xmlns="http://schemas.openxmlformats.org/spreadsheetml/2006/main" count="896" uniqueCount="234">
  <si>
    <t>Task</t>
  </si>
  <si>
    <t>Data Polish</t>
  </si>
  <si>
    <t>Normalization</t>
  </si>
  <si>
    <t>Fill Missing Values</t>
  </si>
  <si>
    <t>Outlier Removal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</si>
  <si>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</si>
  <si>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</si>
  <si>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</si>
  <si>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</si>
  <si>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</si>
  <si>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</si>
  <si>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</si>
  <si>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</si>
  <si>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</si>
  <si>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</si>
  <si>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</si>
  <si>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</si>
  <si>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</si>
  <si>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</si>
  <si>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</si>
  <si>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</si>
  <si>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</si>
  <si>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</si>
  <si>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</si>
  <si>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10 min</t>
  </si>
  <si>
    <t>Apply Normalization</t>
  </si>
  <si>
    <t>2 min</t>
  </si>
  <si>
    <t>Overall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</si>
  <si>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</si>
  <si>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</si>
  <si>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</si>
  <si>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</si>
  <si>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</si>
  <si>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</si>
  <si>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</si>
  <si>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</si>
  <si>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</si>
  <si>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</si>
  <si>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</si>
  <si>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</si>
  <si>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</si>
  <si>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</si>
  <si>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</si>
  <si>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</si>
  <si>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3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</si>
  <si>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</si>
  <si>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</si>
  <si>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</si>
  <si>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</si>
  <si>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</si>
  <si>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</si>
  <si>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</si>
  <si>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</si>
  <si>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</si>
  <si>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</si>
  <si>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</si>
  <si>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</si>
  <si>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</si>
  <si>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</si>
  <si>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</si>
  <si>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</si>
  <si>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</si>
  <si>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</si>
  <si>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</si>
  <si>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</si>
  <si>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</si>
  <si>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</si>
  <si>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</si>
  <si>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</si>
  <si>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</si>
  <si>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</si>
  <si>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</si>
  <si>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</si>
  <si>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</si>
  <si>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</si>
  <si>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</si>
  <si>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</si>
  <si>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</si>
  <si>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</si>
  <si>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</si>
  <si>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</si>
  <si>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</si>
  <si>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</si>
  <si>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</si>
  <si>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</si>
  <si>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</si>
  <si>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</si>
  <si>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</si>
  <si>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</si>
  <si>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</si>
  <si>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</si>
  <si>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</si>
  <si>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</si>
  <si>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</si>
  <si>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</si>
  <si>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</si>
  <si>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</si>
  <si>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</si>
  <si>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</si>
  <si>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</si>
  <si>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</si>
  <si>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Python</t>
  </si>
  <si>
    <t>Orange</t>
  </si>
  <si>
    <t>Use "Box Plot" widget to identify outliers</t>
  </si>
  <si>
    <t>Filter Data</t>
  </si>
  <si>
    <t>4 min</t>
  </si>
  <si>
    <t>Set rules in "Select Rows" or use "Remove Outliers" widget</t>
  </si>
  <si>
    <t>Inspect filtered data in "Data Table" widget</t>
  </si>
  <si>
    <t>Use 'File' widget to load the dataset</t>
  </si>
  <si>
    <t>Edit Domain</t>
  </si>
  <si>
    <t>Use 'Edit Domain' widget to rename columns</t>
  </si>
  <si>
    <t>Inspect with 'Data Table' widget</t>
  </si>
  <si>
    <t>Use the 'File' widget to load the dataset.</t>
  </si>
  <si>
    <t>Use the 'Edit Domain' widget to change the feature type.</t>
  </si>
  <si>
    <t>Preprocess</t>
  </si>
  <si>
    <t>Inspect Data Types</t>
  </si>
  <si>
    <t>Connect 'Data Table' widget to review current data types.</t>
  </si>
  <si>
    <t>Re-inspect in 'Data Table' widget to confirm the changes.</t>
  </si>
  <si>
    <t>Use 'File' widget to load the dataset.</t>
  </si>
  <si>
    <t>Inspect Data Distribution</t>
  </si>
  <si>
    <t>Connect 'Box Plot' or 'Distributions' widget to view data spread.</t>
  </si>
  <si>
    <t>Use 'Preprocess' widget, select 'Normalize' to scale the data.</t>
  </si>
  <si>
    <t>Re-inspect with 'Data Table' or 'Distributions' widget.</t>
  </si>
  <si>
    <t>Inspect Text Data</t>
  </si>
  <si>
    <t>Connect 'Data Table' widget to view text data.</t>
  </si>
  <si>
    <t>Remove Special Characters</t>
  </si>
  <si>
    <t>Use 'Preprocess Text' widget with 'Remove Special Characters'.</t>
  </si>
  <si>
    <t>Verify Removal</t>
  </si>
  <si>
    <t>Re-inspect with 'Data Table' widget to check the text.</t>
  </si>
  <si>
    <t>Inspect Whitespace</t>
  </si>
  <si>
    <t>Use 'Data Table' to view whitespace issues.</t>
  </si>
  <si>
    <t>Connect 'Preprocess Text', add 'Strip Whitespace'.</t>
  </si>
  <si>
    <t>Re-inspect with 'Data Table'.</t>
  </si>
  <si>
    <t>Inspect Substrings</t>
  </si>
  <si>
    <t>Use 'Data Table' to identify substrings to replace.</t>
  </si>
  <si>
    <t>Use 'Preprocess Text' to configure replacements.</t>
  </si>
  <si>
    <t>Inspect Text Case</t>
  </si>
  <si>
    <t>Use 'Data Table' to view text case.</t>
  </si>
  <si>
    <t>Change Text Case</t>
  </si>
  <si>
    <t>Connect 'Preprocess Text', select 'Change Case'.</t>
  </si>
  <si>
    <t>Use 'Data Table' to view text data.</t>
  </si>
  <si>
    <t>Connect 'Preprocess Text', add 'Remove Stopwords'.</t>
  </si>
  <si>
    <t>Visualize Categories</t>
  </si>
  <si>
    <t>Use 'Bar Chart' to view category frequencies.</t>
  </si>
  <si>
    <t>Use 'Edit Domain' or 'Python Script' to collapse rare categories.</t>
  </si>
  <si>
    <t>Connect 'Preprocess Text', add 'Tokenization'.</t>
  </si>
  <si>
    <t>Use 'Data Table' to identify patterns with regex.</t>
  </si>
  <si>
    <t>Connect 'Preprocess Text', configure 'Regex'.</t>
  </si>
  <si>
    <t>Inspect Datetime Data</t>
  </si>
  <si>
    <t>Use 'Data Table' to review datetime columns.</t>
  </si>
  <si>
    <t>Use 'Date' widget to extract date components.</t>
  </si>
  <si>
    <t>Python (min)</t>
  </si>
  <si>
    <t>ORANGE (min)</t>
  </si>
  <si>
    <t>de.head()</t>
  </si>
  <si>
    <t>5min</t>
  </si>
  <si>
    <t>Data Polish (min)</t>
  </si>
  <si>
    <t>Label encoding</t>
  </si>
  <si>
    <t>Remove Duplicates</t>
  </si>
  <si>
    <t>binning</t>
  </si>
  <si>
    <t>Inspect Categorical Data</t>
  </si>
  <si>
    <t>df.select_dtypes(include=['object']).head()</t>
  </si>
  <si>
    <t>Apply Label Encoding</t>
  </si>
  <si>
    <t>from sklearn.preprocessing import LabelEncoder&lt;br&gt;encoder = LabelEncoder()&lt;br&gt;df['encoded_column'] = encoder.fit_transform(df['categorical_column'])</t>
  </si>
  <si>
    <t>df.head()</t>
  </si>
  <si>
    <t>Inspect Numeric Data</t>
  </si>
  <si>
    <t>df['numeric_column'].describe() or df['numeric_column'].plot(kind='hist')</t>
  </si>
  <si>
    <t>Apply Binning</t>
  </si>
  <si>
    <t>bins = [0, 10, 20, 30]&lt;br&gt;labels = ['Low', 'Medium', 'High']&lt;br&gt;df['binned_column'] = pd.cut(df['numeric_column'], bins=bins, labels=labels)</t>
  </si>
  <si>
    <t>df['binned_column'].value_counts()</t>
  </si>
  <si>
    <t>Inspect for Duplicates</t>
  </si>
  <si>
    <t>df.duplicated().sum()</t>
  </si>
  <si>
    <t>df = df.drop_duplicates()</t>
  </si>
  <si>
    <t>df.describe() or df['numeric_column'].hist()</t>
  </si>
  <si>
    <t>from sklearn.preprocessing import MinMaxScaler&lt;br&gt;scaler = MinMaxScaler()&lt;br&gt;df[['numeric_column']] = scaler.fit_transform(df[['numeric_column']])</t>
  </si>
  <si>
    <t>df['numeric_column'].hist()</t>
  </si>
  <si>
    <t>Use 'Data Table' to identify categorical columns.</t>
  </si>
  <si>
    <t>Connect 'Ordinal' widget to convert categories to integers.</t>
  </si>
  <si>
    <t>Use 'Data Table' or 'Histogram' to review distribution of numeric columns.</t>
  </si>
  <si>
    <t>Connect 'Discretize' widget to convert numeric values into bins.</t>
  </si>
  <si>
    <t>Re-inspect with 'Data Table' or 'Histogram'.</t>
  </si>
  <si>
    <t>Use 'Data Table' to look for obvious duplicates.</t>
  </si>
  <si>
    <t>Use 'Remove Duplicates' widget to delete duplicate rows.</t>
  </si>
  <si>
    <t>Upload the dataset to the 'Import' page.</t>
  </si>
  <si>
    <t>Inspect Data</t>
  </si>
  <si>
    <t>Review the data distribution on the 'Data Profiling' page.</t>
  </si>
  <si>
    <t>Apply normalization on the 'Data Cleaning' page.</t>
  </si>
  <si>
    <t>Check the normalized data on the 'Data Profiling' page.</t>
  </si>
  <si>
    <t>Examine categorical columns on the 'Data Profiling' page.</t>
  </si>
  <si>
    <t>Conduct label encoding on the 'Data Cleaning' page.</t>
  </si>
  <si>
    <t>Validate the encoded data on the 'Data Profiling' page.</t>
  </si>
  <si>
    <t>Analyze the numeric data on the 'Data Profiling' page.</t>
  </si>
  <si>
    <t>Perform binning on the 'Data Cleaning' page.</t>
  </si>
  <si>
    <t>Inspect the binned data on the 'Data Profiling' page.</t>
  </si>
  <si>
    <t>Identify duplicates on the 'Data Profiling' page.</t>
  </si>
  <si>
    <t>Remove duplicates on the 'Data Cleaning' page.</t>
  </si>
  <si>
    <t>Confirm removal on the 'Data Profiling' page.</t>
  </si>
  <si>
    <t>Look for missing values on the 'Data Profiling' page.</t>
  </si>
  <si>
    <t>Fill missing values on the 'Data Cleaning' page.</t>
  </si>
  <si>
    <t>Check filled values on the 'Data Profiling' page.</t>
  </si>
  <si>
    <t>Detect outliers on the 'Data Profiling' page.</t>
  </si>
  <si>
    <t>Remove outliers on the 'Data Cleaning' page.</t>
  </si>
  <si>
    <t>Validate removal on the 'Data Profiling' page.</t>
  </si>
  <si>
    <t>Review column types on the 'Data Profiling' page.</t>
  </si>
  <si>
    <t>Change column types on the 'Data Cleaning' page.</t>
  </si>
  <si>
    <t>Confirm type changes on the 'Data Profiling' page.</t>
  </si>
  <si>
    <t>Observe column names on the 'Data Profiling' page.</t>
  </si>
  <si>
    <t>Rename columns on the 'Data Cleaning' page.</t>
  </si>
  <si>
    <t>Check new names on the 'Data Profiling' page.</t>
  </si>
  <si>
    <t>Spot special characters on the 'Data Profiling' page.</t>
  </si>
  <si>
    <t>Remove special characters on the 'Data Cleaning' page.</t>
  </si>
  <si>
    <t>Inspect cleaned data on the 'Data Profiling' page.</t>
  </si>
  <si>
    <t>Check for whitespace on the 'Data Profiling' page.</t>
  </si>
  <si>
    <t>Trim whitespace on the 'Data Cleaning' page.</t>
  </si>
  <si>
    <t>Review adjustments on the 'Data Profiling' page.</t>
  </si>
  <si>
    <t>Identify substrings on the 'Data Profiling' page.</t>
  </si>
  <si>
    <t>Replace substrings on the 'Data Cleaning' page.</t>
  </si>
  <si>
    <t>Check replacements on the 'Data Profiling' page.</t>
  </si>
  <si>
    <t>Observe text cases on the 'Data Profiling' page.</t>
  </si>
  <si>
    <t>Modify text case on the 'Data Cleaning' page.</t>
  </si>
  <si>
    <t>Confirm case changes on the 'Data Profiling' page.</t>
  </si>
  <si>
    <t>Locate stopwords on the 'Data Profiling' page.</t>
  </si>
  <si>
    <t>Remove stopwords on the 'Data Cleaning' page.</t>
  </si>
  <si>
    <t>Examine category frequencies on the 'Data Profiling' page.</t>
  </si>
  <si>
    <t>Collapse rare categories on the 'Data Cleaning' page.</t>
  </si>
  <si>
    <t>Check collapsed categories on the 'Data Profiling' page.</t>
  </si>
  <si>
    <t>Review text data for tokenization on the 'Data Profiling' page.</t>
  </si>
  <si>
    <t>Tokenize text on the 'Data Cleaning' page.</t>
  </si>
  <si>
    <t>Confirm tokenization on the 'Data Profiling' page.</t>
  </si>
  <si>
    <t>Identify patterns with regex on the 'Data Profiling' page.</t>
  </si>
  <si>
    <t>Apply regex on the 'Data Cleaning' page.</t>
  </si>
  <si>
    <t>Validate regex application on the 'Data Profiling' page.</t>
  </si>
  <si>
    <t>Analyze datetime data on the 'Data Profiling' page.</t>
  </si>
  <si>
    <t>Extract datetime components on the 'Data Cleaning' page.</t>
  </si>
  <si>
    <t>Review components on the 'Data Profiling'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</si>
</sst>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2"/>
  <sheetViews>
    <sheetView tabSelected="1" workbookViewId="0">
      <selection activeCell="E13" sqref="E13"/>
    </sheetView>
  </sheetViews>
  <sheetFormatPr baseColWidth="10" defaultRowHeight="16" x14ac:dyDescent="0.2"/>
  <cols>
    <col min="1" max="1" width="33.83203125" bestFit="1" customWidth="1"/>
    <col min="2" max="2" width="16.33203125" bestFit="1" customWidth="1"/>
    <col min="3" max="3" width="17.83203125" bestFit="1" customWidth="1"/>
    <col min="4" max="4" width="20.83203125" bestFit="1" customWidth="1"/>
  </cols>
  <sheetData>
    <row r="1" spans="1:4" ht="21" x14ac:dyDescent="0.25">
      <c r="A1" s="1" t="s">
        <v>0</v>
      </c>
      <c r="B1" s="1" t="s">
        <v>151</v>
      </c>
      <c r="C1" s="1" t="s">
        <v>152</v>
      </c>
      <c r="D1" s="1" t="s">
        <v>155</v>
      </c>
    </row>
    <row r="2" spans="1:4" ht="21" x14ac:dyDescent="0.25">
      <c r="A2" s="2" t="s">
        <v>2</v>
      </c>
      <c r="B2" s="2">
        <f>Normalisation!C7</f>
        <v>8</v>
      </c>
      <c r="C2" s="2">
        <f>Normalisation!G7</f>
        <v>8</v>
      </c>
      <c r="D2" s="2">
        <f>Normalisation!K7</f>
        <v>5</v>
      </c>
    </row>
    <row r="3" spans="1:4" ht="21" x14ac:dyDescent="0.25">
      <c r="A3" s="2" t="s">
        <v>3</v>
      </c>
      <c r="B3" s="2">
        <f>'Missing Values'!C8</f>
        <v>9</v>
      </c>
      <c r="C3" s="2">
        <f>'Missing Values'!G7</f>
        <v>10</v>
      </c>
      <c r="D3" s="2">
        <f>'Missing Values'!K7</f>
        <v>6</v>
      </c>
    </row>
    <row r="4" spans="1:4" ht="21" x14ac:dyDescent="0.25">
      <c r="A4" s="2" t="s">
        <v>4</v>
      </c>
      <c r="B4" s="2">
        <f>'Outlier Removal'!C8</f>
        <v>19</v>
      </c>
      <c r="C4" s="2">
        <f>'Outlier Removal'!G7</f>
        <v>13</v>
      </c>
      <c r="D4" s="2">
        <f>'Outlier Removal'!K7</f>
        <v>6</v>
      </c>
    </row>
    <row r="5" spans="1:4" ht="21" x14ac:dyDescent="0.25">
      <c r="A5" s="2" t="s">
        <v>156</v>
      </c>
      <c r="B5" s="2">
        <f>'Label encoding'!C7</f>
        <v>8</v>
      </c>
      <c r="C5" s="2">
        <f>'Label encoding'!G7</f>
        <v>8</v>
      </c>
      <c r="D5" s="2">
        <f>'Label encoding'!K7</f>
        <v>6</v>
      </c>
    </row>
    <row r="6" spans="1:4" ht="21" x14ac:dyDescent="0.25">
      <c r="A6" s="2" t="s">
        <v>158</v>
      </c>
      <c r="B6" s="2">
        <f>binning!C7</f>
        <v>8</v>
      </c>
      <c r="C6" s="2">
        <f>binning!G7</f>
        <v>7</v>
      </c>
      <c r="D6" s="2">
        <f>binning!K7</f>
        <v>5</v>
      </c>
    </row>
    <row r="7" spans="1:4" ht="21" x14ac:dyDescent="0.25">
      <c r="A7" s="2" t="s">
        <v>5</v>
      </c>
      <c r="B7" s="2">
        <f>'Change Column Type'!C7</f>
        <v>6</v>
      </c>
      <c r="C7" s="2">
        <f>'Change Column Type'!G7</f>
        <v>8</v>
      </c>
      <c r="D7" s="2">
        <f>'Change Column Type'!K7</f>
        <v>4</v>
      </c>
    </row>
    <row r="8" spans="1:4" ht="21" x14ac:dyDescent="0.25">
      <c r="A8" s="2" t="s">
        <v>6</v>
      </c>
      <c r="B8" s="2">
        <f>'Rename Column'!C6</f>
        <v>4</v>
      </c>
      <c r="C8" s="2">
        <f>'Rename Column'!G6</f>
        <v>5</v>
      </c>
      <c r="D8" s="2">
        <f>'Rename Column'!K7</f>
        <v>4</v>
      </c>
    </row>
    <row r="9" spans="1:4" ht="21" x14ac:dyDescent="0.25">
      <c r="A9" s="2" t="s">
        <v>7</v>
      </c>
      <c r="B9" s="2">
        <f>'Special Character Removal'!C7</f>
        <v>7</v>
      </c>
      <c r="C9" s="2">
        <f>'Special Character Removal'!G7</f>
        <v>10</v>
      </c>
      <c r="D9" s="2">
        <f>'Special Character Removal'!K7</f>
        <v>5</v>
      </c>
    </row>
    <row r="10" spans="1:4" ht="21" x14ac:dyDescent="0.25">
      <c r="A10" s="2" t="s">
        <v>8</v>
      </c>
      <c r="B10" s="2">
        <f>'Trim Whitespace'!C6</f>
        <v>5</v>
      </c>
      <c r="C10" s="2">
        <f>'Trim Whitespace'!G7</f>
        <v>8</v>
      </c>
      <c r="D10" s="2">
        <f>'Trim Whitespace'!K7</f>
        <v>5</v>
      </c>
    </row>
    <row r="11" spans="1:4" ht="21" x14ac:dyDescent="0.25">
      <c r="A11" s="2" t="s">
        <v>9</v>
      </c>
      <c r="B11" s="2">
        <f>'Replace Substrings'!C7</f>
        <v>7</v>
      </c>
      <c r="C11" s="2">
        <f>'Replace Substrings'!G7</f>
        <v>9</v>
      </c>
      <c r="D11" s="2">
        <f>'Replace Substrings'!K7</f>
        <v>5</v>
      </c>
    </row>
    <row r="12" spans="1:4" ht="21" x14ac:dyDescent="0.25">
      <c r="A12" s="2" t="s">
        <v>10</v>
      </c>
      <c r="B12" s="2">
        <f>'Text Case'!C7</f>
        <v>6</v>
      </c>
      <c r="C12" s="2">
        <f>'Text Case'!G7</f>
        <v>7</v>
      </c>
      <c r="D12" s="2">
        <f>'Text Case'!K7</f>
        <v>5</v>
      </c>
    </row>
    <row r="13" spans="1:4" ht="21" x14ac:dyDescent="0.25">
      <c r="A13" s="2" t="s">
        <v>11</v>
      </c>
      <c r="B13" s="2">
        <f>'Remove Stopwords'!C7</f>
        <v>10</v>
      </c>
      <c r="C13" s="2">
        <f>'Remove Stopwords'!G7</f>
        <v>8</v>
      </c>
      <c r="D13" s="2">
        <f>'Remove Stopwords'!K7</f>
        <v>5</v>
      </c>
    </row>
    <row r="14" spans="1:4" ht="21" x14ac:dyDescent="0.25">
      <c r="A14" s="2" t="s">
        <v>12</v>
      </c>
      <c r="B14" s="2">
        <f>'Collapse Rare Categories'!C8</f>
        <v>12</v>
      </c>
      <c r="C14" s="2">
        <f>'Collapse Rare Categories'!G8</f>
        <v>13</v>
      </c>
      <c r="D14" s="2">
        <f>'Collapse Rare Categories'!K7</f>
        <v>6</v>
      </c>
    </row>
    <row r="15" spans="1:4" ht="21" x14ac:dyDescent="0.25">
      <c r="A15" s="2" t="s">
        <v>13</v>
      </c>
      <c r="B15" s="2">
        <f>Tokenization!C7</f>
        <v>8</v>
      </c>
      <c r="C15" s="2">
        <f>Tokenization!G7</f>
        <v>8</v>
      </c>
      <c r="D15" s="2">
        <f>Tokenization!K7</f>
        <v>6</v>
      </c>
    </row>
    <row r="16" spans="1:4" ht="21" x14ac:dyDescent="0.25">
      <c r="A16" s="2" t="s">
        <v>14</v>
      </c>
      <c r="B16" s="2">
        <f>'Regex (Regular Expressions)'!C7</f>
        <v>12</v>
      </c>
      <c r="C16" s="2">
        <f>'Regex (Regular Expressions)'!G7</f>
        <v>8</v>
      </c>
      <c r="D16" s="2">
        <f>'Regex (Regular Expressions)'!K7</f>
        <v>6</v>
      </c>
    </row>
    <row r="17" spans="1:4" ht="21" x14ac:dyDescent="0.25">
      <c r="A17" s="2" t="s">
        <v>15</v>
      </c>
      <c r="B17" s="2">
        <f>'Datetime Components'!C8</f>
        <v>12</v>
      </c>
      <c r="C17" s="2">
        <f>'Datetime Components'!G7</f>
        <v>7</v>
      </c>
      <c r="D17" s="2">
        <f>'Datetime Components'!K7</f>
        <v>6</v>
      </c>
    </row>
    <row r="18" spans="1:4" ht="21" x14ac:dyDescent="0.25">
      <c r="A18" s="2" t="s">
        <v>157</v>
      </c>
      <c r="B18" s="2">
        <f>'Remove Duplicates'!C7</f>
        <v>7</v>
      </c>
      <c r="C18" s="2">
        <f>'Remove Duplicates'!G7</f>
        <v>7</v>
      </c>
      <c r="D18" s="2">
        <f>'Remove Duplicates'!K7</f>
        <v>4</v>
      </c>
    </row>
    <row r="19" spans="1:4" ht="21" x14ac:dyDescent="0.25">
      <c r="A19" s="1" t="s">
        <v>16</v>
      </c>
      <c r="B19" s="1">
        <f>SUM(B2:B18)</f>
        <v>148</v>
      </c>
      <c r="C19" s="1">
        <f>SUM(C2:C18)</f>
        <v>144</v>
      </c>
      <c r="D19" s="1">
        <f>SUM(D2:D18)</f>
        <v>89</v>
      </c>
    </row>
    <row r="20" spans="1:4" ht="21" x14ac:dyDescent="0.25">
      <c r="A20" s="1" t="s">
        <v>17</v>
      </c>
      <c r="B20" s="1">
        <f>B19/60</f>
        <v>2.4666666666666668</v>
      </c>
      <c r="C20" s="1">
        <f>C19/60</f>
        <v>2.4</v>
      </c>
      <c r="D20" s="1">
        <f>D19/60</f>
        <v>1.4833333333333334</v>
      </c>
    </row>
    <row r="21" spans="1:4" ht="21" x14ac:dyDescent="0.25">
      <c r="A21" s="2"/>
    </row>
    <row r="22" spans="1:4" ht="21" x14ac:dyDescent="0.25">
      <c r="A22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B1:L7"/>
  <sheetViews>
    <sheetView topLeftCell="B1" workbookViewId="0">
      <selection activeCell="J1" sqref="J1:J1048576"/>
    </sheetView>
  </sheetViews>
  <sheetFormatPr baseColWidth="10" defaultRowHeight="16" x14ac:dyDescent="0.2"/>
  <cols>
    <col min="2" max="2" width="15.83203125" bestFit="1" customWidth="1"/>
    <col min="4" max="4" width="21.83203125" style="14" customWidth="1"/>
    <col min="6" max="6" width="18.1640625" bestFit="1" customWidth="1"/>
    <col min="8" max="8" width="32.6640625" style="14" customWidth="1"/>
    <col min="10" max="10" width="14.1640625" bestFit="1" customWidth="1"/>
    <col min="12" max="12" width="14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</v>
      </c>
      <c r="C4" s="4" t="s">
        <v>26</v>
      </c>
      <c r="D4" s="8" t="s">
        <v>58</v>
      </c>
      <c r="F4" s="4" t="s">
        <v>129</v>
      </c>
      <c r="G4" s="4" t="s">
        <v>26</v>
      </c>
      <c r="H4" s="8" t="s">
        <v>130</v>
      </c>
      <c r="J4" s="4" t="s">
        <v>183</v>
      </c>
      <c r="K4" s="4" t="s">
        <v>26</v>
      </c>
      <c r="L4" s="8" t="s">
        <v>211</v>
      </c>
    </row>
    <row r="5" spans="2:12" ht="72" x14ac:dyDescent="0.2">
      <c r="B5" s="4" t="s">
        <v>42</v>
      </c>
      <c r="C5" s="4" t="s">
        <v>30</v>
      </c>
      <c r="D5" s="8" t="s">
        <v>59</v>
      </c>
      <c r="F5" s="4" t="s">
        <v>8</v>
      </c>
      <c r="G5" s="4" t="s">
        <v>44</v>
      </c>
      <c r="H5" s="8" t="s">
        <v>131</v>
      </c>
      <c r="J5" s="4" t="s">
        <v>114</v>
      </c>
      <c r="K5" s="4" t="s">
        <v>30</v>
      </c>
      <c r="L5" s="8" t="s">
        <v>212</v>
      </c>
    </row>
    <row r="6" spans="2:12" ht="72" x14ac:dyDescent="0.2">
      <c r="B6" s="3" t="s">
        <v>27</v>
      </c>
      <c r="C6" s="3">
        <v>5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213</v>
      </c>
    </row>
    <row r="7" spans="2:12" ht="17" x14ac:dyDescent="0.2">
      <c r="F7" s="3" t="s">
        <v>27</v>
      </c>
      <c r="G7" s="3">
        <v>8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B1:L7"/>
  <sheetViews>
    <sheetView topLeftCell="B1" workbookViewId="0">
      <selection activeCell="L7" sqref="L7"/>
    </sheetView>
  </sheetViews>
  <sheetFormatPr baseColWidth="10" defaultRowHeight="16" x14ac:dyDescent="0.2"/>
  <cols>
    <col min="2" max="2" width="17.6640625" bestFit="1" customWidth="1"/>
    <col min="4" max="4" width="21.6640625" style="14" customWidth="1"/>
    <col min="6" max="6" width="17.6640625" bestFit="1" customWidth="1"/>
    <col min="8" max="8" width="27" style="14" customWidth="1"/>
    <col min="10" max="10" width="14.1640625" bestFit="1" customWidth="1"/>
    <col min="12" max="12" width="20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60</v>
      </c>
      <c r="C4" s="4" t="s">
        <v>44</v>
      </c>
      <c r="D4" s="8" t="s">
        <v>61</v>
      </c>
      <c r="F4" s="4" t="s">
        <v>133</v>
      </c>
      <c r="G4" s="4" t="s">
        <v>44</v>
      </c>
      <c r="H4" s="8" t="s">
        <v>134</v>
      </c>
      <c r="J4" s="4" t="s">
        <v>183</v>
      </c>
      <c r="K4" s="4" t="s">
        <v>26</v>
      </c>
      <c r="L4" s="8" t="s">
        <v>214</v>
      </c>
    </row>
    <row r="5" spans="2:12" ht="72" x14ac:dyDescent="0.2">
      <c r="B5" s="4" t="s">
        <v>9</v>
      </c>
      <c r="C5" s="4" t="s">
        <v>26</v>
      </c>
      <c r="D5" s="8" t="s">
        <v>62</v>
      </c>
      <c r="F5" s="4" t="s">
        <v>9</v>
      </c>
      <c r="G5" s="4" t="s">
        <v>44</v>
      </c>
      <c r="H5" s="8" t="s">
        <v>135</v>
      </c>
      <c r="J5" s="4" t="s">
        <v>114</v>
      </c>
      <c r="K5" s="4" t="s">
        <v>30</v>
      </c>
      <c r="L5" s="8" t="s">
        <v>215</v>
      </c>
    </row>
    <row r="6" spans="2:12" ht="54" x14ac:dyDescent="0.2">
      <c r="B6" s="4" t="s">
        <v>42</v>
      </c>
      <c r="C6" s="4" t="s">
        <v>30</v>
      </c>
      <c r="D6" s="8" t="s">
        <v>63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216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9</v>
      </c>
      <c r="I7" s="17"/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B1:L7"/>
  <sheetViews>
    <sheetView topLeftCell="B1" workbookViewId="0">
      <selection activeCell="K11" sqref="K11"/>
    </sheetView>
  </sheetViews>
  <sheetFormatPr baseColWidth="10" defaultRowHeight="16" x14ac:dyDescent="0.2"/>
  <cols>
    <col min="2" max="2" width="20.33203125" bestFit="1" customWidth="1"/>
    <col min="4" max="4" width="20.33203125" style="14" customWidth="1"/>
    <col min="6" max="6" width="20" bestFit="1" customWidth="1"/>
    <col min="8" max="8" width="28.83203125" style="14" customWidth="1"/>
    <col min="10" max="10" width="14.1640625" bestFit="1" customWidth="1"/>
    <col min="12" max="12" width="22.16406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64</v>
      </c>
      <c r="C4" s="4" t="s">
        <v>26</v>
      </c>
      <c r="D4" s="8" t="s">
        <v>65</v>
      </c>
      <c r="F4" s="4" t="s">
        <v>136</v>
      </c>
      <c r="G4" s="4" t="s">
        <v>30</v>
      </c>
      <c r="H4" s="8" t="s">
        <v>137</v>
      </c>
      <c r="J4" s="4" t="s">
        <v>183</v>
      </c>
      <c r="K4" s="4" t="s">
        <v>26</v>
      </c>
      <c r="L4" s="8" t="s">
        <v>217</v>
      </c>
    </row>
    <row r="5" spans="2:12" ht="54" x14ac:dyDescent="0.2">
      <c r="B5" s="4" t="s">
        <v>66</v>
      </c>
      <c r="C5" s="4" t="s">
        <v>26</v>
      </c>
      <c r="D5" s="8" t="s">
        <v>67</v>
      </c>
      <c r="F5" s="4" t="s">
        <v>138</v>
      </c>
      <c r="G5" s="4" t="s">
        <v>44</v>
      </c>
      <c r="H5" s="8" t="s">
        <v>139</v>
      </c>
      <c r="J5" s="4" t="s">
        <v>114</v>
      </c>
      <c r="K5" s="4" t="s">
        <v>30</v>
      </c>
      <c r="L5" s="8" t="s">
        <v>218</v>
      </c>
    </row>
    <row r="6" spans="2:12" ht="54" x14ac:dyDescent="0.2">
      <c r="B6" s="4" t="s">
        <v>42</v>
      </c>
      <c r="C6" s="4" t="s">
        <v>30</v>
      </c>
      <c r="D6" s="8" t="s">
        <v>68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219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7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B1:L7"/>
  <sheetViews>
    <sheetView topLeftCell="B1" workbookViewId="0">
      <selection activeCell="L1" sqref="L1:L1048576"/>
    </sheetView>
  </sheetViews>
  <sheetFormatPr baseColWidth="10" defaultRowHeight="16" x14ac:dyDescent="0.2"/>
  <cols>
    <col min="1" max="1" width="10.83203125" style="15"/>
    <col min="2" max="2" width="18.33203125" style="15" bestFit="1" customWidth="1"/>
    <col min="3" max="3" width="10.83203125" style="15"/>
    <col min="4" max="4" width="19.83203125" style="16" customWidth="1"/>
    <col min="5" max="5" width="10.83203125" style="15"/>
    <col min="6" max="6" width="21.1640625" style="15" bestFit="1" customWidth="1"/>
    <col min="7" max="7" width="10.83203125" style="15"/>
    <col min="8" max="8" width="23.6640625" style="16" customWidth="1"/>
    <col min="9" max="11" width="10.83203125" style="15"/>
    <col min="12" max="12" width="17.83203125" style="16" customWidth="1"/>
    <col min="13" max="16384" width="10.83203125" style="15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69</v>
      </c>
      <c r="C4" s="4" t="s">
        <v>30</v>
      </c>
      <c r="D4" s="8" t="s">
        <v>70</v>
      </c>
      <c r="F4" s="4" t="s">
        <v>123</v>
      </c>
      <c r="G4" s="4" t="s">
        <v>26</v>
      </c>
      <c r="H4" s="8" t="s">
        <v>140</v>
      </c>
      <c r="J4" s="4" t="s">
        <v>183</v>
      </c>
      <c r="K4" s="4" t="s">
        <v>26</v>
      </c>
      <c r="L4" s="8" t="s">
        <v>220</v>
      </c>
    </row>
    <row r="5" spans="2:12" ht="72" x14ac:dyDescent="0.2">
      <c r="B5" s="4" t="s">
        <v>11</v>
      </c>
      <c r="C5" s="4" t="s">
        <v>52</v>
      </c>
      <c r="D5" s="8" t="s">
        <v>71</v>
      </c>
      <c r="F5" s="4" t="s">
        <v>11</v>
      </c>
      <c r="G5" s="4" t="s">
        <v>44</v>
      </c>
      <c r="H5" s="8" t="s">
        <v>141</v>
      </c>
      <c r="J5" s="4" t="s">
        <v>114</v>
      </c>
      <c r="K5" s="4" t="s">
        <v>30</v>
      </c>
      <c r="L5" s="8" t="s">
        <v>221</v>
      </c>
    </row>
    <row r="6" spans="2:12" ht="54" x14ac:dyDescent="0.2">
      <c r="B6" s="4" t="s">
        <v>42</v>
      </c>
      <c r="C6" s="4" t="s">
        <v>30</v>
      </c>
      <c r="D6" s="8" t="s">
        <v>72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201</v>
      </c>
    </row>
    <row r="7" spans="2:12" ht="17" x14ac:dyDescent="0.2">
      <c r="B7" s="3" t="s">
        <v>27</v>
      </c>
      <c r="C7" s="3">
        <v>10</v>
      </c>
      <c r="F7" s="3" t="s">
        <v>27</v>
      </c>
      <c r="G7" s="3">
        <v>8</v>
      </c>
      <c r="J7" s="3" t="s">
        <v>27</v>
      </c>
      <c r="K7" s="3"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B1:L11"/>
  <sheetViews>
    <sheetView workbookViewId="0">
      <selection activeCell="K7" sqref="K7"/>
    </sheetView>
  </sheetViews>
  <sheetFormatPr baseColWidth="10" defaultRowHeight="16" x14ac:dyDescent="0.2"/>
  <cols>
    <col min="2" max="2" width="19.83203125" bestFit="1" customWidth="1"/>
    <col min="4" max="4" width="18.83203125" style="14" customWidth="1"/>
    <col min="6" max="6" width="22.1640625" bestFit="1" customWidth="1"/>
    <col min="8" max="8" width="17.5" style="14" customWidth="1"/>
    <col min="10" max="10" width="14.1640625" bestFit="1" customWidth="1"/>
    <col min="12" max="12" width="24.832031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73</v>
      </c>
      <c r="C4" s="4" t="s">
        <v>26</v>
      </c>
      <c r="D4" s="8" t="s">
        <v>74</v>
      </c>
      <c r="F4" s="4" t="s">
        <v>142</v>
      </c>
      <c r="G4" s="4" t="s">
        <v>26</v>
      </c>
      <c r="H4" s="8" t="s">
        <v>143</v>
      </c>
      <c r="J4" s="4" t="s">
        <v>183</v>
      </c>
      <c r="K4" s="4" t="s">
        <v>44</v>
      </c>
      <c r="L4" s="8" t="s">
        <v>222</v>
      </c>
    </row>
    <row r="5" spans="2:12" ht="72" x14ac:dyDescent="0.2">
      <c r="B5" s="4" t="s">
        <v>75</v>
      </c>
      <c r="C5" s="4" t="s">
        <v>22</v>
      </c>
      <c r="D5" s="8" t="s">
        <v>76</v>
      </c>
      <c r="F5" s="4" t="s">
        <v>75</v>
      </c>
      <c r="G5" s="4" t="s">
        <v>22</v>
      </c>
      <c r="H5" s="8" t="s">
        <v>76</v>
      </c>
      <c r="J5" s="4" t="s">
        <v>114</v>
      </c>
      <c r="K5" s="4" t="s">
        <v>30</v>
      </c>
      <c r="L5" s="8" t="s">
        <v>223</v>
      </c>
    </row>
    <row r="6" spans="2:12" ht="108" x14ac:dyDescent="0.2">
      <c r="B6" s="4" t="s">
        <v>77</v>
      </c>
      <c r="C6" s="4" t="s">
        <v>44</v>
      </c>
      <c r="D6" s="8" t="s">
        <v>78</v>
      </c>
      <c r="F6" s="4" t="s">
        <v>77</v>
      </c>
      <c r="G6" s="4" t="s">
        <v>44</v>
      </c>
      <c r="H6" s="8" t="s">
        <v>144</v>
      </c>
      <c r="J6" s="4" t="s">
        <v>42</v>
      </c>
      <c r="K6" s="4" t="s">
        <v>30</v>
      </c>
      <c r="L6" s="8" t="s">
        <v>224</v>
      </c>
    </row>
    <row r="7" spans="2:12" ht="36" x14ac:dyDescent="0.2">
      <c r="B7" s="4" t="s">
        <v>42</v>
      </c>
      <c r="C7" s="4" t="s">
        <v>30</v>
      </c>
      <c r="D7" s="8" t="s">
        <v>79</v>
      </c>
      <c r="F7" s="4" t="s">
        <v>42</v>
      </c>
      <c r="G7" s="4" t="s">
        <v>30</v>
      </c>
      <c r="H7" s="8" t="s">
        <v>132</v>
      </c>
      <c r="J7" s="3" t="s">
        <v>27</v>
      </c>
      <c r="K7" s="3">
        <v>6</v>
      </c>
      <c r="L7" s="16"/>
    </row>
    <row r="8" spans="2:12" ht="17" x14ac:dyDescent="0.2">
      <c r="B8" s="3" t="s">
        <v>27</v>
      </c>
      <c r="C8" s="3">
        <v>12</v>
      </c>
      <c r="F8" s="3" t="s">
        <v>27</v>
      </c>
      <c r="G8" s="3">
        <v>13</v>
      </c>
    </row>
    <row r="9" spans="2:12" ht="17" x14ac:dyDescent="0.2">
      <c r="F9" s="4"/>
      <c r="G9" s="4"/>
      <c r="H9" s="8"/>
    </row>
    <row r="10" spans="2:12" ht="17" x14ac:dyDescent="0.2">
      <c r="F10" s="4"/>
      <c r="G10" s="4"/>
      <c r="H10" s="8"/>
    </row>
    <row r="11" spans="2:12" ht="17" x14ac:dyDescent="0.2">
      <c r="F11" s="3"/>
      <c r="G1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B1:L7"/>
  <sheetViews>
    <sheetView workbookViewId="0">
      <selection activeCell="L7" sqref="L7"/>
    </sheetView>
  </sheetViews>
  <sheetFormatPr baseColWidth="10" defaultRowHeight="16" x14ac:dyDescent="0.2"/>
  <cols>
    <col min="2" max="2" width="14.33203125" bestFit="1" customWidth="1"/>
    <col min="4" max="4" width="20.1640625" style="14" customWidth="1"/>
    <col min="6" max="6" width="19.33203125" bestFit="1" customWidth="1"/>
    <col min="8" max="8" width="20.1640625" style="14" customWidth="1"/>
    <col min="10" max="10" width="14.1640625" bestFit="1" customWidth="1"/>
    <col min="12" max="12" width="19.332031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80</v>
      </c>
      <c r="C4" s="4" t="s">
        <v>30</v>
      </c>
      <c r="D4" s="8" t="s">
        <v>81</v>
      </c>
      <c r="F4" s="4" t="s">
        <v>123</v>
      </c>
      <c r="G4" s="4" t="s">
        <v>26</v>
      </c>
      <c r="H4" s="8" t="s">
        <v>140</v>
      </c>
      <c r="J4" s="4" t="s">
        <v>183</v>
      </c>
      <c r="K4" s="4" t="s">
        <v>44</v>
      </c>
      <c r="L4" s="8" t="s">
        <v>225</v>
      </c>
    </row>
    <row r="5" spans="2:12" ht="54" x14ac:dyDescent="0.2">
      <c r="B5" s="4" t="s">
        <v>82</v>
      </c>
      <c r="C5" s="4" t="s">
        <v>22</v>
      </c>
      <c r="D5" s="8" t="s">
        <v>83</v>
      </c>
      <c r="F5" s="4" t="s">
        <v>82</v>
      </c>
      <c r="G5" s="4" t="s">
        <v>44</v>
      </c>
      <c r="H5" s="8" t="s">
        <v>145</v>
      </c>
      <c r="J5" s="4" t="s">
        <v>114</v>
      </c>
      <c r="K5" s="4" t="s">
        <v>30</v>
      </c>
      <c r="L5" s="8" t="s">
        <v>226</v>
      </c>
    </row>
    <row r="6" spans="2:12" ht="72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227</v>
      </c>
    </row>
    <row r="7" spans="2:12" ht="17" x14ac:dyDescent="0.2">
      <c r="B7" s="3" t="s">
        <v>27</v>
      </c>
      <c r="C7" s="3">
        <v>8</v>
      </c>
      <c r="F7" s="3" t="s">
        <v>27</v>
      </c>
      <c r="G7" s="3">
        <v>8</v>
      </c>
      <c r="J7" s="3" t="s">
        <v>27</v>
      </c>
      <c r="K7" s="3">
        <v>6</v>
      </c>
      <c r="L7" s="1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19.6640625" bestFit="1" customWidth="1"/>
    <col min="4" max="4" width="20" style="14" customWidth="1"/>
    <col min="6" max="6" width="19.33203125" bestFit="1" customWidth="1"/>
    <col min="8" max="8" width="20" style="14" customWidth="1"/>
    <col min="10" max="10" width="14.1640625" bestFit="1" customWidth="1"/>
    <col min="12" max="12" width="23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4" t="s">
        <v>85</v>
      </c>
      <c r="C4" s="4" t="s">
        <v>22</v>
      </c>
      <c r="D4" s="8" t="s">
        <v>86</v>
      </c>
      <c r="F4" s="4" t="s">
        <v>123</v>
      </c>
      <c r="G4" s="4" t="s">
        <v>26</v>
      </c>
      <c r="H4" s="8" t="s">
        <v>146</v>
      </c>
      <c r="J4" s="4" t="s">
        <v>183</v>
      </c>
      <c r="K4" s="4" t="s">
        <v>44</v>
      </c>
      <c r="L4" s="8" t="s">
        <v>228</v>
      </c>
    </row>
    <row r="5" spans="2:12" ht="54" x14ac:dyDescent="0.2">
      <c r="B5" s="4" t="s">
        <v>87</v>
      </c>
      <c r="C5" s="4" t="s">
        <v>105</v>
      </c>
      <c r="D5" s="8" t="s">
        <v>88</v>
      </c>
      <c r="F5" s="4" t="s">
        <v>87</v>
      </c>
      <c r="G5" s="4" t="s">
        <v>44</v>
      </c>
      <c r="H5" s="8" t="s">
        <v>147</v>
      </c>
      <c r="J5" s="4" t="s">
        <v>114</v>
      </c>
      <c r="K5" s="4" t="s">
        <v>30</v>
      </c>
      <c r="L5" s="8" t="s">
        <v>229</v>
      </c>
    </row>
    <row r="6" spans="2:12" ht="54" x14ac:dyDescent="0.2">
      <c r="B6" s="4" t="s">
        <v>42</v>
      </c>
      <c r="C6" s="4" t="s">
        <v>30</v>
      </c>
      <c r="D6" s="8" t="s">
        <v>84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230</v>
      </c>
    </row>
    <row r="7" spans="2:12" ht="17" x14ac:dyDescent="0.2">
      <c r="B7" s="3" t="s">
        <v>27</v>
      </c>
      <c r="C7" s="3">
        <v>12</v>
      </c>
      <c r="F7" s="3" t="s">
        <v>27</v>
      </c>
      <c r="G7" s="3">
        <v>8</v>
      </c>
      <c r="J7" s="3" t="s">
        <v>27</v>
      </c>
      <c r="K7" s="3">
        <v>6</v>
      </c>
      <c r="L7" s="1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B1:L12"/>
  <sheetViews>
    <sheetView workbookViewId="0">
      <selection activeCell="H8" sqref="H8"/>
    </sheetView>
  </sheetViews>
  <sheetFormatPr baseColWidth="10" defaultRowHeight="16" x14ac:dyDescent="0.2"/>
  <cols>
    <col min="2" max="2" width="19" bestFit="1" customWidth="1"/>
    <col min="4" max="4" width="24.1640625" style="14" customWidth="1"/>
    <col min="6" max="6" width="24" bestFit="1" customWidth="1"/>
    <col min="8" max="8" width="24.1640625" style="14" customWidth="1"/>
    <col min="10" max="10" width="14.1640625" bestFit="1" customWidth="1"/>
    <col min="12" max="12" width="30.1640625" style="14" customWidth="1"/>
  </cols>
  <sheetData>
    <row r="1" spans="2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36" x14ac:dyDescent="0.2">
      <c r="B4" s="4" t="s">
        <v>148</v>
      </c>
      <c r="C4" s="4" t="s">
        <v>44</v>
      </c>
      <c r="D4" s="14" t="s">
        <v>153</v>
      </c>
      <c r="F4" s="4" t="s">
        <v>148</v>
      </c>
      <c r="G4" s="4" t="s">
        <v>26</v>
      </c>
      <c r="H4" s="8" t="s">
        <v>149</v>
      </c>
      <c r="J4" s="4" t="s">
        <v>183</v>
      </c>
      <c r="K4" s="4" t="s">
        <v>44</v>
      </c>
      <c r="L4" s="8" t="s">
        <v>231</v>
      </c>
    </row>
    <row r="5" spans="2:12" ht="54" x14ac:dyDescent="0.2">
      <c r="B5" s="4" t="s">
        <v>89</v>
      </c>
      <c r="C5" s="4" t="s">
        <v>26</v>
      </c>
      <c r="D5" s="8" t="s">
        <v>90</v>
      </c>
      <c r="F5" s="4" t="s">
        <v>91</v>
      </c>
      <c r="G5" s="4" t="s">
        <v>44</v>
      </c>
      <c r="H5" s="8" t="s">
        <v>150</v>
      </c>
      <c r="J5" s="4" t="s">
        <v>114</v>
      </c>
      <c r="K5" s="4" t="s">
        <v>30</v>
      </c>
      <c r="L5" s="8" t="s">
        <v>232</v>
      </c>
    </row>
    <row r="6" spans="2:12" ht="72" x14ac:dyDescent="0.2">
      <c r="B6" s="4" t="s">
        <v>91</v>
      </c>
      <c r="C6" s="4" t="s">
        <v>154</v>
      </c>
      <c r="D6" s="8" t="s">
        <v>92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233</v>
      </c>
    </row>
    <row r="7" spans="2:12" ht="36" x14ac:dyDescent="0.2">
      <c r="B7" s="4" t="s">
        <v>42</v>
      </c>
      <c r="C7" s="4" t="s">
        <v>30</v>
      </c>
      <c r="D7" s="8" t="s">
        <v>93</v>
      </c>
      <c r="F7" s="3" t="s">
        <v>27</v>
      </c>
      <c r="G7" s="3">
        <v>7</v>
      </c>
      <c r="J7" s="3" t="s">
        <v>27</v>
      </c>
      <c r="K7" s="3">
        <v>6</v>
      </c>
      <c r="L7" s="16"/>
    </row>
    <row r="8" spans="2:12" ht="17" x14ac:dyDescent="0.2">
      <c r="B8" s="3" t="s">
        <v>27</v>
      </c>
      <c r="C8" s="3">
        <v>12</v>
      </c>
    </row>
    <row r="9" spans="2:12" ht="17" x14ac:dyDescent="0.2">
      <c r="B9" s="4"/>
      <c r="C9" s="4"/>
      <c r="D9" s="8"/>
    </row>
    <row r="10" spans="2:12" ht="17" x14ac:dyDescent="0.2">
      <c r="B10" s="4"/>
      <c r="C10" s="4"/>
      <c r="D10" s="8"/>
    </row>
    <row r="11" spans="2:12" ht="17" x14ac:dyDescent="0.2">
      <c r="B11" s="4"/>
      <c r="C11" s="4"/>
      <c r="D11" s="8"/>
    </row>
    <row r="12" spans="2:12" ht="17" x14ac:dyDescent="0.2">
      <c r="B12" s="3"/>
      <c r="C12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L7"/>
  <sheetViews>
    <sheetView workbookViewId="0">
      <selection activeCell="K7" sqref="J7:K7"/>
    </sheetView>
  </sheetViews>
  <sheetFormatPr baseColWidth="10" defaultRowHeight="16" x14ac:dyDescent="0.2"/>
  <cols>
    <col min="2" max="2" width="16" bestFit="1" customWidth="1"/>
    <col min="4" max="4" width="24.5" style="14" customWidth="1"/>
    <col min="6" max="6" width="20.1640625" bestFit="1" customWidth="1"/>
    <col min="8" max="8" width="24.5" style="14" customWidth="1"/>
    <col min="10" max="10" width="17" bestFit="1" customWidth="1"/>
    <col min="12" max="12" width="23.5" style="14" customWidth="1"/>
  </cols>
  <sheetData>
    <row r="1" spans="1:12" s="9" customFormat="1" ht="18" customHeight="1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1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1:12" ht="36" x14ac:dyDescent="0.2">
      <c r="A3" s="15"/>
      <c r="B3" s="4" t="s">
        <v>94</v>
      </c>
      <c r="C3" s="4" t="s">
        <v>26</v>
      </c>
      <c r="D3" s="8" t="s">
        <v>23</v>
      </c>
      <c r="F3" s="4" t="s">
        <v>94</v>
      </c>
      <c r="G3" s="4" t="s">
        <v>30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1:12" ht="36" x14ac:dyDescent="0.2">
      <c r="A4" s="15"/>
      <c r="B4" s="4" t="s">
        <v>169</v>
      </c>
      <c r="C4" s="4" t="s">
        <v>26</v>
      </c>
      <c r="D4" s="8" t="s">
        <v>170</v>
      </c>
      <c r="F4" s="4" t="s">
        <v>169</v>
      </c>
      <c r="G4" s="4" t="s">
        <v>26</v>
      </c>
      <c r="H4" s="8" t="s">
        <v>180</v>
      </c>
      <c r="J4" s="4" t="s">
        <v>183</v>
      </c>
      <c r="K4" s="4" t="s">
        <v>30</v>
      </c>
      <c r="L4" s="8" t="s">
        <v>193</v>
      </c>
    </row>
    <row r="5" spans="1:12" ht="54" x14ac:dyDescent="0.2">
      <c r="A5" s="15"/>
      <c r="B5" s="4" t="s">
        <v>157</v>
      </c>
      <c r="C5" s="4" t="s">
        <v>26</v>
      </c>
      <c r="D5" s="8" t="s">
        <v>171</v>
      </c>
      <c r="F5" s="4" t="s">
        <v>157</v>
      </c>
      <c r="G5" s="4" t="s">
        <v>44</v>
      </c>
      <c r="H5" s="8" t="s">
        <v>181</v>
      </c>
      <c r="J5" s="4" t="s">
        <v>114</v>
      </c>
      <c r="K5" s="4" t="s">
        <v>30</v>
      </c>
      <c r="L5" s="8" t="s">
        <v>194</v>
      </c>
    </row>
    <row r="6" spans="1:12" ht="36" x14ac:dyDescent="0.2">
      <c r="A6" s="15"/>
      <c r="B6" s="4" t="s">
        <v>42</v>
      </c>
      <c r="C6" s="4" t="s">
        <v>30</v>
      </c>
      <c r="D6" s="8" t="s">
        <v>170</v>
      </c>
      <c r="F6" s="4" t="s">
        <v>42</v>
      </c>
      <c r="G6" s="4" t="s">
        <v>30</v>
      </c>
      <c r="H6" s="8" t="s">
        <v>132</v>
      </c>
      <c r="J6" s="4" t="s">
        <v>42</v>
      </c>
      <c r="K6" s="4" t="s">
        <v>30</v>
      </c>
      <c r="L6" s="8" t="s">
        <v>195</v>
      </c>
    </row>
    <row r="7" spans="1:12" ht="17" x14ac:dyDescent="0.2">
      <c r="B7" s="3" t="s">
        <v>27</v>
      </c>
      <c r="C7" s="3">
        <v>7</v>
      </c>
      <c r="F7" s="3" t="s">
        <v>27</v>
      </c>
      <c r="G7" s="3">
        <v>7</v>
      </c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B1:L7"/>
  <sheetViews>
    <sheetView topLeftCell="A5" workbookViewId="0">
      <selection activeCell="K8" sqref="K8"/>
    </sheetView>
  </sheetViews>
  <sheetFormatPr baseColWidth="10" defaultRowHeight="16" x14ac:dyDescent="0.2"/>
  <cols>
    <col min="1" max="1" width="10.83203125" style="15"/>
    <col min="2" max="2" width="19.33203125" style="15" bestFit="1" customWidth="1"/>
    <col min="3" max="3" width="10.83203125" style="15"/>
    <col min="4" max="4" width="15.1640625" style="16" customWidth="1"/>
    <col min="5" max="5" width="10.83203125" style="15"/>
    <col min="6" max="6" width="25" style="15" bestFit="1" customWidth="1"/>
    <col min="7" max="7" width="10.83203125" style="15"/>
    <col min="8" max="8" width="22.6640625" style="16" customWidth="1"/>
    <col min="9" max="9" width="10.83203125" style="15"/>
    <col min="10" max="10" width="14.1640625" style="15" bestFit="1" customWidth="1"/>
    <col min="11" max="11" width="12.1640625" style="15" bestFit="1" customWidth="1"/>
    <col min="12" max="12" width="3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119</v>
      </c>
      <c r="C4" s="4" t="s">
        <v>26</v>
      </c>
      <c r="D4" s="8" t="s">
        <v>172</v>
      </c>
      <c r="F4" s="8" t="s">
        <v>119</v>
      </c>
      <c r="G4" s="8" t="s">
        <v>26</v>
      </c>
      <c r="H4" s="8" t="s">
        <v>120</v>
      </c>
      <c r="J4" s="4" t="s">
        <v>183</v>
      </c>
      <c r="K4" s="4" t="s">
        <v>26</v>
      </c>
      <c r="L4" s="8" t="s">
        <v>184</v>
      </c>
    </row>
    <row r="5" spans="2:12" ht="198" x14ac:dyDescent="0.2">
      <c r="B5" s="4" t="s">
        <v>25</v>
      </c>
      <c r="C5" s="4" t="s">
        <v>44</v>
      </c>
      <c r="D5" s="8" t="s">
        <v>173</v>
      </c>
      <c r="F5" s="8" t="s">
        <v>114</v>
      </c>
      <c r="G5" s="8" t="s">
        <v>44</v>
      </c>
      <c r="H5" s="8" t="s">
        <v>121</v>
      </c>
      <c r="J5" s="4" t="s">
        <v>114</v>
      </c>
      <c r="K5" s="4" t="s">
        <v>30</v>
      </c>
      <c r="L5" s="8" t="s">
        <v>185</v>
      </c>
    </row>
    <row r="6" spans="2:12" ht="108" x14ac:dyDescent="0.2">
      <c r="B6" s="4" t="s">
        <v>42</v>
      </c>
      <c r="C6" s="4" t="s">
        <v>30</v>
      </c>
      <c r="D6" s="8" t="s">
        <v>174</v>
      </c>
      <c r="F6" s="8" t="s">
        <v>42</v>
      </c>
      <c r="G6" s="8" t="s">
        <v>30</v>
      </c>
      <c r="H6" s="8" t="s">
        <v>122</v>
      </c>
      <c r="J6" s="4" t="s">
        <v>42</v>
      </c>
      <c r="K6" s="4" t="s">
        <v>30</v>
      </c>
      <c r="L6" s="8" t="s">
        <v>186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workbookViewId="0">
      <selection activeCell="G8" sqref="G8"/>
    </sheetView>
  </sheetViews>
  <sheetFormatPr baseColWidth="10" defaultRowHeight="16" x14ac:dyDescent="0.2"/>
  <cols>
    <col min="2" max="2" width="19.83203125" bestFit="1" customWidth="1"/>
    <col min="4" max="4" width="41.6640625" bestFit="1" customWidth="1"/>
    <col min="5" max="5" width="11.5" customWidth="1"/>
    <col min="6" max="6" width="25" bestFit="1" customWidth="1"/>
    <col min="8" max="8" width="21.5" customWidth="1"/>
    <col min="10" max="10" width="14.1640625" bestFit="1" customWidth="1"/>
    <col min="12" max="12" width="19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5" t="s">
        <v>28</v>
      </c>
      <c r="E2" s="5"/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36" x14ac:dyDescent="0.2">
      <c r="B3" s="6" t="s">
        <v>21</v>
      </c>
      <c r="C3" s="6" t="s">
        <v>30</v>
      </c>
      <c r="D3" s="6" t="s">
        <v>23</v>
      </c>
      <c r="E3" s="4"/>
      <c r="F3" s="4" t="s">
        <v>94</v>
      </c>
      <c r="G3" s="4" t="s">
        <v>30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29</v>
      </c>
      <c r="C4" s="6" t="s">
        <v>30</v>
      </c>
      <c r="D4" s="6" t="s">
        <v>31</v>
      </c>
      <c r="E4" s="6"/>
      <c r="F4" s="4" t="s">
        <v>96</v>
      </c>
      <c r="G4" s="4" t="s">
        <v>26</v>
      </c>
      <c r="H4" s="8" t="s">
        <v>97</v>
      </c>
      <c r="J4" s="4" t="s">
        <v>183</v>
      </c>
      <c r="K4" s="4" t="s">
        <v>44</v>
      </c>
      <c r="L4" s="8" t="s">
        <v>196</v>
      </c>
    </row>
    <row r="5" spans="2:12" ht="54" x14ac:dyDescent="0.2">
      <c r="B5" s="6" t="s">
        <v>32</v>
      </c>
      <c r="C5" s="6" t="s">
        <v>22</v>
      </c>
      <c r="D5" s="6" t="s">
        <v>33</v>
      </c>
      <c r="E5" s="6"/>
      <c r="F5" s="4" t="s">
        <v>98</v>
      </c>
      <c r="G5" s="4" t="s">
        <v>44</v>
      </c>
      <c r="H5" s="8" t="s">
        <v>99</v>
      </c>
      <c r="J5" s="4" t="s">
        <v>114</v>
      </c>
      <c r="K5" s="4" t="s">
        <v>30</v>
      </c>
      <c r="L5" s="8" t="s">
        <v>197</v>
      </c>
    </row>
    <row r="6" spans="2:12" ht="54" x14ac:dyDescent="0.2">
      <c r="B6" s="6" t="s">
        <v>3</v>
      </c>
      <c r="C6" s="6" t="s">
        <v>30</v>
      </c>
      <c r="D6" s="6" t="s">
        <v>34</v>
      </c>
      <c r="E6" s="6"/>
      <c r="F6" s="4" t="s">
        <v>42</v>
      </c>
      <c r="G6" s="4" t="s">
        <v>26</v>
      </c>
      <c r="H6" s="8" t="s">
        <v>100</v>
      </c>
      <c r="J6" s="4" t="s">
        <v>42</v>
      </c>
      <c r="K6" s="4" t="s">
        <v>30</v>
      </c>
      <c r="L6" s="8" t="s">
        <v>198</v>
      </c>
    </row>
    <row r="7" spans="2:12" ht="17" x14ac:dyDescent="0.2">
      <c r="B7" s="6" t="s">
        <v>35</v>
      </c>
      <c r="C7" s="6" t="s">
        <v>30</v>
      </c>
      <c r="D7" s="6" t="s">
        <v>31</v>
      </c>
      <c r="E7" s="6"/>
      <c r="F7" s="3" t="s">
        <v>27</v>
      </c>
      <c r="G7" s="3">
        <v>10</v>
      </c>
      <c r="H7" s="14"/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9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B1:L8"/>
  <sheetViews>
    <sheetView workbookViewId="0">
      <selection activeCell="J7" sqref="J7:K7"/>
    </sheetView>
  </sheetViews>
  <sheetFormatPr baseColWidth="10" defaultRowHeight="16" x14ac:dyDescent="0.2"/>
  <cols>
    <col min="2" max="2" width="18.33203125" bestFit="1" customWidth="1"/>
    <col min="4" max="4" width="20" style="14" customWidth="1"/>
    <col min="6" max="6" width="16.33203125" bestFit="1" customWidth="1"/>
    <col min="8" max="8" width="19.5" style="14" customWidth="1"/>
    <col min="10" max="10" width="14.1640625" bestFit="1" customWidth="1"/>
    <col min="12" max="12" width="16.832031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5" t="s">
        <v>18</v>
      </c>
      <c r="C2" s="5" t="s">
        <v>19</v>
      </c>
      <c r="D2" s="11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6" t="s">
        <v>21</v>
      </c>
      <c r="C3" s="6" t="s">
        <v>30</v>
      </c>
      <c r="D3" s="12" t="s">
        <v>23</v>
      </c>
      <c r="F3" s="4" t="s">
        <v>94</v>
      </c>
      <c r="G3" s="4" t="s">
        <v>26</v>
      </c>
      <c r="H3" s="8" t="s">
        <v>95</v>
      </c>
      <c r="J3" s="4" t="s">
        <v>94</v>
      </c>
      <c r="K3" s="4" t="s">
        <v>30</v>
      </c>
      <c r="L3" s="8" t="s">
        <v>182</v>
      </c>
    </row>
    <row r="4" spans="2:12" ht="54" x14ac:dyDescent="0.2">
      <c r="B4" s="6" t="s">
        <v>36</v>
      </c>
      <c r="C4" s="6" t="s">
        <v>26</v>
      </c>
      <c r="D4" s="12" t="s">
        <v>37</v>
      </c>
      <c r="F4" s="4" t="s">
        <v>38</v>
      </c>
      <c r="G4" s="4" t="s">
        <v>22</v>
      </c>
      <c r="H4" s="8" t="s">
        <v>103</v>
      </c>
      <c r="J4" s="4" t="s">
        <v>183</v>
      </c>
      <c r="K4" s="4" t="s">
        <v>44</v>
      </c>
      <c r="L4" s="8" t="s">
        <v>199</v>
      </c>
    </row>
    <row r="5" spans="2:12" ht="72" x14ac:dyDescent="0.2">
      <c r="B5" s="6" t="s">
        <v>38</v>
      </c>
      <c r="C5" s="6" t="s">
        <v>24</v>
      </c>
      <c r="D5" s="12" t="s">
        <v>39</v>
      </c>
      <c r="F5" s="4" t="s">
        <v>104</v>
      </c>
      <c r="G5" s="4" t="s">
        <v>105</v>
      </c>
      <c r="H5" s="8" t="s">
        <v>106</v>
      </c>
      <c r="J5" s="4" t="s">
        <v>114</v>
      </c>
      <c r="K5" s="4" t="s">
        <v>30</v>
      </c>
      <c r="L5" s="8" t="s">
        <v>200</v>
      </c>
    </row>
    <row r="6" spans="2:12" ht="54" x14ac:dyDescent="0.2">
      <c r="B6" s="6" t="s">
        <v>40</v>
      </c>
      <c r="C6" s="6" t="s">
        <v>22</v>
      </c>
      <c r="D6" s="12" t="s">
        <v>41</v>
      </c>
      <c r="F6" s="4" t="s">
        <v>42</v>
      </c>
      <c r="G6" s="4" t="s">
        <v>26</v>
      </c>
      <c r="H6" s="8" t="s">
        <v>107</v>
      </c>
      <c r="J6" s="4" t="s">
        <v>42</v>
      </c>
      <c r="K6" s="4" t="s">
        <v>30</v>
      </c>
      <c r="L6" s="8" t="s">
        <v>201</v>
      </c>
    </row>
    <row r="7" spans="2:12" ht="36" x14ac:dyDescent="0.2">
      <c r="B7" s="6" t="s">
        <v>42</v>
      </c>
      <c r="C7" s="6" t="s">
        <v>30</v>
      </c>
      <c r="D7" s="12" t="s">
        <v>43</v>
      </c>
      <c r="F7" s="3" t="s">
        <v>27</v>
      </c>
      <c r="G7" s="3">
        <v>13</v>
      </c>
      <c r="J7" s="3" t="s">
        <v>27</v>
      </c>
      <c r="K7" s="3">
        <v>6</v>
      </c>
      <c r="L7" s="16"/>
    </row>
    <row r="8" spans="2:12" ht="17" x14ac:dyDescent="0.2">
      <c r="B8" s="5" t="s">
        <v>27</v>
      </c>
      <c r="C8" s="5">
        <v>19</v>
      </c>
      <c r="D8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B1:L7"/>
  <sheetViews>
    <sheetView topLeftCell="A5" workbookViewId="0">
      <selection activeCell="K8" sqref="K8"/>
    </sheetView>
  </sheetViews>
  <sheetFormatPr baseColWidth="10" defaultRowHeight="16" x14ac:dyDescent="0.2"/>
  <cols>
    <col min="1" max="1" width="10.83203125" style="15"/>
    <col min="2" max="2" width="19" style="15" bestFit="1" customWidth="1"/>
    <col min="3" max="3" width="10.83203125" style="15"/>
    <col min="4" max="4" width="15.5" style="16" customWidth="1"/>
    <col min="5" max="5" width="10.83203125" style="15"/>
    <col min="6" max="6" width="20" style="15" bestFit="1" customWidth="1"/>
    <col min="7" max="7" width="10.83203125" style="15"/>
    <col min="8" max="8" width="16.33203125" style="16" customWidth="1"/>
    <col min="9" max="9" width="10.83203125" style="15"/>
    <col min="10" max="10" width="14.1640625" style="15" bestFit="1" customWidth="1"/>
    <col min="11" max="11" width="10.83203125" style="15"/>
    <col min="12" max="12" width="26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159</v>
      </c>
      <c r="C4" s="4" t="s">
        <v>26</v>
      </c>
      <c r="D4" s="8" t="s">
        <v>160</v>
      </c>
      <c r="F4" s="8" t="s">
        <v>159</v>
      </c>
      <c r="G4" s="8" t="s">
        <v>26</v>
      </c>
      <c r="H4" s="8" t="s">
        <v>175</v>
      </c>
      <c r="J4" s="4" t="s">
        <v>183</v>
      </c>
      <c r="K4" s="4" t="s">
        <v>44</v>
      </c>
      <c r="L4" s="8" t="s">
        <v>187</v>
      </c>
    </row>
    <row r="5" spans="2:12" ht="198" x14ac:dyDescent="0.2">
      <c r="B5" s="4" t="s">
        <v>161</v>
      </c>
      <c r="C5" s="4" t="s">
        <v>44</v>
      </c>
      <c r="D5" s="8" t="s">
        <v>162</v>
      </c>
      <c r="F5" s="8" t="s">
        <v>161</v>
      </c>
      <c r="G5" s="8" t="s">
        <v>44</v>
      </c>
      <c r="H5" s="8" t="s">
        <v>176</v>
      </c>
      <c r="J5" s="4" t="s">
        <v>114</v>
      </c>
      <c r="K5" s="4" t="s">
        <v>30</v>
      </c>
      <c r="L5" s="8" t="s">
        <v>188</v>
      </c>
    </row>
    <row r="6" spans="2:12" ht="126" x14ac:dyDescent="0.2">
      <c r="B6" s="4" t="s">
        <v>42</v>
      </c>
      <c r="C6" s="4" t="s">
        <v>30</v>
      </c>
      <c r="D6" s="8" t="s">
        <v>163</v>
      </c>
      <c r="F6" s="8" t="s">
        <v>42</v>
      </c>
      <c r="G6" s="8" t="s">
        <v>30</v>
      </c>
      <c r="H6" s="8" t="s">
        <v>132</v>
      </c>
      <c r="J6" s="4" t="s">
        <v>42</v>
      </c>
      <c r="K6" s="4" t="s">
        <v>30</v>
      </c>
      <c r="L6" s="8" t="s">
        <v>189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8</v>
      </c>
      <c r="J7" s="3" t="s">
        <v>27</v>
      </c>
      <c r="K7" s="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B1:L7"/>
  <sheetViews>
    <sheetView topLeftCell="A5" workbookViewId="0">
      <selection activeCell="K8" sqref="K8"/>
    </sheetView>
  </sheetViews>
  <sheetFormatPr baseColWidth="10" defaultRowHeight="16" x14ac:dyDescent="0.2"/>
  <cols>
    <col min="1" max="1" width="10.83203125" style="15"/>
    <col min="2" max="2" width="16" style="15" bestFit="1" customWidth="1"/>
    <col min="3" max="3" width="8.33203125" style="15" bestFit="1" customWidth="1"/>
    <col min="4" max="4" width="23.33203125" style="16" customWidth="1"/>
    <col min="5" max="5" width="10.83203125" style="15"/>
    <col min="6" max="6" width="19.83203125" style="15" bestFit="1" customWidth="1"/>
    <col min="7" max="7" width="8.33203125" style="15" bestFit="1" customWidth="1"/>
    <col min="8" max="8" width="25.6640625" style="16" customWidth="1"/>
    <col min="9" max="9" width="10.83203125" style="15"/>
    <col min="10" max="10" width="14.1640625" style="15" bestFit="1" customWidth="1"/>
    <col min="11" max="11" width="10.83203125" style="15"/>
    <col min="12" max="12" width="25.83203125" style="16" customWidth="1"/>
    <col min="13" max="16384" width="10.83203125" style="15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90" x14ac:dyDescent="0.2">
      <c r="B3" s="4" t="s">
        <v>94</v>
      </c>
      <c r="C3" s="4" t="s">
        <v>26</v>
      </c>
      <c r="D3" s="8" t="s">
        <v>23</v>
      </c>
      <c r="F3" s="8" t="s">
        <v>94</v>
      </c>
      <c r="G3" s="8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126" x14ac:dyDescent="0.2">
      <c r="B4" s="4" t="s">
        <v>164</v>
      </c>
      <c r="C4" s="4" t="s">
        <v>26</v>
      </c>
      <c r="D4" s="8" t="s">
        <v>165</v>
      </c>
      <c r="F4" s="8" t="s">
        <v>164</v>
      </c>
      <c r="G4" s="8" t="s">
        <v>26</v>
      </c>
      <c r="H4" s="8" t="s">
        <v>177</v>
      </c>
      <c r="J4" s="4" t="s">
        <v>183</v>
      </c>
      <c r="K4" s="4" t="s">
        <v>26</v>
      </c>
      <c r="L4" s="8" t="s">
        <v>190</v>
      </c>
    </row>
    <row r="5" spans="2:12" ht="144" x14ac:dyDescent="0.2">
      <c r="B5" s="4" t="s">
        <v>166</v>
      </c>
      <c r="C5" s="4" t="s">
        <v>44</v>
      </c>
      <c r="D5" s="8" t="s">
        <v>167</v>
      </c>
      <c r="F5" s="8" t="s">
        <v>166</v>
      </c>
      <c r="G5" s="8" t="s">
        <v>26</v>
      </c>
      <c r="H5" s="8" t="s">
        <v>178</v>
      </c>
      <c r="J5" s="4" t="s">
        <v>114</v>
      </c>
      <c r="K5" s="4" t="s">
        <v>30</v>
      </c>
      <c r="L5" s="8" t="s">
        <v>191</v>
      </c>
    </row>
    <row r="6" spans="2:12" ht="108" x14ac:dyDescent="0.2">
      <c r="B6" s="4" t="s">
        <v>42</v>
      </c>
      <c r="C6" s="4" t="s">
        <v>30</v>
      </c>
      <c r="D6" s="8" t="s">
        <v>168</v>
      </c>
      <c r="F6" s="8" t="s">
        <v>42</v>
      </c>
      <c r="G6" s="8" t="s">
        <v>30</v>
      </c>
      <c r="H6" s="8" t="s">
        <v>179</v>
      </c>
      <c r="J6" s="4" t="s">
        <v>42</v>
      </c>
      <c r="K6" s="4" t="s">
        <v>30</v>
      </c>
      <c r="L6" s="8" t="s">
        <v>192</v>
      </c>
    </row>
    <row r="7" spans="2:12" ht="18" x14ac:dyDescent="0.2">
      <c r="B7" s="3" t="s">
        <v>27</v>
      </c>
      <c r="C7" s="3">
        <v>8</v>
      </c>
      <c r="F7" s="7" t="s">
        <v>27</v>
      </c>
      <c r="G7" s="7">
        <v>7</v>
      </c>
      <c r="J7" s="3" t="s">
        <v>27</v>
      </c>
      <c r="K7" s="3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B1:L7"/>
  <sheetViews>
    <sheetView workbookViewId="0">
      <selection activeCell="L1" sqref="L1:L1048576"/>
    </sheetView>
  </sheetViews>
  <sheetFormatPr baseColWidth="10" defaultRowHeight="16" x14ac:dyDescent="0.2"/>
  <cols>
    <col min="2" max="2" width="22.1640625" bestFit="1" customWidth="1"/>
    <col min="4" max="4" width="18.1640625" style="14" customWidth="1"/>
    <col min="6" max="6" width="11.83203125" bestFit="1" customWidth="1"/>
    <col min="8" max="8" width="20.83203125" style="14" customWidth="1"/>
    <col min="12" max="12" width="15.6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8" t="s">
        <v>94</v>
      </c>
      <c r="G3" s="8" t="s">
        <v>26</v>
      </c>
      <c r="H3" s="8" t="s">
        <v>112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45</v>
      </c>
      <c r="C4" s="4" t="s">
        <v>26</v>
      </c>
      <c r="D4" s="8" t="s">
        <v>46</v>
      </c>
      <c r="F4" s="8" t="s">
        <v>115</v>
      </c>
      <c r="G4" s="8" t="s">
        <v>26</v>
      </c>
      <c r="H4" s="8" t="s">
        <v>116</v>
      </c>
      <c r="J4" s="4" t="s">
        <v>183</v>
      </c>
      <c r="K4" s="4" t="s">
        <v>30</v>
      </c>
      <c r="L4" s="8" t="s">
        <v>202</v>
      </c>
    </row>
    <row r="5" spans="2:12" ht="72" x14ac:dyDescent="0.2">
      <c r="B5" s="4" t="s">
        <v>47</v>
      </c>
      <c r="C5" s="4" t="s">
        <v>26</v>
      </c>
      <c r="D5" s="8" t="s">
        <v>48</v>
      </c>
      <c r="F5" s="8" t="s">
        <v>109</v>
      </c>
      <c r="G5" s="8" t="s">
        <v>44</v>
      </c>
      <c r="H5" s="8" t="s">
        <v>113</v>
      </c>
      <c r="J5" s="4" t="s">
        <v>114</v>
      </c>
      <c r="K5" s="4" t="s">
        <v>30</v>
      </c>
      <c r="L5" s="8" t="s">
        <v>203</v>
      </c>
    </row>
    <row r="6" spans="2:12" ht="72" x14ac:dyDescent="0.2">
      <c r="B6" s="4" t="s">
        <v>42</v>
      </c>
      <c r="C6" s="4" t="s">
        <v>30</v>
      </c>
      <c r="D6" s="8" t="s">
        <v>49</v>
      </c>
      <c r="F6" s="8" t="s">
        <v>42</v>
      </c>
      <c r="G6" s="8" t="s">
        <v>30</v>
      </c>
      <c r="H6" s="8" t="s">
        <v>117</v>
      </c>
      <c r="J6" s="4" t="s">
        <v>42</v>
      </c>
      <c r="K6" s="4" t="s">
        <v>30</v>
      </c>
      <c r="L6" s="8" t="s">
        <v>204</v>
      </c>
    </row>
    <row r="7" spans="2:12" ht="17" x14ac:dyDescent="0.2">
      <c r="B7" s="3" t="s">
        <v>27</v>
      </c>
      <c r="C7" s="3">
        <v>6</v>
      </c>
      <c r="F7" s="3" t="s">
        <v>27</v>
      </c>
      <c r="G7" s="3">
        <v>8</v>
      </c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B1:L7"/>
  <sheetViews>
    <sheetView workbookViewId="0">
      <selection activeCell="K7" sqref="K7"/>
    </sheetView>
  </sheetViews>
  <sheetFormatPr baseColWidth="10" defaultRowHeight="16" x14ac:dyDescent="0.2"/>
  <cols>
    <col min="2" max="2" width="15.5" bestFit="1" customWidth="1"/>
    <col min="4" max="4" width="17.6640625" style="14" customWidth="1"/>
    <col min="6" max="6" width="14.1640625" bestFit="1" customWidth="1"/>
    <col min="8" max="8" width="23.6640625" customWidth="1"/>
    <col min="10" max="10" width="14.1640625" bestFit="1" customWidth="1"/>
    <col min="12" max="12" width="25.164062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30</v>
      </c>
      <c r="D3" s="8" t="s">
        <v>23</v>
      </c>
      <c r="F3" s="4" t="s">
        <v>94</v>
      </c>
      <c r="G3" s="4" t="s">
        <v>26</v>
      </c>
      <c r="H3" s="8" t="s">
        <v>108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6</v>
      </c>
      <c r="C4" s="4" t="s">
        <v>26</v>
      </c>
      <c r="D4" s="8" t="s">
        <v>50</v>
      </c>
      <c r="F4" s="4" t="s">
        <v>109</v>
      </c>
      <c r="G4" s="4" t="s">
        <v>26</v>
      </c>
      <c r="H4" s="8" t="s">
        <v>110</v>
      </c>
      <c r="J4" s="4" t="s">
        <v>183</v>
      </c>
      <c r="K4" s="4" t="s">
        <v>30</v>
      </c>
      <c r="L4" s="8" t="s">
        <v>205</v>
      </c>
    </row>
    <row r="5" spans="2:12" ht="54" x14ac:dyDescent="0.2">
      <c r="B5" s="4" t="s">
        <v>42</v>
      </c>
      <c r="C5" s="4" t="s">
        <v>30</v>
      </c>
      <c r="D5" s="8" t="s">
        <v>51</v>
      </c>
      <c r="F5" s="4" t="s">
        <v>42</v>
      </c>
      <c r="G5" s="4" t="s">
        <v>30</v>
      </c>
      <c r="H5" s="8" t="s">
        <v>111</v>
      </c>
      <c r="J5" s="4" t="s">
        <v>114</v>
      </c>
      <c r="K5" s="4" t="s">
        <v>30</v>
      </c>
      <c r="L5" s="8" t="s">
        <v>206</v>
      </c>
    </row>
    <row r="6" spans="2:12" ht="36" x14ac:dyDescent="0.2">
      <c r="B6" s="3" t="s">
        <v>27</v>
      </c>
      <c r="C6" s="3">
        <v>4</v>
      </c>
      <c r="F6" s="3" t="s">
        <v>27</v>
      </c>
      <c r="G6" s="3">
        <v>5</v>
      </c>
      <c r="H6" s="14"/>
      <c r="J6" s="4" t="s">
        <v>42</v>
      </c>
      <c r="K6" s="4" t="s">
        <v>30</v>
      </c>
      <c r="L6" s="8" t="s">
        <v>207</v>
      </c>
    </row>
    <row r="7" spans="2:12" ht="17" x14ac:dyDescent="0.2">
      <c r="J7" s="3" t="s">
        <v>27</v>
      </c>
      <c r="K7" s="3">
        <v>4</v>
      </c>
      <c r="L7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B1:L7"/>
  <sheetViews>
    <sheetView topLeftCell="B1" workbookViewId="0">
      <selection activeCell="K8" sqref="K8"/>
    </sheetView>
  </sheetViews>
  <sheetFormatPr baseColWidth="10" defaultRowHeight="16" x14ac:dyDescent="0.2"/>
  <cols>
    <col min="2" max="2" width="18.1640625" bestFit="1" customWidth="1"/>
    <col min="4" max="4" width="18.83203125" style="14" customWidth="1"/>
    <col min="6" max="6" width="24.83203125" bestFit="1" customWidth="1"/>
    <col min="8" max="8" width="21.5" style="14" customWidth="1"/>
    <col min="10" max="10" width="14.1640625" bestFit="1" customWidth="1"/>
    <col min="12" max="12" width="15" style="14" customWidth="1"/>
  </cols>
  <sheetData>
    <row r="1" spans="2:12" s="9" customFormat="1" ht="19" x14ac:dyDescent="0.25">
      <c r="C1" s="9" t="s">
        <v>101</v>
      </c>
      <c r="D1" s="10"/>
      <c r="G1" s="9" t="s">
        <v>102</v>
      </c>
      <c r="H1" s="10"/>
      <c r="K1" s="9" t="s">
        <v>1</v>
      </c>
      <c r="L1" s="10"/>
    </row>
    <row r="2" spans="2:12" ht="18" x14ac:dyDescent="0.2">
      <c r="B2" s="3" t="s">
        <v>18</v>
      </c>
      <c r="C2" s="3" t="s">
        <v>19</v>
      </c>
      <c r="D2" s="7" t="s">
        <v>20</v>
      </c>
      <c r="F2" s="3" t="s">
        <v>18</v>
      </c>
      <c r="G2" s="3" t="s">
        <v>19</v>
      </c>
      <c r="H2" s="7" t="s">
        <v>20</v>
      </c>
      <c r="J2" s="3" t="s">
        <v>18</v>
      </c>
      <c r="K2" s="3" t="s">
        <v>19</v>
      </c>
      <c r="L2" s="7" t="s">
        <v>20</v>
      </c>
    </row>
    <row r="3" spans="2:12" ht="54" x14ac:dyDescent="0.2">
      <c r="B3" s="4" t="s">
        <v>21</v>
      </c>
      <c r="C3" s="4" t="s">
        <v>26</v>
      </c>
      <c r="D3" s="8" t="s">
        <v>23</v>
      </c>
      <c r="F3" s="4" t="s">
        <v>94</v>
      </c>
      <c r="G3" s="4" t="s">
        <v>26</v>
      </c>
      <c r="H3" s="8" t="s">
        <v>118</v>
      </c>
      <c r="J3" s="4" t="s">
        <v>94</v>
      </c>
      <c r="K3" s="4" t="s">
        <v>30</v>
      </c>
      <c r="L3" s="8" t="s">
        <v>182</v>
      </c>
    </row>
    <row r="4" spans="2:12" ht="72" x14ac:dyDescent="0.2">
      <c r="B4" s="4" t="s">
        <v>53</v>
      </c>
      <c r="C4" s="4" t="s">
        <v>26</v>
      </c>
      <c r="D4" s="8" t="s">
        <v>54</v>
      </c>
      <c r="F4" s="4" t="s">
        <v>123</v>
      </c>
      <c r="G4" s="4" t="s">
        <v>44</v>
      </c>
      <c r="H4" s="8" t="s">
        <v>124</v>
      </c>
      <c r="J4" s="4" t="s">
        <v>183</v>
      </c>
      <c r="K4" s="4" t="s">
        <v>26</v>
      </c>
      <c r="L4" s="8" t="s">
        <v>208</v>
      </c>
    </row>
    <row r="5" spans="2:12" ht="72" x14ac:dyDescent="0.2">
      <c r="B5" s="4" t="s">
        <v>55</v>
      </c>
      <c r="C5" s="4" t="s">
        <v>26</v>
      </c>
      <c r="D5" s="8" t="s">
        <v>56</v>
      </c>
      <c r="F5" s="4" t="s">
        <v>125</v>
      </c>
      <c r="G5" s="4" t="s">
        <v>44</v>
      </c>
      <c r="H5" s="8" t="s">
        <v>126</v>
      </c>
      <c r="J5" s="4" t="s">
        <v>114</v>
      </c>
      <c r="K5" s="4" t="s">
        <v>30</v>
      </c>
      <c r="L5" s="8" t="s">
        <v>209</v>
      </c>
    </row>
    <row r="6" spans="2:12" ht="72" x14ac:dyDescent="0.2">
      <c r="B6" s="4" t="s">
        <v>42</v>
      </c>
      <c r="C6" s="4" t="s">
        <v>30</v>
      </c>
      <c r="D6" s="8" t="s">
        <v>57</v>
      </c>
      <c r="F6" s="4" t="s">
        <v>127</v>
      </c>
      <c r="G6" s="4" t="s">
        <v>26</v>
      </c>
      <c r="H6" s="8" t="s">
        <v>128</v>
      </c>
      <c r="J6" s="4" t="s">
        <v>42</v>
      </c>
      <c r="K6" s="4" t="s">
        <v>30</v>
      </c>
      <c r="L6" s="8" t="s">
        <v>210</v>
      </c>
    </row>
    <row r="7" spans="2:12" ht="17" x14ac:dyDescent="0.2">
      <c r="B7" s="3" t="s">
        <v>27</v>
      </c>
      <c r="C7" s="3">
        <v>7</v>
      </c>
      <c r="F7" s="3" t="s">
        <v>27</v>
      </c>
      <c r="G7" s="3">
        <v>10</v>
      </c>
      <c r="J7" s="3" t="s">
        <v>27</v>
      </c>
      <c r="K7" s="3">
        <v>5</v>
      </c>
      <c r="L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Label encoding</vt:lpstr>
      <vt:lpstr>binning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2023-12-11T15:00:26Z</dcterms:modified>
</cp:coreProperties>
</file>