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an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713956307" val="1068" rev="124" rev64="64" revOS="3" revMin="124" revMax="0"/>
      <pm:docPrefs xmlns:pm="smNativeData" id="1713956307" fixedDigits="0" showNotice="1" showFrameBounds="1" autoChart="1" recalcOnPrint="1" recalcOnCopy="1" finalRounding="1" compatTextArt="1" tab="567" useDefinedPrintRange="1" printArea="currentSheet"/>
      <pm:compatibility xmlns:pm="smNativeData" id="1713956307" overlapCells="1"/>
      <pm:defCurrency xmlns:pm="smNativeData" id="1713956307"/>
    </ext>
  </extLst>
</workbook>
</file>

<file path=xl/sharedStrings.xml><?xml version="1.0" encoding="utf-8"?>
<sst xmlns="http://schemas.openxmlformats.org/spreadsheetml/2006/main" count="421" uniqueCount="118">
  <si>
    <t>House_Number</t>
  </si>
  <si>
    <t>Road</t>
  </si>
  <si>
    <t>Town</t>
  </si>
  <si>
    <t>Postcode</t>
  </si>
  <si>
    <t>Latitude</t>
  </si>
  <si>
    <t>Longitude</t>
  </si>
  <si>
    <t>Bedrooms</t>
  </si>
  <si>
    <t>Bathrooms</t>
  </si>
  <si>
    <t>Currently_For_Sale</t>
  </si>
  <si>
    <t>Month</t>
  </si>
  <si>
    <t>Year</t>
  </si>
  <si>
    <t>Price</t>
  </si>
  <si>
    <t>Rightmove_Link</t>
  </si>
  <si>
    <t>EPC_Rating</t>
  </si>
  <si>
    <t>EPC_Score</t>
  </si>
  <si>
    <t>EPC_Potential_Rating</t>
  </si>
  <si>
    <t>EPC_Potential_Score</t>
  </si>
  <si>
    <t>EPC_Certificate_Number</t>
  </si>
  <si>
    <t>EPC_Link</t>
  </si>
  <si>
    <t>Floor_Area_(m^2)</t>
  </si>
  <si>
    <t>Floor_Area_(ft^2)</t>
  </si>
  <si>
    <t>Property_Type</t>
  </si>
  <si>
    <t>Orme Road</t>
  </si>
  <si>
    <t>Bangor</t>
  </si>
  <si>
    <t>LL57 1AY</t>
  </si>
  <si>
    <t>D</t>
  </si>
  <si>
    <t>B</t>
  </si>
  <si>
    <t>0729-2807-7987-9423-0575</t>
  </si>
  <si>
    <t>End-terrace</t>
  </si>
  <si>
    <t>No</t>
  </si>
  <si>
    <t>https://www.rightmove.co.uk/house-prices/details/england-70808206-9724963?s=1b64845897900c8bc110e6489e45bae1bb95f469a2b0c0b2a0e54286c78c8417#/</t>
  </si>
  <si>
    <t>C</t>
  </si>
  <si>
    <t>7508-3018-6271-5718-4084</t>
  </si>
  <si>
    <t>Terrace</t>
  </si>
  <si>
    <t>https://www.rightmove.co.uk/house-prices/details/england-141753608-52607697?s=ade52df5076b59cc90c45e868af15cd69d3bee0e7b281ecfda6d79710c706c25#/</t>
  </si>
  <si>
    <t>1629-1324-7000-0149-0202</t>
  </si>
  <si>
    <t>Mid-terrace</t>
  </si>
  <si>
    <t>https://www.rightmove.co.uk/house-prices/details/england-128632352-52607721?s=2957d3a6e62cd0e979d86074ba573cf04ce1a2d9883445441559996c62ecd4b4#/</t>
  </si>
  <si>
    <t>9959-2804-6802-9128-8065</t>
  </si>
  <si>
    <t>E</t>
  </si>
  <si>
    <t>9459-2840-7308-9423-4401</t>
  </si>
  <si>
    <t>https://www.rightmove.co.uk/house-prices/details/england-117171794-19465852?s=1f8ae5d9e9c1475faa59cdef784425447d3b28dbb982e42860f810a94a840a2f#/</t>
  </si>
  <si>
    <t>1229-1322-7009-0189-0202</t>
  </si>
  <si>
    <t>https://www.rightmove.co.uk/house-prices/details/england-51082960-54688913?s=dddc83d78b4b830eab3262583e1b2c68654c1b1088300ba84f7e839edd30a4f5#/</t>
  </si>
  <si>
    <t>2128-1065-7213-3075-7980</t>
  </si>
  <si>
    <t>https://www.rightmove.co.uk/house-prices/details/england-124605266-52607724?s=79d078a9c715359a2298dc08f3fc8d53e9fe72db3d2d7ad88dbd81a7482e445f#/</t>
  </si>
  <si>
    <t>0422-2878-7782-9224-7535</t>
  </si>
  <si>
    <t>https://www.rightmove.co.uk/house-prices/details/england-141034088-52607709?s=f5f0cbc5bfc8598817295a9ec915e10ea53be7437ec8b91f5dcc231874ffae49#/</t>
  </si>
  <si>
    <t>9330-2080-1390-2327-6215</t>
  </si>
  <si>
    <t>https://www.rightmove.co.uk/house-prices/details/england-127737473-52607715?s=059927937d089d8bd2bd300e6c97e3a26e4ff1cbad30b4fc1296b1d863e6abde#/</t>
  </si>
  <si>
    <t>2622-8728-1300-0124-1202</t>
  </si>
  <si>
    <t>https://www.rightmove.co.uk/house-prices/details/england-93844844-14994370?s=43cc6393cab34a05e8aba2575f95f60e572bb5c29640027163b75be7ec575d54#/</t>
  </si>
  <si>
    <t>9178-5028-7262-6490-0260</t>
  </si>
  <si>
    <t>https://www.rightmove.co.uk/house-prices/details/england-140881562-4557853?s=cde2f90a749414d6baff18feb7bc918af75516acfc1fd19c7c3f54648c724af2#/</t>
  </si>
  <si>
    <t>8656-7428-4000-6658-6906</t>
  </si>
  <si>
    <t>https://www.rightmove.co.uk/house-prices/details/england-36732455-52607652?s=9f6f26da635a09aa35f5d7c87d721374c0aafb3bd1487e2c5e6b58a3648baf80#/</t>
  </si>
  <si>
    <t>0031-2200-1409-7318-3804</t>
  </si>
  <si>
    <t>https://www.rightmove.co.uk/house-prices/details/england-124053941-17084998?s=6aa73ad3b2ca3b62c9ad5057616d5ddd6242c881b5a18956e1c24165dccc9c16#/</t>
  </si>
  <si>
    <t>1000-7387-0122-6001-2393</t>
  </si>
  <si>
    <t>https://www.rightmove.co.uk/house-prices/details/england-115356455-52607655?s=cfd97a5e3f5122ec8ed3e99eb7605dfadccbfefd37c35e4f139a262405532a50#/</t>
  </si>
  <si>
    <t>0850-2861-7422-9498-4241</t>
  </si>
  <si>
    <t>0224-2877-7713-9404-1121</t>
  </si>
  <si>
    <t>https://www.rightmove.co.uk/house-prices/details/england-93891947-52607727?s=f1c6e09d41deca134bcbfd8289e1b448df8939c0d6ca882b3b77ad55e75583df#/</t>
  </si>
  <si>
    <t>2748-0060-7222-3135-4994</t>
  </si>
  <si>
    <t>https://www.rightmove.co.uk/house-prices/details/england-124535279-16523533?s=da1d807284a5cf7e8bf2db2ab384fcb01a5b6668d5149a17a58e0edbe60f94e7#/</t>
  </si>
  <si>
    <t>2529-1325-7000-0164-0292</t>
  </si>
  <si>
    <t>https://www.rightmove.co.uk/house-prices/details/england-144519782-52607664?s=9aa41e21a93c945d7ac62d3aba19b12d5631520b37cfe81eb95011ff3d8ac41a#/</t>
  </si>
  <si>
    <t>LL57 1AU</t>
  </si>
  <si>
    <t>https://www.rightmove.co.uk/house-prices/details/england-136840304-52607424?s=72715e1fe773d2a0961049bc2c706ffdbaa370713336df4c0815207d97d40abd#/</t>
  </si>
  <si>
    <t>9671-2900-1200-7419-3200</t>
  </si>
  <si>
    <t>https://www.rightmove.co.uk/house-prices/details/england-33868289-52607505?s=e49c6c9adb79de93e643575bdd0f8d2b286ff05813d003eb820258236fbc1843#/</t>
  </si>
  <si>
    <t>2778-4031-6277-5648-4954</t>
  </si>
  <si>
    <t>https://www.rightmove.co.uk/house-prices/details/england-86364000-88191123?s=8d5aeaa7f04b55142b9ac0f5057fe45b5320636cdac76ebb7bdfdbdadbd12d2f#/</t>
  </si>
  <si>
    <t>8696-7927-4000-1242-0906</t>
  </si>
  <si>
    <t>https://www.rightmove.co.uk/house-prices/details/england-86414451-52607514?s=201b039237c36c7e370b283b8b7ac14b7bbd31fd035ab4cc71bcb72b309ae31d#/</t>
  </si>
  <si>
    <t>0514-2031-2209-1617-7204</t>
  </si>
  <si>
    <t>https://www.rightmove.co.uk/house-prices/details/england-68246235-52607481?s=9ee0aea2f690b127260a548c8e6b468b0a82d6fbf1ba3c317898b80a1730f9d5#/</t>
  </si>
  <si>
    <t>8691-6723-6710-2026-6996</t>
  </si>
  <si>
    <t>https://www.rightmove.co.uk/house-prices/details/england-19744830-52607493?s=3c19d87fd08589f469d0fa471f599f2172ce7552c6cb2731ef323f14355d4c02#/</t>
  </si>
  <si>
    <t>8103-7968-7929-9206-5193</t>
  </si>
  <si>
    <t>https://www.rightmove.co.uk/house-prices/details/england-20853698-52607511?s=d18f1f119392ab4c1254b7643dcd6d98210a45fae798121ef190c6f18a85277f#/</t>
  </si>
  <si>
    <t>8728-6924-4810-8634-8026</t>
  </si>
  <si>
    <t>https://www.rightmove.co.uk/house-prices/details/england-140881508-88750002?s=5d8de1f6187550ea890920ba2d477aea0a7a9032c55e70257579282d6b38a3dd#/</t>
  </si>
  <si>
    <t>0438-5025-7294-4836-8984</t>
  </si>
  <si>
    <t>https://www.rightmove.co.uk/house-prices/details/england-70814220-13971952?s=cf78f1692d638d018510c9b81849f4a831250aee8a563453b641cd1871764015#/</t>
  </si>
  <si>
    <t>8906-6435-2729-6097-6483</t>
  </si>
  <si>
    <t>https://www.rightmove.co.uk/house-prices/details/england-43821603-52607427?s=25fb486b33ae3bed78b791368d172315769d67721676c8d52e93062b1e0c0b9a#/</t>
  </si>
  <si>
    <t>8164-7827-2900-4030-4996</t>
  </si>
  <si>
    <t>0100-7741-0122-1304-2823</t>
  </si>
  <si>
    <t>https://www.rightmove.co.uk/house-prices/details/england-49470465-52607385?s=ebb736816272c17c3f4cc5c155b78126c77bb0235734a6519be98113e8a2ae3b#/</t>
  </si>
  <si>
    <t>8924-7827-2970-3030-4992</t>
  </si>
  <si>
    <t>https://www.rightmove.co.uk/house-prices/details/england-111861344-15596947?s=ebe81127382dfad74cc1a1f312ce8979748e5948465b5fda4dd319e8a7595abb#/</t>
  </si>
  <si>
    <t>0411-2000-1207-7219-3200</t>
  </si>
  <si>
    <t>https://www.rightmove.co.uk/house-prices/details/england-52607475?s=4a079a3a18b42d55adbd2cabd11ce88d68141ac22f803221703776982d5be31a#/</t>
  </si>
  <si>
    <t>8251-6920-5499-3137-3902</t>
  </si>
  <si>
    <t>https://www.rightmove.co.uk/house-prices/details/england-11852743?s=80d3830fe5f929d42d29e7c4e8fe4d07e1164f77945fbb3f067e5dd8b540408e#/</t>
  </si>
  <si>
    <t>2928-6046-7228-0712-3960</t>
  </si>
  <si>
    <t>https://www.rightmove.co.uk/house-prices/details/england-69022690-9724960?s=e3e699ef5a808e2ce51a94c70fb27e0d32b743d92908cc8762123ca9596a49ee#/</t>
  </si>
  <si>
    <t>9448-3057-7241-6508-3960</t>
  </si>
  <si>
    <t>https://www.rightmove.co.uk/house-prices/details/england-115083038-92682045?s=ece044de3768c571b586b7eb5bf5679e8f8443c1d43681d74972c2b4e7b39369#/</t>
  </si>
  <si>
    <t>0650-2877-7752-9708-2121</t>
  </si>
  <si>
    <t>0026-2816-7374-9424-6701</t>
  </si>
  <si>
    <t>https://www.rightmove.co.uk/house-prices/details/england-139928921-52607445?s=9ebacef58d1aacf722ae794139241b8bddae34e98b0b26ecd21353663ba6f490#/</t>
  </si>
  <si>
    <t>8005-9775-0722-5106-2703</t>
  </si>
  <si>
    <t>?</t>
  </si>
  <si>
    <t>https://www.rightmove.co.uk/house-prices/details/england-31081542-52607508?s=3daab64db39afca3d30b97d40e0df973ffd55803b5410988ddc0d2dcc3701ef1#/</t>
  </si>
  <si>
    <t>F</t>
  </si>
  <si>
    <t>8527-7024-0980-4739-2902</t>
  </si>
  <si>
    <t>https://www.rightmove.co.uk/house-prices/details/england-140946338-52607307?s=ac61fccd60e28969382d61f98a4665b5c9124e98601362619ab88a78354efb15#/</t>
  </si>
  <si>
    <t>0656-2821-6139-9908-5321</t>
  </si>
  <si>
    <t>https://www.rightmove.co.uk/house-prices/details/england-57609119-4557850?s=57ef0484d2d91568956f70578ef6261796b050ea2af541dec1e73fe218a66150#/</t>
  </si>
  <si>
    <t>9727-0723-1300-0180-1296</t>
  </si>
  <si>
    <t>https://www.rightmove.co.uk/house-prices/details/england-52607433?s=d8b195dae3e1f22f194a88413ff403085d5b7e240b3419bc9376f734fd5851de#/</t>
  </si>
  <si>
    <t>1229-1329-7000-0155-0222</t>
  </si>
  <si>
    <t>https://www.rightmove.co.uk/house-prices/details/england-52607379?s=f5073f0ff5001cf226b0ac8d51de5b1dcf457719c68a92394d8b932dd7200ded#/</t>
  </si>
  <si>
    <t>https://www.rightmove.co.uk/house-prices/details/england-142494929-52607376?s=33b1ef6d6d9e5d14d945838778ba06c4a4399b4ba2069177e3b162dd0ebc926d#/</t>
  </si>
  <si>
    <t>0254-2883-7456-9198-8731</t>
  </si>
  <si>
    <t>https://www.rightmove.co.uk/house-prices/details/england-52607301?s=cca05d2041867c83e4f7642ccbeacd30b1dc55f5335f2620c0e4678fa535f741#/</t>
  </si>
</sst>
</file>

<file path=xl/styles.xml><?xml version="1.0" encoding="utf-8"?>
<styleSheet xmlns="http://schemas.openxmlformats.org/spreadsheetml/2006/main">
  <numFmts count="15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  <numFmt numFmtId="1" formatCode="0"/>
    <numFmt numFmtId="168" formatCode="#,##0.00000000000000"/>
  </numFmts>
  <fonts count="3">
    <font>
      <name val="Arial"/>
      <family val="2"/>
      <color rgb="FF000000"/>
      <sz val="10"/>
      <extLst>
        <ext uri="smNativeData">
          <pm:charSpec xmlns:pm="smNativeData" id="171395630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9563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3956307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3956307" type="1" fgLvl="100" fgClr="00FFFF9E" bgLvl="0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9563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95630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68" fontId="0" fillId="0" borderId="0" xfId="0" applyNumberFormat="1"/>
    <xf numFmtId="168" fontId="2" fillId="0" borderId="0" xfId="0" applyNumberFormat="1" applyFont="1"/>
    <xf numFmtId="0" fontId="0" fillId="2" borderId="1" xfId="0" applyFill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3956307" count="1">
        <pm:charStyle name="Normal" fontId="0" Id="1"/>
      </pm:charStyles>
      <pm:colors xmlns:pm="smNativeData" id="1713956307" count="1">
        <pm:color name="Colou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7"/>
  <sheetViews>
    <sheetView tabSelected="1" view="normal" workbookViewId="0">
      <pane ySplit="1" topLeftCell="A2" activePane="bottomLeft" state="frozen"/>
      <selection pane="bottomLeft" activeCell="B3" sqref="B3"/>
    </sheetView>
  </sheetViews>
  <sheetFormatPr baseColWidth="10" defaultColWidth="11.531532" defaultRowHeight="13.45"/>
  <cols>
    <col min="1" max="1" width="14.108108" customWidth="1" style="0"/>
    <col min="2" max="2" width="10.126126" customWidth="1" style="0"/>
    <col min="3" max="3" width="6.612613" customWidth="1" style="0"/>
    <col min="4" max="4" width="8.909910" customWidth="1" style="0"/>
    <col min="5" max="5" width="17.315315" customWidth="1" style="9"/>
    <col min="6" max="6" width="16.918919" customWidth="1" style="9"/>
    <col min="7" max="7" width="9.711712" customWidth="1" style="0"/>
    <col min="8" max="8" width="10.315315" customWidth="1" style="0"/>
    <col min="9" max="9" width="17.423423" customWidth="1" style="0"/>
    <col min="10" max="10" width="6.216216" customWidth="1" style="0"/>
    <col min="11" max="11" width="4.810811" customWidth="1" style="0"/>
    <col min="12" max="12" width="6.810811" customWidth="1" style="0"/>
    <col min="13" max="13" width="132.837838" customWidth="1" style="0"/>
    <col min="14" max="14" width="11.108108" customWidth="1" style="0"/>
    <col min="15" max="15" width="10.504505" customWidth="1" style="0"/>
    <col min="16" max="16" width="19.720721" customWidth="1" style="0"/>
    <col min="17" max="17" width="19.117117" customWidth="1" style="0"/>
    <col min="18" max="18" width="23.225225" customWidth="1" style="0"/>
    <col min="19" max="19" width="72.819820" customWidth="1" style="0"/>
    <col min="20" max="20" width="16.180180" customWidth="1" style="0"/>
    <col min="21" max="21" width="15.783784" customWidth="1" style="7"/>
    <col min="22" max="22" width="18.324324" customWidth="1" style="0"/>
    <col min="23" max="23" width="15.180180" customWidth="1"/>
  </cols>
  <sheetData>
    <row r="1" spans="1:23" s="6" customFormat="1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6" t="s">
        <v>21</v>
      </c>
      <c r="W1"/>
    </row>
    <row r="2" spans="1:22">
      <c r="A2" s="11" t="n">
        <v>11</v>
      </c>
      <c r="B2" t="s">
        <v>22</v>
      </c>
      <c r="C2" t="s">
        <v>23</v>
      </c>
      <c r="D2" t="s">
        <v>24</v>
      </c>
      <c r="E2" s="9" t="n">
        <v>53.2306164233781161</v>
      </c>
      <c r="F2" s="9" t="n">
        <v>-4.12151341386590175</v>
      </c>
      <c r="N2" t="s">
        <v>25</v>
      </c>
      <c r="O2" t="n">
        <v>61</v>
      </c>
      <c r="P2" t="s">
        <v>26</v>
      </c>
      <c r="Q2" t="n">
        <v>85</v>
      </c>
      <c r="R2" t="s">
        <v>27</v>
      </c>
      <c r="S2" t="str">
        <f>_xlfn.CONCAT("https://find-energy-certificate.service.gov.uk/energy-certificate/",R2)</f>
        <v>https://find-energy-certificate.service.gov.uk/energy-certificate/0729-2807-7987-9423-0575</v>
      </c>
      <c r="T2" t="n">
        <v>119</v>
      </c>
      <c r="U2" s="7">
        <f>IF((T2*10.7639)=0,"",T2*10.7639)</f>
        <v>1280.90409999999997</v>
      </c>
      <c r="V2" t="s">
        <v>28</v>
      </c>
    </row>
    <row r="3" spans="1:22">
      <c r="A3" s="11" t="n">
        <v>13</v>
      </c>
      <c r="B3" t="s">
        <v>22</v>
      </c>
      <c r="C3" t="s">
        <v>23</v>
      </c>
      <c r="D3" t="s">
        <v>24</v>
      </c>
      <c r="E3" s="9" t="n">
        <v>53.2306613038531111</v>
      </c>
      <c r="F3" s="9" t="n">
        <v>-4.12147251727404118</v>
      </c>
      <c r="G3" t="n">
        <v>4</v>
      </c>
      <c r="H3" t="n">
        <v>2</v>
      </c>
      <c r="I3" t="s">
        <v>29</v>
      </c>
      <c r="J3" t="n">
        <v>5</v>
      </c>
      <c r="K3" t="n">
        <v>2019</v>
      </c>
      <c r="L3" t="n">
        <v>150000</v>
      </c>
      <c r="M3" t="s">
        <v>30</v>
      </c>
      <c r="N3" t="s">
        <v>25</v>
      </c>
      <c r="O3" t="n">
        <v>63</v>
      </c>
      <c r="P3" t="s">
        <v>31</v>
      </c>
      <c r="Q3" t="n">
        <v>73</v>
      </c>
      <c r="R3" t="s">
        <v>32</v>
      </c>
      <c r="S3" t="str">
        <f>_xlfn.CONCAT("https://find-energy-certificate.service.gov.uk/energy-certificate/",R3)</f>
        <v>https://find-energy-certificate.service.gov.uk/energy-certificate/7508-3018-6271-5718-4084</v>
      </c>
      <c r="T3" t="n">
        <v>108</v>
      </c>
      <c r="U3" s="7">
        <f>IF((T3*10.7639)=0,"",T3*10.7639)</f>
        <v>1162.50119999999993</v>
      </c>
      <c r="V3" t="s">
        <v>33</v>
      </c>
    </row>
    <row r="4" spans="1:22">
      <c r="A4" s="11" t="n">
        <v>15</v>
      </c>
      <c r="B4" t="s">
        <v>22</v>
      </c>
      <c r="C4" t="s">
        <v>23</v>
      </c>
      <c r="D4" t="s">
        <v>24</v>
      </c>
      <c r="E4" s="9" t="n">
        <v>53.2307035716893751</v>
      </c>
      <c r="F4" s="9" t="n">
        <v>-4.12141990875379616</v>
      </c>
      <c r="G4" t="n">
        <v>5</v>
      </c>
      <c r="I4" t="s">
        <v>29</v>
      </c>
      <c r="J4" t="n">
        <v>6</v>
      </c>
      <c r="K4" t="n">
        <v>2011</v>
      </c>
      <c r="L4" t="n">
        <v>162000</v>
      </c>
      <c r="M4" t="s">
        <v>34</v>
      </c>
      <c r="N4" t="s">
        <v>25</v>
      </c>
      <c r="O4" t="n">
        <v>62</v>
      </c>
      <c r="P4" t="s">
        <v>31</v>
      </c>
      <c r="Q4" t="n">
        <v>77</v>
      </c>
      <c r="R4" t="s">
        <v>35</v>
      </c>
      <c r="S4" t="str">
        <f>_xlfn.CONCAT("https://find-energy-certificate.service.gov.uk/energy-certificate/",R4)</f>
        <v>https://find-energy-certificate.service.gov.uk/energy-certificate/1629-1324-7000-0149-0202</v>
      </c>
      <c r="T4" t="n">
        <v>110</v>
      </c>
      <c r="U4" s="7">
        <f>IF((T4*10.7639)=0,"",T4*10.7639)</f>
        <v>1184.029</v>
      </c>
      <c r="V4" t="s">
        <v>36</v>
      </c>
    </row>
    <row r="5" spans="1:22">
      <c r="A5" s="11" t="n">
        <v>17</v>
      </c>
      <c r="B5" t="s">
        <v>22</v>
      </c>
      <c r="C5" t="s">
        <v>23</v>
      </c>
      <c r="D5" t="s">
        <v>24</v>
      </c>
      <c r="E5" s="9" t="n">
        <v>53.2307494327781754</v>
      </c>
      <c r="F5" s="9" t="n">
        <v>-4.12139890310465251</v>
      </c>
      <c r="G5" t="n">
        <v>6</v>
      </c>
      <c r="H5" t="n">
        <v>2</v>
      </c>
      <c r="I5" t="s">
        <v>29</v>
      </c>
      <c r="J5" t="n">
        <v>12</v>
      </c>
      <c r="K5" t="n">
        <v>2014</v>
      </c>
      <c r="L5" t="n">
        <v>221500</v>
      </c>
      <c r="M5" t="s">
        <v>37</v>
      </c>
      <c r="N5" t="s">
        <v>25</v>
      </c>
      <c r="O5" t="n">
        <v>68</v>
      </c>
      <c r="P5" t="s">
        <v>26</v>
      </c>
      <c r="Q5" t="n">
        <v>81</v>
      </c>
      <c r="R5" t="s">
        <v>38</v>
      </c>
      <c r="S5" t="str">
        <f>_xlfn.CONCAT("https://find-energy-certificate.service.gov.uk/energy-certificate/",R5)</f>
        <v>https://find-energy-certificate.service.gov.uk/energy-certificate/9959-2804-6802-9128-8065</v>
      </c>
      <c r="T5" t="n">
        <v>100</v>
      </c>
      <c r="U5" s="7">
        <f>IF((T5*10.7639)=0,"",T5*10.7639)</f>
        <v>1076.3900000000001</v>
      </c>
      <c r="V5" t="s">
        <v>28</v>
      </c>
    </row>
    <row r="6" spans="1:22">
      <c r="A6" t="n">
        <v>19</v>
      </c>
      <c r="B6" t="s">
        <v>22</v>
      </c>
      <c r="C6" t="s">
        <v>23</v>
      </c>
      <c r="D6" t="s">
        <v>24</v>
      </c>
      <c r="E6" s="9" t="n">
        <v>53.230856487665136</v>
      </c>
      <c r="F6" s="9" t="n">
        <v>-4.12120110534170347</v>
      </c>
      <c r="N6" t="s">
        <v>39</v>
      </c>
      <c r="O6" t="n">
        <v>39</v>
      </c>
      <c r="P6" t="s">
        <v>26</v>
      </c>
      <c r="Q6" t="n">
        <v>81</v>
      </c>
      <c r="R6" t="s">
        <v>40</v>
      </c>
      <c r="S6" t="str">
        <f>_xlfn.CONCAT("https://find-energy-certificate.service.gov.uk/energy-certificate/",R6)</f>
        <v>https://find-energy-certificate.service.gov.uk/energy-certificate/9459-2840-7308-9423-4401</v>
      </c>
      <c r="T6" t="n">
        <v>90</v>
      </c>
      <c r="U6" s="7">
        <f>IF((T6*10.7639)=0,"",T6*10.7639)</f>
        <v>968.750999999999976</v>
      </c>
      <c r="V6" t="s">
        <v>28</v>
      </c>
    </row>
    <row r="7" spans="1:22">
      <c r="A7" t="n">
        <v>21</v>
      </c>
      <c r="B7" t="s">
        <v>22</v>
      </c>
      <c r="C7" t="s">
        <v>23</v>
      </c>
      <c r="D7" t="s">
        <v>24</v>
      </c>
      <c r="E7" s="9" t="n">
        <v>53.2309338893545245</v>
      </c>
      <c r="F7" s="9" t="n">
        <v>-4.12122855214965789</v>
      </c>
      <c r="G7" t="n">
        <v>3</v>
      </c>
      <c r="H7" t="n">
        <v>1</v>
      </c>
      <c r="I7" t="s">
        <v>29</v>
      </c>
      <c r="J7" t="n">
        <v>6</v>
      </c>
      <c r="K7" t="n">
        <v>2022</v>
      </c>
      <c r="L7" t="n">
        <v>135000</v>
      </c>
      <c r="M7" t="s">
        <v>41</v>
      </c>
      <c r="N7" t="s">
        <v>39</v>
      </c>
      <c r="O7" t="n">
        <v>40</v>
      </c>
      <c r="P7" t="s">
        <v>31</v>
      </c>
      <c r="Q7" t="n">
        <v>73</v>
      </c>
      <c r="R7" t="s">
        <v>42</v>
      </c>
      <c r="S7" t="str">
        <f>_xlfn.CONCAT("https://find-energy-certificate.service.gov.uk/energy-certificate/",R7)</f>
        <v>https://find-energy-certificate.service.gov.uk/energy-certificate/1229-1322-7009-0189-0202</v>
      </c>
      <c r="T7" t="n">
        <v>91</v>
      </c>
      <c r="U7" s="7">
        <f>IF((T7*10.7639)=0,"",T7*10.7639)</f>
        <v>979.514900000000011</v>
      </c>
      <c r="V7" t="s">
        <v>36</v>
      </c>
    </row>
    <row r="8" spans="1:22">
      <c r="A8" t="n">
        <v>23</v>
      </c>
      <c r="B8" t="s">
        <v>22</v>
      </c>
      <c r="C8" t="s">
        <v>23</v>
      </c>
      <c r="D8" t="s">
        <v>24</v>
      </c>
      <c r="E8" s="9" t="n">
        <v>53.2309716896742415</v>
      </c>
      <c r="F8" s="9" t="n">
        <v>-4.12119537225634236</v>
      </c>
      <c r="G8" t="n">
        <v>3</v>
      </c>
      <c r="H8" t="n">
        <v>1</v>
      </c>
      <c r="I8" t="s">
        <v>29</v>
      </c>
      <c r="J8" t="n">
        <v>1</v>
      </c>
      <c r="K8" t="n">
        <v>2017</v>
      </c>
      <c r="L8" t="n">
        <v>110000</v>
      </c>
      <c r="M8" t="s">
        <v>43</v>
      </c>
      <c r="N8" t="s">
        <v>25</v>
      </c>
      <c r="O8" t="n">
        <v>55</v>
      </c>
      <c r="P8" t="s">
        <v>26</v>
      </c>
      <c r="Q8" t="n">
        <v>86</v>
      </c>
      <c r="R8" t="s">
        <v>44</v>
      </c>
      <c r="S8" t="str">
        <f>_xlfn.CONCAT("https://find-energy-certificate.service.gov.uk/energy-certificate/",R8)</f>
        <v>https://find-energy-certificate.service.gov.uk/energy-certificate/2128-1065-7213-3075-7980</v>
      </c>
      <c r="T8" t="n">
        <v>82</v>
      </c>
      <c r="U8" s="7">
        <f>IF((T8*10.7639)=0,"",T8*10.7639)</f>
        <v>882.639800000000037</v>
      </c>
      <c r="V8" t="s">
        <v>36</v>
      </c>
    </row>
    <row r="9" spans="1:22">
      <c r="A9" t="n">
        <v>25</v>
      </c>
      <c r="B9" t="s">
        <v>22</v>
      </c>
      <c r="C9" t="s">
        <v>23</v>
      </c>
      <c r="D9" t="s">
        <v>24</v>
      </c>
      <c r="E9" s="9" t="n">
        <v>53.2310174478948426</v>
      </c>
      <c r="F9" s="9" t="n">
        <v>-4.12115916167619911</v>
      </c>
      <c r="G9" t="n">
        <v>4</v>
      </c>
      <c r="H9" t="n">
        <v>1</v>
      </c>
      <c r="I9" t="s">
        <v>29</v>
      </c>
      <c r="J9" t="n">
        <v>1</v>
      </c>
      <c r="K9" t="n">
        <v>2015</v>
      </c>
      <c r="L9" t="n">
        <v>145000</v>
      </c>
      <c r="M9" t="s">
        <v>45</v>
      </c>
      <c r="N9" t="s">
        <v>25</v>
      </c>
      <c r="O9" t="n">
        <v>58</v>
      </c>
      <c r="P9" t="s">
        <v>26</v>
      </c>
      <c r="Q9" t="n">
        <v>86</v>
      </c>
      <c r="R9" t="s">
        <v>46</v>
      </c>
      <c r="S9" t="str">
        <f>_xlfn.CONCAT("https://find-energy-certificate.service.gov.uk/energy-certificate/",R9)</f>
        <v>https://find-energy-certificate.service.gov.uk/energy-certificate/0422-2878-7782-9224-7535</v>
      </c>
      <c r="T9" t="n">
        <v>91</v>
      </c>
      <c r="U9" s="7">
        <f>IF((T9*10.7639)=0,"",T9*10.7639)</f>
        <v>979.514900000000011</v>
      </c>
      <c r="V9" t="s">
        <v>36</v>
      </c>
    </row>
    <row r="10" spans="1:21">
      <c r="A10" t="n">
        <v>27</v>
      </c>
      <c r="B10" t="s">
        <v>22</v>
      </c>
      <c r="C10" t="s">
        <v>23</v>
      </c>
      <c r="D10" t="s">
        <v>24</v>
      </c>
      <c r="E10" s="9" t="n">
        <v>53.2310576898311112</v>
      </c>
      <c r="F10" s="9" t="n">
        <v>-4.12112251589764522</v>
      </c>
      <c r="S10" t="str">
        <f>_xlfn.CONCAT("https://find-energy-certificate.service.gov.uk/energy-certificate/",R10)</f>
        <v>https://find-energy-certificate.service.gov.uk/energy-certificate/</v>
      </c>
      <c r="U10" s="7" t="str">
        <f>IF((T10*10.7639)=0,"",T10*10.7639)</f>
        <v/>
      </c>
    </row>
    <row r="11" spans="1:22">
      <c r="A11" t="n">
        <v>29</v>
      </c>
      <c r="B11" t="s">
        <v>22</v>
      </c>
      <c r="C11" t="s">
        <v>23</v>
      </c>
      <c r="D11" t="s">
        <v>24</v>
      </c>
      <c r="E11" s="9" t="n">
        <v>53.2310992661470408</v>
      </c>
      <c r="F11" s="9" t="n">
        <v>-4.12107389533698321</v>
      </c>
      <c r="G11" t="n">
        <v>5</v>
      </c>
      <c r="H11" t="n">
        <v>2</v>
      </c>
      <c r="I11" t="s">
        <v>29</v>
      </c>
      <c r="J11" t="n">
        <v>9</v>
      </c>
      <c r="K11" t="n">
        <v>2013</v>
      </c>
      <c r="L11" t="n">
        <v>127000</v>
      </c>
      <c r="M11" t="s">
        <v>47</v>
      </c>
      <c r="N11" t="s">
        <v>31</v>
      </c>
      <c r="O11" t="n">
        <v>74</v>
      </c>
      <c r="P11" t="s">
        <v>26</v>
      </c>
      <c r="Q11" t="n">
        <v>86</v>
      </c>
      <c r="R11" t="s">
        <v>48</v>
      </c>
      <c r="S11" t="str">
        <f>_xlfn.CONCAT("https://find-energy-certificate.service.gov.uk/energy-certificate/",R11)</f>
        <v>https://find-energy-certificate.service.gov.uk/energy-certificate/9330-2080-1390-2327-6215</v>
      </c>
      <c r="T11" t="n">
        <v>112</v>
      </c>
      <c r="U11" s="7">
        <f>IF((T11*10.7639)=0,"",T11*10.7639)</f>
        <v>1205.55680000000007</v>
      </c>
      <c r="V11" t="s">
        <v>36</v>
      </c>
    </row>
    <row r="12" spans="1:22">
      <c r="A12" t="n">
        <v>31</v>
      </c>
      <c r="B12" t="s">
        <v>22</v>
      </c>
      <c r="C12" t="s">
        <v>23</v>
      </c>
      <c r="D12" t="s">
        <v>24</v>
      </c>
      <c r="E12" s="9" t="n">
        <v>53.2311428787223662</v>
      </c>
      <c r="F12" s="9" t="n">
        <v>-4.12105024093802186</v>
      </c>
      <c r="G12" t="n">
        <v>5</v>
      </c>
      <c r="H12" t="n">
        <v>2</v>
      </c>
      <c r="I12" t="s">
        <v>29</v>
      </c>
      <c r="J12" t="n">
        <v>1</v>
      </c>
      <c r="K12" t="n">
        <v>2014</v>
      </c>
      <c r="L12" t="n">
        <v>142500</v>
      </c>
      <c r="M12" t="s">
        <v>49</v>
      </c>
      <c r="N12" t="s">
        <v>31</v>
      </c>
      <c r="O12" t="n">
        <v>71</v>
      </c>
      <c r="P12" t="s">
        <v>26</v>
      </c>
      <c r="Q12" t="n">
        <v>87</v>
      </c>
      <c r="R12" t="s">
        <v>50</v>
      </c>
      <c r="S12" t="str">
        <f>_xlfn.CONCAT("https://find-energy-certificate.service.gov.uk/energy-certificate/",R12)</f>
        <v>https://find-energy-certificate.service.gov.uk/energy-certificate/2622-8728-1300-0124-1202</v>
      </c>
      <c r="T12" t="n">
        <v>86</v>
      </c>
      <c r="U12" s="7">
        <f>IF((T12*10.7639)=0,"",T12*10.7639)</f>
        <v>925.69539999999995</v>
      </c>
      <c r="V12" t="s">
        <v>36</v>
      </c>
    </row>
    <row r="13" spans="1:22">
      <c r="A13" t="n">
        <v>33</v>
      </c>
      <c r="B13" t="s">
        <v>22</v>
      </c>
      <c r="C13" t="s">
        <v>23</v>
      </c>
      <c r="D13" t="s">
        <v>24</v>
      </c>
      <c r="E13" s="9" t="n">
        <v>53.2311831247067389</v>
      </c>
      <c r="F13" s="9" t="n">
        <v>-4.12100835671558663</v>
      </c>
      <c r="G13" t="n">
        <v>2</v>
      </c>
      <c r="H13" t="n">
        <v>1</v>
      </c>
      <c r="I13" t="s">
        <v>29</v>
      </c>
      <c r="J13" t="n">
        <v>12</v>
      </c>
      <c r="K13" t="n">
        <v>2020</v>
      </c>
      <c r="L13" t="n">
        <v>130000</v>
      </c>
      <c r="M13" t="s">
        <v>51</v>
      </c>
      <c r="N13" t="s">
        <v>25</v>
      </c>
      <c r="O13" t="n">
        <v>60</v>
      </c>
      <c r="P13" t="s">
        <v>26</v>
      </c>
      <c r="Q13" t="n">
        <v>85</v>
      </c>
      <c r="R13" t="s">
        <v>52</v>
      </c>
      <c r="S13" t="str">
        <f>_xlfn.CONCAT("https://find-energy-certificate.service.gov.uk/energy-certificate/",R13)</f>
        <v>https://find-energy-certificate.service.gov.uk/energy-certificate/9178-5028-7262-6490-0260</v>
      </c>
      <c r="T13" t="n">
        <v>78</v>
      </c>
      <c r="U13" s="7">
        <f>IF((T13*10.7639)=0,"",T13*10.7639)</f>
        <v>839.58420000000001</v>
      </c>
      <c r="V13" t="s">
        <v>36</v>
      </c>
    </row>
    <row r="14" spans="1:22">
      <c r="A14" t="n">
        <v>35</v>
      </c>
      <c r="B14" t="s">
        <v>22</v>
      </c>
      <c r="C14" t="s">
        <v>23</v>
      </c>
      <c r="D14" t="s">
        <v>24</v>
      </c>
      <c r="E14" s="9" t="n">
        <v>53.2312260097713121</v>
      </c>
      <c r="F14" s="9" t="n">
        <v>-4.12097198346797189</v>
      </c>
      <c r="G14" t="n">
        <v>3</v>
      </c>
      <c r="H14" t="n">
        <v>1</v>
      </c>
      <c r="I14" t="s">
        <v>29</v>
      </c>
      <c r="J14" t="n">
        <v>10</v>
      </c>
      <c r="K14" t="n">
        <v>2016</v>
      </c>
      <c r="L14" t="n">
        <v>105000</v>
      </c>
      <c r="M14" t="s">
        <v>53</v>
      </c>
      <c r="N14" t="s">
        <v>25</v>
      </c>
      <c r="O14" t="n">
        <v>64</v>
      </c>
      <c r="P14" t="s">
        <v>26</v>
      </c>
      <c r="Q14" t="n">
        <v>86</v>
      </c>
      <c r="R14" t="s">
        <v>54</v>
      </c>
      <c r="S14" t="str">
        <f>_xlfn.CONCAT("https://find-energy-certificate.service.gov.uk/energy-certificate/",R14)</f>
        <v>https://find-energy-certificate.service.gov.uk/energy-certificate/8656-7428-4000-6658-6906</v>
      </c>
      <c r="T14" t="n">
        <v>81</v>
      </c>
      <c r="U14" s="7">
        <f>IF((T14*10.7639)=0,"",T14*10.7639)</f>
        <v>871.875900000000001</v>
      </c>
      <c r="V14" t="s">
        <v>36</v>
      </c>
    </row>
    <row r="15" spans="1:22">
      <c r="A15" t="n">
        <v>37</v>
      </c>
      <c r="B15" t="s">
        <v>22</v>
      </c>
      <c r="C15" t="s">
        <v>23</v>
      </c>
      <c r="D15" t="s">
        <v>24</v>
      </c>
      <c r="E15" s="9" t="n">
        <v>53.231273073748099</v>
      </c>
      <c r="F15" s="9" t="n">
        <v>-4.12093112727483568</v>
      </c>
      <c r="G15" t="n">
        <v>5</v>
      </c>
      <c r="I15" t="s">
        <v>29</v>
      </c>
      <c r="J15" t="n">
        <v>9</v>
      </c>
      <c r="K15" t="n">
        <v>2005</v>
      </c>
      <c r="L15" t="n">
        <v>146000</v>
      </c>
      <c r="M15" t="s">
        <v>55</v>
      </c>
      <c r="N15" t="s">
        <v>39</v>
      </c>
      <c r="O15" t="n">
        <v>49</v>
      </c>
      <c r="P15" t="s">
        <v>26</v>
      </c>
      <c r="Q15" t="n">
        <v>83</v>
      </c>
      <c r="R15" t="s">
        <v>56</v>
      </c>
      <c r="S15" t="str">
        <f>_xlfn.CONCAT("https://find-energy-certificate.service.gov.uk/energy-certificate/",R15)</f>
        <v>https://find-energy-certificate.service.gov.uk/energy-certificate/0031-2200-1409-7318-3804</v>
      </c>
      <c r="T15" t="n">
        <v>105</v>
      </c>
      <c r="U15" s="7">
        <f>IF((T15*10.7639)=0,"",T15*10.7639)</f>
        <v>1130.20949999999993</v>
      </c>
      <c r="V15" t="s">
        <v>36</v>
      </c>
    </row>
    <row r="16" spans="1:22">
      <c r="A16" t="n">
        <v>39</v>
      </c>
      <c r="B16" t="s">
        <v>22</v>
      </c>
      <c r="C16" t="s">
        <v>23</v>
      </c>
      <c r="D16" t="s">
        <v>24</v>
      </c>
      <c r="E16" s="9" t="n">
        <v>53.231315026244495</v>
      </c>
      <c r="F16" s="9" t="n">
        <v>-4.12089608388087036</v>
      </c>
      <c r="G16" t="n">
        <v>3</v>
      </c>
      <c r="H16" t="n">
        <v>1</v>
      </c>
      <c r="I16" t="s">
        <v>29</v>
      </c>
      <c r="J16" t="n">
        <v>10</v>
      </c>
      <c r="K16" t="n">
        <v>2022</v>
      </c>
      <c r="L16" t="n">
        <v>176000</v>
      </c>
      <c r="M16" t="s">
        <v>57</v>
      </c>
      <c r="N16" t="s">
        <v>25</v>
      </c>
      <c r="O16" t="n">
        <v>58</v>
      </c>
      <c r="P16" t="s">
        <v>26</v>
      </c>
      <c r="Q16" t="n">
        <v>83</v>
      </c>
      <c r="R16" t="s">
        <v>58</v>
      </c>
      <c r="S16" t="str">
        <f>_xlfn.CONCAT("https://find-energy-certificate.service.gov.uk/energy-certificate/",R16)</f>
        <v>https://find-energy-certificate.service.gov.uk/energy-certificate/1000-7387-0122-6001-2393</v>
      </c>
      <c r="T16" t="n">
        <v>89</v>
      </c>
      <c r="U16" s="7">
        <f>IF((T16*10.7639)=0,"",T16*10.7639)</f>
        <v>957.987100000000055</v>
      </c>
      <c r="V16" t="s">
        <v>36</v>
      </c>
    </row>
    <row r="17" spans="1:22">
      <c r="A17" t="n">
        <v>41</v>
      </c>
      <c r="B17" t="s">
        <v>22</v>
      </c>
      <c r="C17" t="s">
        <v>23</v>
      </c>
      <c r="D17" t="s">
        <v>24</v>
      </c>
      <c r="E17" s="9" t="n">
        <v>53.2313553628721863</v>
      </c>
      <c r="F17" s="9" t="n">
        <v>-4.12085987575867652</v>
      </c>
      <c r="G17" t="n">
        <v>4</v>
      </c>
      <c r="I17" t="s">
        <v>29</v>
      </c>
      <c r="J17" t="n">
        <v>9</v>
      </c>
      <c r="K17" t="n">
        <v>2005</v>
      </c>
      <c r="L17" t="n">
        <v>142500</v>
      </c>
      <c r="M17" t="s">
        <v>59</v>
      </c>
      <c r="N17" t="s">
        <v>25</v>
      </c>
      <c r="O17" t="n">
        <v>59</v>
      </c>
      <c r="P17" t="s">
        <v>26</v>
      </c>
      <c r="Q17" t="n">
        <v>87</v>
      </c>
      <c r="R17" t="s">
        <v>60</v>
      </c>
      <c r="S17" t="str">
        <f>_xlfn.CONCAT("https://find-energy-certificate.service.gov.uk/energy-certificate/",R17)</f>
        <v>https://find-energy-certificate.service.gov.uk/energy-certificate/0850-2861-7422-9498-4241</v>
      </c>
      <c r="T17" t="n">
        <v>81</v>
      </c>
      <c r="U17" s="7">
        <f>IF((T17*10.7639)=0,"",T17*10.7639)</f>
        <v>871.875900000000001</v>
      </c>
      <c r="V17" t="s">
        <v>36</v>
      </c>
    </row>
    <row r="18" spans="1:22">
      <c r="A18" t="n">
        <v>43</v>
      </c>
      <c r="B18" t="s">
        <v>22</v>
      </c>
      <c r="C18" t="s">
        <v>23</v>
      </c>
      <c r="D18" t="s">
        <v>24</v>
      </c>
      <c r="E18" s="9" t="n">
        <v>53.2313966679877026</v>
      </c>
      <c r="F18" s="9" t="n">
        <v>-4.12081960601144459</v>
      </c>
      <c r="N18" t="s">
        <v>39</v>
      </c>
      <c r="O18" t="n">
        <v>49</v>
      </c>
      <c r="P18" t="s">
        <v>26</v>
      </c>
      <c r="Q18" t="n">
        <v>87</v>
      </c>
      <c r="R18" t="s">
        <v>61</v>
      </c>
      <c r="S18" t="str">
        <f>_xlfn.CONCAT("https://find-energy-certificate.service.gov.uk/energy-certificate/",R18)</f>
        <v>https://find-energy-certificate.service.gov.uk/energy-certificate/0224-2877-7713-9404-1121</v>
      </c>
      <c r="T18" t="n">
        <v>85</v>
      </c>
      <c r="U18" s="7">
        <f>IF((T18*10.7639)=0,"",T18*10.7639)</f>
        <v>914.931500000000028</v>
      </c>
      <c r="V18" t="s">
        <v>36</v>
      </c>
    </row>
    <row r="19" spans="1:21">
      <c r="A19" t="n">
        <v>45</v>
      </c>
      <c r="B19" t="s">
        <v>22</v>
      </c>
      <c r="C19" t="s">
        <v>23</v>
      </c>
      <c r="D19" t="s">
        <v>24</v>
      </c>
      <c r="E19" s="9" t="n">
        <v>53.2314439816700045</v>
      </c>
      <c r="F19" s="9" t="n">
        <v>-4.12073711264824993</v>
      </c>
      <c r="S19" t="str">
        <f>_xlfn.CONCAT("https://find-energy-certificate.service.gov.uk/energy-certificate/",R19)</f>
        <v>https://find-energy-certificate.service.gov.uk/energy-certificate/</v>
      </c>
      <c r="U19" s="7" t="str">
        <f>IF((T19*10.7639)=0,"",T19*10.7639)</f>
        <v/>
      </c>
    </row>
    <row r="20" spans="1:22">
      <c r="A20" t="n">
        <v>47</v>
      </c>
      <c r="B20" t="s">
        <v>22</v>
      </c>
      <c r="C20" t="s">
        <v>23</v>
      </c>
      <c r="D20" t="s">
        <v>24</v>
      </c>
      <c r="E20" s="9" t="n">
        <v>53.2314829902144027</v>
      </c>
      <c r="F20" s="9" t="n">
        <v>-4.12075067035686704</v>
      </c>
      <c r="G20" t="n">
        <v>3</v>
      </c>
      <c r="H20" t="n">
        <v>1</v>
      </c>
      <c r="I20" t="s">
        <v>29</v>
      </c>
      <c r="J20" t="n">
        <v>9</v>
      </c>
      <c r="K20" t="n">
        <v>2015</v>
      </c>
      <c r="L20" t="n">
        <v>150000</v>
      </c>
      <c r="M20" t="s">
        <v>62</v>
      </c>
      <c r="N20" t="s">
        <v>39</v>
      </c>
      <c r="O20" t="n">
        <v>52</v>
      </c>
      <c r="P20" t="s">
        <v>26</v>
      </c>
      <c r="Q20" t="n">
        <v>88</v>
      </c>
      <c r="R20" t="s">
        <v>63</v>
      </c>
      <c r="S20" t="str">
        <f>_xlfn.CONCAT("https://find-energy-certificate.service.gov.uk/energy-certificate/",R20)</f>
        <v>https://find-energy-certificate.service.gov.uk/energy-certificate/2748-0060-7222-3135-4994</v>
      </c>
      <c r="T20" t="n">
        <v>81</v>
      </c>
      <c r="U20" s="7">
        <f>IF((T20*10.7639)=0,"",T20*10.7639)</f>
        <v>871.875900000000001</v>
      </c>
      <c r="V20" t="s">
        <v>36</v>
      </c>
    </row>
    <row r="21" spans="1:22">
      <c r="A21" t="n">
        <v>49</v>
      </c>
      <c r="B21" t="s">
        <v>22</v>
      </c>
      <c r="C21" t="s">
        <v>23</v>
      </c>
      <c r="D21" t="s">
        <v>24</v>
      </c>
      <c r="E21" s="9" t="n">
        <v>53.2315258179301622</v>
      </c>
      <c r="F21" s="9" t="n">
        <v>-4.12070638472867756</v>
      </c>
      <c r="G21" t="n">
        <v>4</v>
      </c>
      <c r="H21" t="n">
        <v>1</v>
      </c>
      <c r="I21" t="s">
        <v>29</v>
      </c>
      <c r="J21" t="n">
        <v>8</v>
      </c>
      <c r="K21" t="n">
        <v>2022</v>
      </c>
      <c r="L21" t="n">
        <v>157500</v>
      </c>
      <c r="M21" t="s">
        <v>64</v>
      </c>
      <c r="N21" t="s">
        <v>31</v>
      </c>
      <c r="O21" t="n">
        <v>73</v>
      </c>
      <c r="P21" t="s">
        <v>26</v>
      </c>
      <c r="Q21" t="n">
        <v>86</v>
      </c>
      <c r="R21" t="s">
        <v>65</v>
      </c>
      <c r="S21" t="str">
        <f>_xlfn.CONCAT("https://find-energy-certificate.service.gov.uk/energy-certificate/",R21)</f>
        <v>https://find-energy-certificate.service.gov.uk/energy-certificate/2529-1325-7000-0164-0292</v>
      </c>
      <c r="T21" t="n">
        <v>88</v>
      </c>
      <c r="U21" s="7">
        <f>IF((T21*10.7639)=0,"",T21*10.7639)</f>
        <v>947.22320000000002</v>
      </c>
      <c r="V21" t="s">
        <v>36</v>
      </c>
    </row>
    <row r="22" spans="1:21">
      <c r="A22" t="n">
        <v>51</v>
      </c>
      <c r="B22" t="s">
        <v>22</v>
      </c>
      <c r="C22" t="s">
        <v>23</v>
      </c>
      <c r="D22" t="s">
        <v>24</v>
      </c>
      <c r="E22" s="9" t="n">
        <v>53.2315599577200516</v>
      </c>
      <c r="F22" s="9" t="n">
        <v>-4.12055992320322595</v>
      </c>
      <c r="G22" t="n">
        <v>1</v>
      </c>
      <c r="I22" t="s">
        <v>29</v>
      </c>
      <c r="J22" t="n">
        <v>5</v>
      </c>
      <c r="K22" t="n">
        <v>2006</v>
      </c>
      <c r="L22" t="n">
        <v>140000</v>
      </c>
      <c r="M22" t="s">
        <v>66</v>
      </c>
      <c r="N22" t="s">
        <v>25</v>
      </c>
      <c r="O22" s="7">
        <f>AVERAGE(55,64,66)</f>
        <v>61.6666666666666998</v>
      </c>
      <c r="P22" t="s">
        <v>31</v>
      </c>
      <c r="Q22" s="7">
        <f>AVERAGE(74,74,77)</f>
        <v>75</v>
      </c>
      <c r="S22" t="str">
        <f>_xlfn.CONCAT("https://find-energy-certificate.service.gov.uk/energy-certificate/",R22)</f>
        <v>https://find-energy-certificate.service.gov.uk/energy-certificate/</v>
      </c>
      <c r="T22">
        <f>37+43+24</f>
        <v>104</v>
      </c>
      <c r="U22" s="7">
        <f>IF((T22*10.7639)=0,"",T22*10.7639)</f>
        <v>1119.44560000000001</v>
      </c>
    </row>
    <row r="23" spans="1:22">
      <c r="A23" t="n">
        <v>53</v>
      </c>
      <c r="B23" t="s">
        <v>22</v>
      </c>
      <c r="C23" t="s">
        <v>23</v>
      </c>
      <c r="D23" t="s">
        <v>67</v>
      </c>
      <c r="E23" s="9" t="n">
        <v>53.2316850004870048</v>
      </c>
      <c r="F23" s="9" t="n">
        <v>-4.12054406297179021</v>
      </c>
      <c r="G23" t="n">
        <v>5</v>
      </c>
      <c r="I23" t="s">
        <v>29</v>
      </c>
      <c r="J23" t="n">
        <v>12</v>
      </c>
      <c r="K23" t="n">
        <v>2005</v>
      </c>
      <c r="L23" t="n">
        <v>141000</v>
      </c>
      <c r="M23" t="s">
        <v>68</v>
      </c>
      <c r="N23" t="s">
        <v>25</v>
      </c>
      <c r="O23" t="n">
        <v>61</v>
      </c>
      <c r="P23" t="s">
        <v>26</v>
      </c>
      <c r="Q23" t="n">
        <v>86</v>
      </c>
      <c r="R23" t="s">
        <v>69</v>
      </c>
      <c r="S23" t="str">
        <f>_xlfn.CONCAT("https://find-energy-certificate.service.gov.uk/energy-certificate/",R23)</f>
        <v>https://find-energy-certificate.service.gov.uk/energy-certificate/9671-2900-1200-7419-3200</v>
      </c>
      <c r="T23" t="n">
        <v>89</v>
      </c>
      <c r="U23" s="7">
        <f>IF((T23*10.7639)=0,"",T23*10.7639)</f>
        <v>957.987100000000055</v>
      </c>
      <c r="V23" t="s">
        <v>36</v>
      </c>
    </row>
    <row r="24" spans="1:22">
      <c r="A24" t="n">
        <v>55</v>
      </c>
      <c r="B24" t="s">
        <v>22</v>
      </c>
      <c r="C24" t="s">
        <v>23</v>
      </c>
      <c r="D24" t="s">
        <v>67</v>
      </c>
      <c r="E24" s="9" t="n">
        <v>53.231725236533407</v>
      </c>
      <c r="F24" s="9" t="n">
        <v>-4.12050868440171403</v>
      </c>
      <c r="G24" t="n">
        <v>3</v>
      </c>
      <c r="H24" t="n">
        <v>1</v>
      </c>
      <c r="I24" t="s">
        <v>29</v>
      </c>
      <c r="J24" t="n">
        <v>6</v>
      </c>
      <c r="K24" t="n">
        <v>2013</v>
      </c>
      <c r="L24" t="n">
        <v>152500</v>
      </c>
      <c r="M24" t="s">
        <v>70</v>
      </c>
      <c r="N24" t="s">
        <v>25</v>
      </c>
      <c r="O24" t="n">
        <v>68</v>
      </c>
      <c r="P24" t="s">
        <v>26</v>
      </c>
      <c r="Q24" t="n">
        <v>87</v>
      </c>
      <c r="R24" t="s">
        <v>71</v>
      </c>
      <c r="S24" t="str">
        <f>_xlfn.CONCAT("https://find-energy-certificate.service.gov.uk/energy-certificate/",R24)</f>
        <v>https://find-energy-certificate.service.gov.uk/energy-certificate/2778-4031-6277-5648-4954</v>
      </c>
      <c r="T24" t="n">
        <v>83</v>
      </c>
      <c r="U24" s="7">
        <f>IF((T24*10.7639)=0,"",T24*10.7639)</f>
        <v>893.403699999999958</v>
      </c>
      <c r="V24" t="s">
        <v>36</v>
      </c>
    </row>
    <row r="25" spans="1:22">
      <c r="A25" t="n">
        <v>57</v>
      </c>
      <c r="B25" t="s">
        <v>22</v>
      </c>
      <c r="C25" t="s">
        <v>23</v>
      </c>
      <c r="D25" t="s">
        <v>67</v>
      </c>
      <c r="E25" s="9" t="n">
        <v>53.2317665314090718</v>
      </c>
      <c r="F25" s="9" t="n">
        <v>-4.12046799897728633</v>
      </c>
      <c r="G25" t="n">
        <v>3</v>
      </c>
      <c r="H25" t="n">
        <v>2</v>
      </c>
      <c r="I25" t="s">
        <v>29</v>
      </c>
      <c r="J25" t="n">
        <v>7</v>
      </c>
      <c r="K25" t="n">
        <v>2016</v>
      </c>
      <c r="L25" t="n">
        <v>148495</v>
      </c>
      <c r="M25" t="s">
        <v>72</v>
      </c>
      <c r="N25" t="s">
        <v>39</v>
      </c>
      <c r="O25" t="n">
        <v>50</v>
      </c>
      <c r="P25" t="s">
        <v>26</v>
      </c>
      <c r="Q25" t="n">
        <v>84</v>
      </c>
      <c r="R25" t="s">
        <v>73</v>
      </c>
      <c r="S25" t="str">
        <f>_xlfn.CONCAT("https://find-energy-certificate.service.gov.uk/energy-certificate/",R25)</f>
        <v>https://find-energy-certificate.service.gov.uk/energy-certificate/8696-7927-4000-1242-0906</v>
      </c>
      <c r="T25" t="n">
        <v>95</v>
      </c>
      <c r="U25" s="7">
        <f>IF((T25*10.7639)=0,"",T25*10.7639)</f>
        <v>1022.57050000000004</v>
      </c>
      <c r="V25" t="s">
        <v>36</v>
      </c>
    </row>
    <row r="26" spans="1:22">
      <c r="A26" t="n">
        <v>59</v>
      </c>
      <c r="B26" t="s">
        <v>22</v>
      </c>
      <c r="C26" t="s">
        <v>23</v>
      </c>
      <c r="D26" t="s">
        <v>67</v>
      </c>
      <c r="E26" s="9" t="n">
        <v>53.2318110028063671</v>
      </c>
      <c r="F26" s="9" t="n">
        <v>-4.12042908238724781</v>
      </c>
      <c r="G26" t="n">
        <v>4</v>
      </c>
      <c r="H26" t="n">
        <v>1</v>
      </c>
      <c r="I26" t="s">
        <v>29</v>
      </c>
      <c r="J26" t="n">
        <v>2</v>
      </c>
      <c r="K26" t="n">
        <v>2014</v>
      </c>
      <c r="L26" t="n">
        <v>154995</v>
      </c>
      <c r="M26" t="s">
        <v>74</v>
      </c>
      <c r="N26" t="s">
        <v>25</v>
      </c>
      <c r="O26" t="n">
        <v>68</v>
      </c>
      <c r="P26" t="s">
        <v>26</v>
      </c>
      <c r="Q26" t="n">
        <v>85</v>
      </c>
      <c r="R26" t="s">
        <v>75</v>
      </c>
      <c r="S26" t="str">
        <f>_xlfn.CONCAT("https://find-energy-certificate.service.gov.uk/energy-certificate/",R26)</f>
        <v>https://find-energy-certificate.service.gov.uk/energy-certificate/0514-2031-2209-1617-7204</v>
      </c>
      <c r="T26" t="n">
        <v>84</v>
      </c>
      <c r="U26" s="7">
        <f>IF((T26*10.7639)=0,"",T26*10.7639)</f>
        <v>904.167599999999993</v>
      </c>
      <c r="V26" t="s">
        <v>36</v>
      </c>
    </row>
    <row r="27" spans="1:21">
      <c r="A27" t="n">
        <v>61</v>
      </c>
      <c r="B27" t="s">
        <v>22</v>
      </c>
      <c r="C27" t="s">
        <v>23</v>
      </c>
      <c r="D27" t="s">
        <v>67</v>
      </c>
      <c r="E27" s="9" t="n">
        <v>53.231852297674223</v>
      </c>
      <c r="F27" s="9" t="n">
        <v>-4.12039547252133254</v>
      </c>
      <c r="S27" t="str">
        <f>_xlfn.CONCAT("https://find-energy-certificate.service.gov.uk/energy-certificate/",R27)</f>
        <v>https://find-energy-certificate.service.gov.uk/energy-certificate/</v>
      </c>
      <c r="U27" s="7" t="str">
        <f>IF((T27*10.7639)=0,"",T27*10.7639)</f>
        <v/>
      </c>
    </row>
    <row r="28" spans="1:22">
      <c r="A28" t="n">
        <v>63</v>
      </c>
      <c r="B28" t="s">
        <v>22</v>
      </c>
      <c r="C28" t="s">
        <v>23</v>
      </c>
      <c r="D28" t="s">
        <v>67</v>
      </c>
      <c r="E28" s="9" t="n">
        <v>53.2318946513624809</v>
      </c>
      <c r="F28" s="9" t="n">
        <v>-4.12035124898088423</v>
      </c>
      <c r="G28" t="n">
        <v>3</v>
      </c>
      <c r="I28" t="s">
        <v>29</v>
      </c>
      <c r="J28" t="n">
        <v>7</v>
      </c>
      <c r="K28" t="n">
        <v>2009</v>
      </c>
      <c r="L28" t="n">
        <v>140000</v>
      </c>
      <c r="M28" t="s">
        <v>76</v>
      </c>
      <c r="N28" t="s">
        <v>25</v>
      </c>
      <c r="O28" t="n">
        <v>68</v>
      </c>
      <c r="P28" t="s">
        <v>26</v>
      </c>
      <c r="Q28" t="n">
        <v>82</v>
      </c>
      <c r="R28" t="s">
        <v>77</v>
      </c>
      <c r="S28" t="str">
        <f>_xlfn.CONCAT("https://find-energy-certificate.service.gov.uk/energy-certificate/",R28)</f>
        <v>https://find-energy-certificate.service.gov.uk/energy-certificate/8691-6723-6710-2026-6996</v>
      </c>
      <c r="T28" t="n">
        <v>90</v>
      </c>
      <c r="U28" s="7">
        <f>IF((T28*10.7639)=0,"",T28*10.7639)</f>
        <v>968.750999999999976</v>
      </c>
      <c r="V28" t="s">
        <v>36</v>
      </c>
    </row>
    <row r="29" spans="1:22">
      <c r="A29" t="n">
        <v>65</v>
      </c>
      <c r="B29" t="s">
        <v>22</v>
      </c>
      <c r="C29" t="s">
        <v>23</v>
      </c>
      <c r="D29" t="s">
        <v>67</v>
      </c>
      <c r="E29" s="9" t="n">
        <v>53.2319380639042805</v>
      </c>
      <c r="F29" s="9" t="n">
        <v>-4.12031587001352673</v>
      </c>
      <c r="G29" t="n">
        <v>3</v>
      </c>
      <c r="I29" t="s">
        <v>29</v>
      </c>
      <c r="J29" t="n">
        <v>2</v>
      </c>
      <c r="K29" t="n">
        <v>2012</v>
      </c>
      <c r="L29" t="n">
        <v>152000</v>
      </c>
      <c r="M29" t="s">
        <v>78</v>
      </c>
      <c r="N29" t="s">
        <v>25</v>
      </c>
      <c r="O29" t="n">
        <v>60</v>
      </c>
      <c r="P29" t="s">
        <v>31</v>
      </c>
      <c r="Q29" t="n">
        <v>69</v>
      </c>
      <c r="R29" t="s">
        <v>79</v>
      </c>
      <c r="S29" t="str">
        <f>_xlfn.CONCAT("https://find-energy-certificate.service.gov.uk/energy-certificate/",R29)</f>
        <v>https://find-energy-certificate.service.gov.uk/energy-certificate/8103-7968-7929-9206-5193</v>
      </c>
      <c r="T29" t="n">
        <v>81</v>
      </c>
      <c r="U29" s="7">
        <f>IF((T29*10.7639)=0,"",T29*10.7639)</f>
        <v>871.875900000000001</v>
      </c>
      <c r="V29" t="s">
        <v>36</v>
      </c>
    </row>
    <row r="30" spans="1:22">
      <c r="A30" t="n">
        <v>67</v>
      </c>
      <c r="B30" t="s">
        <v>22</v>
      </c>
      <c r="C30" t="s">
        <v>23</v>
      </c>
      <c r="D30" t="s">
        <v>67</v>
      </c>
      <c r="E30" s="9" t="n">
        <v>53.2319793587488022</v>
      </c>
      <c r="F30" s="9" t="n">
        <v>-4.12027695310973474</v>
      </c>
      <c r="G30" t="n">
        <v>2</v>
      </c>
      <c r="H30" t="n">
        <v>1</v>
      </c>
      <c r="I30" t="s">
        <v>29</v>
      </c>
      <c r="J30" t="n">
        <v>9</v>
      </c>
      <c r="K30" t="n">
        <v>2013</v>
      </c>
      <c r="L30" t="n">
        <v>67500</v>
      </c>
      <c r="M30" t="s">
        <v>80</v>
      </c>
      <c r="N30" t="s">
        <v>39</v>
      </c>
      <c r="O30" t="n">
        <v>50</v>
      </c>
      <c r="P30" t="s">
        <v>25</v>
      </c>
      <c r="Q30" t="n">
        <v>63</v>
      </c>
      <c r="R30" t="s">
        <v>81</v>
      </c>
      <c r="S30" t="str">
        <f>_xlfn.CONCAT("https://find-energy-certificate.service.gov.uk/energy-certificate/",R30)</f>
        <v>https://find-energy-certificate.service.gov.uk/energy-certificate/8728-6924-4810-8634-8026</v>
      </c>
      <c r="T30" t="n">
        <v>86</v>
      </c>
      <c r="U30" s="7">
        <f>IF((T30*10.7639)=0,"",T30*10.7639)</f>
        <v>925.69539999999995</v>
      </c>
      <c r="V30" t="s">
        <v>36</v>
      </c>
    </row>
    <row r="31" spans="1:22">
      <c r="A31" t="n">
        <v>69</v>
      </c>
      <c r="B31" t="s">
        <v>22</v>
      </c>
      <c r="C31" t="s">
        <v>23</v>
      </c>
      <c r="D31" t="s">
        <v>67</v>
      </c>
      <c r="E31" s="9" t="n">
        <v>53.2320195947496018</v>
      </c>
      <c r="F31" s="9" t="n">
        <v>-4.1202398050706428</v>
      </c>
      <c r="G31" t="n">
        <v>3</v>
      </c>
      <c r="H31" t="n">
        <v>2</v>
      </c>
      <c r="I31" t="s">
        <v>29</v>
      </c>
      <c r="J31" t="n">
        <v>10</v>
      </c>
      <c r="K31" t="n">
        <v>2016</v>
      </c>
      <c r="L31" t="n">
        <v>105000</v>
      </c>
      <c r="M31" t="s">
        <v>82</v>
      </c>
      <c r="N31" t="s">
        <v>25</v>
      </c>
      <c r="O31" t="n">
        <v>59</v>
      </c>
      <c r="P31" t="s">
        <v>31</v>
      </c>
      <c r="Q31" t="n">
        <v>77</v>
      </c>
      <c r="R31" t="s">
        <v>83</v>
      </c>
      <c r="S31" t="str">
        <f>_xlfn.CONCAT("https://find-energy-certificate.service.gov.uk/energy-certificate/",R31)</f>
        <v>https://find-energy-certificate.service.gov.uk/energy-certificate/0438-5025-7294-4836-8984</v>
      </c>
      <c r="T31" t="n">
        <v>92</v>
      </c>
      <c r="U31" s="7">
        <f>IF((T31*10.7639)=0,"",T31*10.7639)</f>
        <v>990.278800000000047</v>
      </c>
      <c r="V31" t="s">
        <v>36</v>
      </c>
    </row>
    <row r="32" spans="1:22">
      <c r="A32" t="n">
        <v>71</v>
      </c>
      <c r="B32" t="s">
        <v>22</v>
      </c>
      <c r="C32" t="s">
        <v>23</v>
      </c>
      <c r="D32" t="s">
        <v>67</v>
      </c>
      <c r="E32" s="9" t="n">
        <v>53.2320660370733307</v>
      </c>
      <c r="F32" s="9" t="n">
        <v>-4.12019950093786314</v>
      </c>
      <c r="G32" t="n">
        <v>3</v>
      </c>
      <c r="H32" t="n">
        <v>1</v>
      </c>
      <c r="I32" t="s">
        <v>29</v>
      </c>
      <c r="J32" t="n">
        <v>10</v>
      </c>
      <c r="K32" t="n">
        <v>2021</v>
      </c>
      <c r="L32" t="n">
        <v>115000</v>
      </c>
      <c r="M32" t="s">
        <v>84</v>
      </c>
      <c r="N32" t="s">
        <v>31</v>
      </c>
      <c r="O32" t="n">
        <v>70</v>
      </c>
      <c r="P32" t="s">
        <v>26</v>
      </c>
      <c r="Q32" t="n">
        <v>86</v>
      </c>
      <c r="R32" t="s">
        <v>85</v>
      </c>
      <c r="S32" t="str">
        <f>_xlfn.CONCAT("https://find-energy-certificate.service.gov.uk/energy-certificate/",R32)</f>
        <v>https://find-energy-certificate.service.gov.uk/energy-certificate/8906-6435-2729-6097-6483</v>
      </c>
      <c r="T32" t="n">
        <v>82</v>
      </c>
      <c r="U32" s="7">
        <f>IF((T32*10.7639)=0,"",T32*10.7639)</f>
        <v>882.639800000000037</v>
      </c>
      <c r="V32" t="s">
        <v>36</v>
      </c>
    </row>
    <row r="33" spans="1:22">
      <c r="A33" t="n">
        <v>73</v>
      </c>
      <c r="B33" t="s">
        <v>22</v>
      </c>
      <c r="C33" t="s">
        <v>23</v>
      </c>
      <c r="D33" t="s">
        <v>67</v>
      </c>
      <c r="E33" s="9" t="n">
        <v>53.2321085326138501</v>
      </c>
      <c r="F33" s="9" t="n">
        <v>-4.12016163683334469</v>
      </c>
      <c r="G33" t="n">
        <v>4</v>
      </c>
      <c r="I33" t="s">
        <v>29</v>
      </c>
      <c r="J33" t="n">
        <v>1</v>
      </c>
      <c r="K33" t="n">
        <v>2006</v>
      </c>
      <c r="L33" t="n">
        <v>136000</v>
      </c>
      <c r="M33" t="s">
        <v>86</v>
      </c>
      <c r="N33" t="s">
        <v>25</v>
      </c>
      <c r="O33" t="n">
        <v>57</v>
      </c>
      <c r="P33" t="s">
        <v>26</v>
      </c>
      <c r="Q33" t="n">
        <v>82</v>
      </c>
      <c r="R33" t="s">
        <v>87</v>
      </c>
      <c r="S33" t="str">
        <f>_xlfn.CONCAT("https://find-energy-certificate.service.gov.uk/energy-certificate/",R33)</f>
        <v>https://find-energy-certificate.service.gov.uk/energy-certificate/8164-7827-2900-4030-4996</v>
      </c>
      <c r="T33" t="n">
        <v>87</v>
      </c>
      <c r="U33" s="7">
        <f>IF((T33*10.7639)=0,"",T33*10.7639)</f>
        <v>936.459299999999985</v>
      </c>
      <c r="V33" t="s">
        <v>36</v>
      </c>
    </row>
    <row r="34" spans="1:22">
      <c r="A34" t="n">
        <v>76</v>
      </c>
      <c r="B34" t="s">
        <v>22</v>
      </c>
      <c r="C34" t="s">
        <v>23</v>
      </c>
      <c r="D34" t="s">
        <v>67</v>
      </c>
      <c r="E34" s="9" t="n">
        <v>53.2321399531985762</v>
      </c>
      <c r="F34" s="9" t="n">
        <v>-4.12054909394137603</v>
      </c>
      <c r="N34" t="s">
        <v>31</v>
      </c>
      <c r="O34" t="n">
        <v>70</v>
      </c>
      <c r="P34" t="s">
        <v>26</v>
      </c>
      <c r="Q34" t="n">
        <v>86</v>
      </c>
      <c r="R34" t="s">
        <v>88</v>
      </c>
      <c r="S34" t="str">
        <f>_xlfn.CONCAT("https://find-energy-certificate.service.gov.uk/energy-certificate/",R34)</f>
        <v>https://find-energy-certificate.service.gov.uk/energy-certificate/0100-7741-0122-1304-2823</v>
      </c>
      <c r="T34" t="n">
        <v>118</v>
      </c>
      <c r="U34" s="7">
        <f>IF((T34*10.7639)=0,"",T34*10.7639)</f>
        <v>1270.14020000000005</v>
      </c>
      <c r="V34" t="s">
        <v>28</v>
      </c>
    </row>
    <row r="35" spans="1:22">
      <c r="A35" t="n">
        <v>79</v>
      </c>
      <c r="B35" t="s">
        <v>22</v>
      </c>
      <c r="C35" t="s">
        <v>23</v>
      </c>
      <c r="D35" t="s">
        <v>67</v>
      </c>
      <c r="E35" s="9" t="n">
        <v>53.2321543969751616</v>
      </c>
      <c r="F35" s="9" t="n">
        <v>-4.12010127195441189</v>
      </c>
      <c r="G35" t="n">
        <v>4</v>
      </c>
      <c r="I35" t="s">
        <v>29</v>
      </c>
      <c r="J35" t="n">
        <v>9</v>
      </c>
      <c r="K35" t="n">
        <v>2001</v>
      </c>
      <c r="L35" t="n">
        <v>42000</v>
      </c>
      <c r="M35" t="s">
        <v>89</v>
      </c>
      <c r="N35" t="s">
        <v>25</v>
      </c>
      <c r="O35" t="n">
        <v>55</v>
      </c>
      <c r="P35" t="s">
        <v>26</v>
      </c>
      <c r="Q35" t="n">
        <v>87</v>
      </c>
      <c r="R35" t="s">
        <v>90</v>
      </c>
      <c r="S35" t="str">
        <f>_xlfn.CONCAT("https://find-energy-certificate.service.gov.uk/energy-certificate/",R35)</f>
        <v>https://find-energy-certificate.service.gov.uk/energy-certificate/8924-7827-2970-3030-4992</v>
      </c>
      <c r="T35" t="n">
        <v>88</v>
      </c>
      <c r="U35" s="7">
        <f>IF((T35*10.7639)=0,"",T35*10.7639)</f>
        <v>947.22320000000002</v>
      </c>
      <c r="V35" t="s">
        <v>36</v>
      </c>
    </row>
    <row r="36" spans="1:22">
      <c r="A36" t="n">
        <v>81</v>
      </c>
      <c r="B36" t="s">
        <v>22</v>
      </c>
      <c r="C36" t="s">
        <v>23</v>
      </c>
      <c r="D36" t="s">
        <v>67</v>
      </c>
      <c r="E36" s="9" t="n">
        <v>53.2321888328148702</v>
      </c>
      <c r="F36" s="9" t="n">
        <v>-4.12005481831534759</v>
      </c>
      <c r="G36" t="n">
        <v>3</v>
      </c>
      <c r="H36" t="n">
        <v>1</v>
      </c>
      <c r="I36" t="s">
        <v>29</v>
      </c>
      <c r="J36" t="n">
        <v>6</v>
      </c>
      <c r="K36" t="n">
        <v>2022</v>
      </c>
      <c r="L36" t="n">
        <v>149950</v>
      </c>
      <c r="M36" t="s">
        <v>91</v>
      </c>
      <c r="N36" t="s">
        <v>31</v>
      </c>
      <c r="O36" t="n">
        <v>70</v>
      </c>
      <c r="P36" t="s">
        <v>26</v>
      </c>
      <c r="Q36" t="n">
        <v>88</v>
      </c>
      <c r="R36" t="s">
        <v>92</v>
      </c>
      <c r="S36" t="str">
        <f>_xlfn.CONCAT("https://find-energy-certificate.service.gov.uk/energy-certificate/",R36)</f>
        <v>https://find-energy-certificate.service.gov.uk/energy-certificate/0411-2000-1207-7219-3200</v>
      </c>
      <c r="T36" t="n">
        <v>71</v>
      </c>
      <c r="U36" s="7">
        <f>IF((T36*10.7639)=0,"",T36*10.7639)</f>
        <v>764.236899999999991</v>
      </c>
      <c r="V36" t="s">
        <v>36</v>
      </c>
    </row>
    <row r="37" spans="1:22">
      <c r="A37" t="n">
        <v>83</v>
      </c>
      <c r="B37" t="s">
        <v>22</v>
      </c>
      <c r="C37" t="s">
        <v>23</v>
      </c>
      <c r="D37" t="s">
        <v>67</v>
      </c>
      <c r="E37" s="9" t="n">
        <v>53.2322285747580821</v>
      </c>
      <c r="F37" s="9" t="n">
        <v>-4.12001496832151126</v>
      </c>
      <c r="I37" t="s">
        <v>29</v>
      </c>
      <c r="J37" t="n">
        <v>5</v>
      </c>
      <c r="K37" t="n">
        <v>2009</v>
      </c>
      <c r="L37" t="n">
        <v>90000</v>
      </c>
      <c r="M37" t="s">
        <v>93</v>
      </c>
      <c r="N37" t="s">
        <v>25</v>
      </c>
      <c r="O37" t="n">
        <v>66</v>
      </c>
      <c r="P37" t="s">
        <v>26</v>
      </c>
      <c r="Q37" t="n">
        <v>84</v>
      </c>
      <c r="R37" t="s">
        <v>94</v>
      </c>
      <c r="S37" t="str">
        <f>_xlfn.CONCAT("https://find-energy-certificate.service.gov.uk/energy-certificate/",R37)</f>
        <v>https://find-energy-certificate.service.gov.uk/energy-certificate/8251-6920-5499-3137-3902</v>
      </c>
      <c r="T37" t="n">
        <v>83</v>
      </c>
      <c r="U37" s="7">
        <f>IF((T37*10.7639)=0,"",T37*10.7639)</f>
        <v>893.403699999999958</v>
      </c>
      <c r="V37" t="s">
        <v>36</v>
      </c>
    </row>
    <row r="38" spans="1:22">
      <c r="A38" t="n">
        <v>85</v>
      </c>
      <c r="B38" t="s">
        <v>22</v>
      </c>
      <c r="C38" t="s">
        <v>23</v>
      </c>
      <c r="D38" t="s">
        <v>67</v>
      </c>
      <c r="E38" s="9" t="n">
        <v>53.2322681840432779</v>
      </c>
      <c r="F38" s="9" t="n">
        <v>-4.11997316045978845</v>
      </c>
      <c r="G38" t="n">
        <v>2</v>
      </c>
      <c r="H38" t="n">
        <v>1</v>
      </c>
      <c r="I38" t="s">
        <v>29</v>
      </c>
      <c r="J38" t="n">
        <v>12</v>
      </c>
      <c r="K38" t="n">
        <v>2020</v>
      </c>
      <c r="L38" t="n">
        <v>125000</v>
      </c>
      <c r="M38" t="s">
        <v>95</v>
      </c>
      <c r="N38" t="s">
        <v>25</v>
      </c>
      <c r="O38" t="n">
        <v>60</v>
      </c>
      <c r="P38" t="s">
        <v>26</v>
      </c>
      <c r="Q38" t="n">
        <v>90</v>
      </c>
      <c r="R38" t="s">
        <v>96</v>
      </c>
      <c r="S38" t="str">
        <f>_xlfn.CONCAT("https://find-energy-certificate.service.gov.uk/energy-certificate/",R38)</f>
        <v>https://find-energy-certificate.service.gov.uk/energy-certificate/2928-6046-7228-0712-3960</v>
      </c>
      <c r="T38" t="n">
        <v>65</v>
      </c>
      <c r="U38" s="7">
        <f>IF((T38*10.7639)=0,"",T38*10.7639)</f>
        <v>699.653500000000008</v>
      </c>
      <c r="V38" t="s">
        <v>36</v>
      </c>
    </row>
    <row r="39" spans="1:21">
      <c r="A39" t="n">
        <v>87</v>
      </c>
      <c r="B39" t="s">
        <v>22</v>
      </c>
      <c r="C39" t="s">
        <v>23</v>
      </c>
      <c r="D39" t="s">
        <v>67</v>
      </c>
      <c r="E39" s="9" t="n">
        <v>53.2323227073058547</v>
      </c>
      <c r="F39" s="9" t="n">
        <v>-4.1199617467734404</v>
      </c>
      <c r="S39" t="str">
        <f>_xlfn.CONCAT("https://find-energy-certificate.service.gov.uk/energy-certificate/",R39)</f>
        <v>https://find-energy-certificate.service.gov.uk/energy-certificate/</v>
      </c>
      <c r="U39" s="7" t="str">
        <f>IF((T39*10.7639)=0,"",T39*10.7639)</f>
        <v/>
      </c>
    </row>
    <row r="40" spans="1:22">
      <c r="A40" t="n">
        <v>89</v>
      </c>
      <c r="B40" t="s">
        <v>22</v>
      </c>
      <c r="C40" t="s">
        <v>23</v>
      </c>
      <c r="D40" t="s">
        <v>67</v>
      </c>
      <c r="E40" s="9" t="n">
        <v>53.2323677679574772</v>
      </c>
      <c r="F40" s="9" t="n">
        <v>-4.11992632045047635</v>
      </c>
      <c r="G40" t="n">
        <v>3</v>
      </c>
      <c r="H40" t="n">
        <v>1</v>
      </c>
      <c r="I40" t="s">
        <v>29</v>
      </c>
      <c r="J40" t="n">
        <v>4</v>
      </c>
      <c r="K40" t="n">
        <v>2019</v>
      </c>
      <c r="L40" t="n">
        <v>85000</v>
      </c>
      <c r="M40" t="s">
        <v>97</v>
      </c>
      <c r="N40" t="s">
        <v>25</v>
      </c>
      <c r="O40" t="n">
        <v>63</v>
      </c>
      <c r="P40" t="s">
        <v>26</v>
      </c>
      <c r="Q40" t="n">
        <v>86</v>
      </c>
      <c r="R40" t="s">
        <v>98</v>
      </c>
      <c r="S40" t="str">
        <f>_xlfn.CONCAT("https://find-energy-certificate.service.gov.uk/energy-certificate/",R40)</f>
        <v>https://find-energy-certificate.service.gov.uk/energy-certificate/9448-3057-7241-6508-3960</v>
      </c>
      <c r="T40" t="n">
        <v>89</v>
      </c>
      <c r="U40" s="7">
        <f>IF((T40*10.7639)=0,"",T40*10.7639)</f>
        <v>957.987100000000055</v>
      </c>
      <c r="V40" t="s">
        <v>36</v>
      </c>
    </row>
    <row r="41" spans="1:22">
      <c r="A41" t="n">
        <v>91</v>
      </c>
      <c r="B41" t="s">
        <v>22</v>
      </c>
      <c r="C41" t="s">
        <v>23</v>
      </c>
      <c r="D41" t="s">
        <v>67</v>
      </c>
      <c r="E41" s="9" t="n">
        <v>53.2323995754489587</v>
      </c>
      <c r="F41" s="9" t="n">
        <v>-4.11989089413671294</v>
      </c>
      <c r="G41" t="n">
        <v>4</v>
      </c>
      <c r="H41" t="n">
        <v>1</v>
      </c>
      <c r="I41" t="s">
        <v>29</v>
      </c>
      <c r="J41" t="n">
        <v>12</v>
      </c>
      <c r="K41" t="n">
        <v>2021</v>
      </c>
      <c r="L41" t="n">
        <v>118500</v>
      </c>
      <c r="M41" t="s">
        <v>99</v>
      </c>
      <c r="N41" t="s">
        <v>31</v>
      </c>
      <c r="O41" t="n">
        <v>70</v>
      </c>
      <c r="P41" t="s">
        <v>26</v>
      </c>
      <c r="Q41" t="n">
        <v>88</v>
      </c>
      <c r="R41" t="s">
        <v>100</v>
      </c>
      <c r="S41" t="str">
        <f>_xlfn.CONCAT("https://find-energy-certificate.service.gov.uk/energy-certificate/",R41)</f>
        <v>https://find-energy-certificate.service.gov.uk/energy-certificate/0650-2877-7752-9708-2121</v>
      </c>
      <c r="T41" t="n">
        <v>69</v>
      </c>
      <c r="U41" s="7">
        <f>IF((T41*10.7639)=0,"",T41*10.7639)</f>
        <v>742.709100000000035</v>
      </c>
      <c r="V41" t="s">
        <v>36</v>
      </c>
    </row>
    <row r="42" spans="1:22">
      <c r="A42" t="n">
        <v>93</v>
      </c>
      <c r="B42" t="s">
        <v>22</v>
      </c>
      <c r="C42" t="s">
        <v>23</v>
      </c>
      <c r="D42" t="s">
        <v>67</v>
      </c>
      <c r="E42" s="9" t="n">
        <v>53.2324227036976794</v>
      </c>
      <c r="F42" s="9" t="n">
        <v>-4.11983925784977956</v>
      </c>
      <c r="N42" t="s">
        <v>25</v>
      </c>
      <c r="O42" t="n">
        <v>58</v>
      </c>
      <c r="P42" t="s">
        <v>26</v>
      </c>
      <c r="Q42" t="n">
        <v>87</v>
      </c>
      <c r="R42" t="s">
        <v>101</v>
      </c>
      <c r="S42" t="str">
        <f>_xlfn.CONCAT("https://find-energy-certificate.service.gov.uk/energy-certificate/",R42)</f>
        <v>https://find-energy-certificate.service.gov.uk/energy-certificate/0026-2816-7374-9424-6701</v>
      </c>
      <c r="T42" t="n">
        <v>76</v>
      </c>
      <c r="U42" s="7">
        <f>IF((T42*10.7639)=0,"",T42*10.7639)</f>
        <v>818.056400000000053</v>
      </c>
      <c r="V42" t="s">
        <v>36</v>
      </c>
    </row>
    <row r="43" spans="1:22">
      <c r="A43" t="n">
        <v>95</v>
      </c>
      <c r="B43" t="s">
        <v>22</v>
      </c>
      <c r="C43" t="s">
        <v>23</v>
      </c>
      <c r="D43" t="s">
        <v>67</v>
      </c>
      <c r="E43" s="9" t="n">
        <v>53.2324607123427285</v>
      </c>
      <c r="F43" s="9" t="n">
        <v>-4.1198006950508157</v>
      </c>
      <c r="G43" t="n">
        <v>2</v>
      </c>
      <c r="I43" t="s">
        <v>29</v>
      </c>
      <c r="J43" t="n">
        <v>10</v>
      </c>
      <c r="K43" t="n">
        <v>2006</v>
      </c>
      <c r="L43" t="n">
        <v>130000</v>
      </c>
      <c r="M43" t="s">
        <v>102</v>
      </c>
      <c r="N43" t="s">
        <v>25</v>
      </c>
      <c r="O43" t="n">
        <v>62</v>
      </c>
      <c r="P43" t="s">
        <v>26</v>
      </c>
      <c r="Q43" t="n">
        <v>87</v>
      </c>
      <c r="R43" t="s">
        <v>103</v>
      </c>
      <c r="S43" t="str">
        <f>_xlfn.CONCAT("https://find-energy-certificate.service.gov.uk/energy-certificate/",R43)</f>
        <v>https://find-energy-certificate.service.gov.uk/energy-certificate/8005-9775-0722-5106-2703</v>
      </c>
      <c r="T43" t="n">
        <v>68</v>
      </c>
      <c r="U43" s="7">
        <f>IF((T43*10.7639)=0,"",T43*10.7639)</f>
        <v>731.9452</v>
      </c>
      <c r="V43" t="s">
        <v>36</v>
      </c>
    </row>
    <row r="44" spans="1:22">
      <c r="A44" t="n">
        <v>97</v>
      </c>
      <c r="B44" t="s">
        <v>22</v>
      </c>
      <c r="C44" t="s">
        <v>23</v>
      </c>
      <c r="D44" t="s">
        <v>67</v>
      </c>
      <c r="E44" s="9" t="n">
        <v>53.2324986329305219</v>
      </c>
      <c r="F44" s="9" t="n">
        <v>-4.11976760299021727</v>
      </c>
      <c r="G44" t="n">
        <v>3</v>
      </c>
      <c r="H44" t="s">
        <v>104</v>
      </c>
      <c r="I44" t="s">
        <v>29</v>
      </c>
      <c r="J44" t="n">
        <v>8</v>
      </c>
      <c r="K44" t="n">
        <v>2013</v>
      </c>
      <c r="L44" t="n">
        <v>124000</v>
      </c>
      <c r="M44" t="s">
        <v>105</v>
      </c>
      <c r="N44" t="s">
        <v>106</v>
      </c>
      <c r="O44" t="n">
        <v>25</v>
      </c>
      <c r="P44" t="s">
        <v>26</v>
      </c>
      <c r="Q44" t="n">
        <v>89</v>
      </c>
      <c r="R44" t="s">
        <v>107</v>
      </c>
      <c r="S44" t="str">
        <f>_xlfn.CONCAT("https://find-energy-certificate.service.gov.uk/energy-certificate/",R44)</f>
        <v>https://find-energy-certificate.service.gov.uk/energy-certificate/8527-7024-0980-4739-2902</v>
      </c>
      <c r="T44" t="n">
        <v>74</v>
      </c>
      <c r="U44" s="7">
        <f>IF((T44*10.7639)=0,"",T44*10.7639)</f>
        <v>796.528599999999983</v>
      </c>
      <c r="V44" t="s">
        <v>36</v>
      </c>
    </row>
    <row r="45" spans="1:22">
      <c r="A45" t="n">
        <v>99</v>
      </c>
      <c r="B45" t="s">
        <v>22</v>
      </c>
      <c r="C45" t="s">
        <v>23</v>
      </c>
      <c r="D45" t="s">
        <v>67</v>
      </c>
      <c r="E45" s="9" t="n">
        <v>53.2325349392338438</v>
      </c>
      <c r="F45" s="9" t="n">
        <v>-4.11973455481192996</v>
      </c>
      <c r="G45" t="n">
        <v>3</v>
      </c>
      <c r="I45" t="s">
        <v>29</v>
      </c>
      <c r="J45" t="n">
        <v>5</v>
      </c>
      <c r="K45" t="n">
        <v>1996</v>
      </c>
      <c r="L45" t="n">
        <v>41000</v>
      </c>
      <c r="M45" t="s">
        <v>108</v>
      </c>
      <c r="N45" t="s">
        <v>31</v>
      </c>
      <c r="O45" t="n">
        <v>70</v>
      </c>
      <c r="P45" t="s">
        <v>26</v>
      </c>
      <c r="Q45" t="n">
        <v>87</v>
      </c>
      <c r="R45" t="s">
        <v>109</v>
      </c>
      <c r="S45" t="str">
        <f>_xlfn.CONCAT("https://find-energy-certificate.service.gov.uk/energy-certificate/",R45)</f>
        <v>https://find-energy-certificate.service.gov.uk/energy-certificate/0656-2821-6139-9908-5321</v>
      </c>
      <c r="T45" t="n">
        <v>77</v>
      </c>
      <c r="U45" s="7">
        <f>IF((T45*10.7639)=0,"",T45*10.7639)</f>
        <v>828.820299999999975</v>
      </c>
      <c r="V45" t="s">
        <v>36</v>
      </c>
    </row>
    <row r="46" spans="1:22">
      <c r="A46" t="n">
        <v>101</v>
      </c>
      <c r="B46" t="s">
        <v>22</v>
      </c>
      <c r="C46" t="s">
        <v>23</v>
      </c>
      <c r="D46" t="s">
        <v>67</v>
      </c>
      <c r="E46" s="9" t="n">
        <v>53.232574524431449</v>
      </c>
      <c r="F46" s="9" t="n">
        <v>-4.1197014351539778</v>
      </c>
      <c r="G46" t="n">
        <v>3</v>
      </c>
      <c r="H46" t="n">
        <v>1</v>
      </c>
      <c r="I46" t="s">
        <v>29</v>
      </c>
      <c r="J46" t="n">
        <v>10</v>
      </c>
      <c r="K46" t="n">
        <v>2016</v>
      </c>
      <c r="L46" t="n">
        <v>124000</v>
      </c>
      <c r="M46" t="s">
        <v>110</v>
      </c>
      <c r="N46" t="s">
        <v>31</v>
      </c>
      <c r="O46" t="n">
        <v>71</v>
      </c>
      <c r="P46" t="s">
        <v>26</v>
      </c>
      <c r="Q46" t="n">
        <v>87</v>
      </c>
      <c r="R46" t="s">
        <v>111</v>
      </c>
      <c r="S46" t="str">
        <f>_xlfn.CONCAT("https://find-energy-certificate.service.gov.uk/energy-certificate/",R46)</f>
        <v>https://find-energy-certificate.service.gov.uk/energy-certificate/9727-0723-1300-0180-1296</v>
      </c>
      <c r="T46" t="n">
        <v>79</v>
      </c>
      <c r="U46" s="7">
        <f>IF((T46*10.7639)=0,"",T46*10.7639)</f>
        <v>850.348100000000045</v>
      </c>
      <c r="V46" t="s">
        <v>36</v>
      </c>
    </row>
    <row r="47" spans="1:22">
      <c r="A47" t="n">
        <v>103</v>
      </c>
      <c r="B47" t="s">
        <v>22</v>
      </c>
      <c r="C47" t="s">
        <v>23</v>
      </c>
      <c r="D47" t="s">
        <v>67</v>
      </c>
      <c r="E47" s="9" t="n">
        <v>53.2326372501038776</v>
      </c>
      <c r="F47" s="9" t="n">
        <v>-4.11968995884769207</v>
      </c>
      <c r="I47" t="s">
        <v>29</v>
      </c>
      <c r="J47" t="n">
        <v>2</v>
      </c>
      <c r="K47" t="n">
        <v>2006</v>
      </c>
      <c r="L47" t="n">
        <v>144000</v>
      </c>
      <c r="M47" t="s">
        <v>112</v>
      </c>
      <c r="N47" t="s">
        <v>25</v>
      </c>
      <c r="O47" t="n">
        <v>66</v>
      </c>
      <c r="P47" t="s">
        <v>26</v>
      </c>
      <c r="Q47" t="n">
        <v>82</v>
      </c>
      <c r="R47" t="s">
        <v>113</v>
      </c>
      <c r="S47" t="str">
        <f>_xlfn.CONCAT("https://find-energy-certificate.service.gov.uk/energy-certificate/",R47)</f>
        <v>https://find-energy-certificate.service.gov.uk/energy-certificate/1229-1329-7000-0155-0222</v>
      </c>
      <c r="T47" t="n">
        <v>77</v>
      </c>
      <c r="U47" s="7">
        <f>IF((T47*10.7639)=0,"",T47*10.7639)</f>
        <v>828.820299999999975</v>
      </c>
      <c r="V47" t="s">
        <v>36</v>
      </c>
    </row>
    <row r="48" spans="1:21">
      <c r="A48" t="n">
        <v>105</v>
      </c>
      <c r="B48" t="s">
        <v>22</v>
      </c>
      <c r="C48" t="s">
        <v>23</v>
      </c>
      <c r="D48" t="s">
        <v>67</v>
      </c>
      <c r="E48" s="9" t="n">
        <v>53.2326682974333707</v>
      </c>
      <c r="F48" s="9" t="n">
        <v>-4.11966059872888035</v>
      </c>
      <c r="I48" t="s">
        <v>29</v>
      </c>
      <c r="J48" t="n">
        <v>8</v>
      </c>
      <c r="K48" t="n">
        <v>2001</v>
      </c>
      <c r="L48" t="n">
        <v>60000</v>
      </c>
      <c r="M48" t="s">
        <v>114</v>
      </c>
      <c r="S48" t="str">
        <f>_xlfn.CONCAT("https://find-energy-certificate.service.gov.uk/energy-certificate/",R48)</f>
        <v>https://find-energy-certificate.service.gov.uk/energy-certificate/</v>
      </c>
      <c r="U48" s="7" t="str">
        <f>IF((T48*10.7639)=0,"",T48*10.7639)</f>
        <v/>
      </c>
    </row>
    <row r="49" spans="1:22">
      <c r="A49" t="n">
        <v>107</v>
      </c>
      <c r="B49" t="s">
        <v>22</v>
      </c>
      <c r="C49" t="s">
        <v>23</v>
      </c>
      <c r="D49" t="s">
        <v>67</v>
      </c>
      <c r="E49" s="9" t="n">
        <v>53.2327052027644427</v>
      </c>
      <c r="F49" s="9" t="n">
        <v>-4.11965374795998507</v>
      </c>
      <c r="G49" t="n">
        <v>2</v>
      </c>
      <c r="I49" t="s">
        <v>29</v>
      </c>
      <c r="J49" t="n">
        <v>8</v>
      </c>
      <c r="K49" t="n">
        <v>2001</v>
      </c>
      <c r="L49" t="n">
        <v>54950</v>
      </c>
      <c r="M49" t="s">
        <v>115</v>
      </c>
      <c r="N49" t="s">
        <v>25</v>
      </c>
      <c r="O49" t="n">
        <v>66</v>
      </c>
      <c r="P49" t="s">
        <v>26</v>
      </c>
      <c r="Q49" t="n">
        <v>89</v>
      </c>
      <c r="R49" t="s">
        <v>116</v>
      </c>
      <c r="S49" t="str">
        <f>_xlfn.CONCAT("https://find-energy-certificate.service.gov.uk/energy-certificate/",R49)</f>
        <v>https://find-energy-certificate.service.gov.uk/energy-certificate/0254-2883-7456-9198-8731</v>
      </c>
      <c r="T49" t="n">
        <v>64</v>
      </c>
      <c r="U49" s="7">
        <f>IF((T49*10.7639)=0,"",T49*10.7639)</f>
        <v>688.889599999999973</v>
      </c>
      <c r="V49" t="s">
        <v>36</v>
      </c>
    </row>
    <row r="50" spans="1:22">
      <c r="A50" t="n">
        <v>109</v>
      </c>
      <c r="B50" t="s">
        <v>22</v>
      </c>
      <c r="C50" t="s">
        <v>23</v>
      </c>
      <c r="D50" t="s">
        <v>67</v>
      </c>
      <c r="E50" s="9" t="n">
        <v>53.232742693879473</v>
      </c>
      <c r="F50" s="9" t="n">
        <v>-4.11963025977163788</v>
      </c>
      <c r="I50" t="s">
        <v>29</v>
      </c>
      <c r="J50" t="n">
        <v>8</v>
      </c>
      <c r="K50" t="n">
        <v>1995</v>
      </c>
      <c r="L50" t="n">
        <v>41000</v>
      </c>
      <c r="M50" t="s">
        <v>117</v>
      </c>
      <c r="S50" t="str">
        <f>_xlfn.CONCAT("https://find-energy-certificate.service.gov.uk/energy-certificate/",R50)</f>
        <v>https://find-energy-certificate.service.gov.uk/energy-certificate/</v>
      </c>
      <c r="U50" s="7" t="str">
        <f>IF((T50*10.7639)=0,"",T50*10.7639)</f>
        <v/>
      </c>
      <c r="V50" t="s">
        <v>28</v>
      </c>
    </row>
  </sheetData>
  <printOptions>
    <extLst>
      <ext uri="smNativeData">
        <pm:pageFlags xmlns:pm="smNativeData" id="171395630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713956307" l="56" r="56" t="56" b="56" borderId="0" fillId="0" vertical="0"/>
        <pm:footer xmlns:pm="smNativeData" id="1713956307" l="56" r="56" t="56" b="56" borderId="0" fillId="0" vertical="2"/>
      </ext>
    </extLst>
  </headerFooter>
  <extLst>
    <ext uri="smNativeData">
      <pm:sheetPrefs xmlns:pm="smNativeData" day="17139563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</cp:lastModifiedBy>
  <cp:revision>0</cp:revision>
  <dcterms:created xsi:type="dcterms:W3CDTF">2024-03-06T04:38:41Z</dcterms:created>
  <dcterms:modified xsi:type="dcterms:W3CDTF">2024-04-24T09:58:27Z</dcterms:modified>
</cp:coreProperties>
</file>