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84" windowWidth="22980" windowHeight="9204" activeTab="1"/>
  </bookViews>
  <sheets>
    <sheet name="Charts" sheetId="1" r:id="rId1"/>
    <sheet name="Tables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8" i="2" l="1"/>
  <c r="E9" i="2"/>
  <c r="E10" i="2"/>
  <c r="E7" i="2"/>
  <c r="G10" i="2"/>
  <c r="G9" i="2"/>
  <c r="G8" i="2"/>
  <c r="G7" i="2"/>
  <c r="F10" i="2"/>
  <c r="F9" i="2"/>
  <c r="F8" i="2"/>
  <c r="F7" i="2"/>
  <c r="D10" i="2"/>
  <c r="D9" i="2"/>
  <c r="D8" i="2"/>
  <c r="D7" i="2"/>
</calcChain>
</file>

<file path=xl/sharedStrings.xml><?xml version="1.0" encoding="utf-8"?>
<sst xmlns="http://schemas.openxmlformats.org/spreadsheetml/2006/main" count="31" uniqueCount="30">
  <si>
    <t>People Management</t>
  </si>
  <si>
    <t>Change Management</t>
  </si>
  <si>
    <t>Client Services</t>
  </si>
  <si>
    <t>IT Support</t>
  </si>
  <si>
    <t>Research and Analysis</t>
  </si>
  <si>
    <t>Risk Management</t>
  </si>
  <si>
    <t>Business Modelling</t>
  </si>
  <si>
    <t>Administrative Support</t>
  </si>
  <si>
    <t>Business Partnering</t>
  </si>
  <si>
    <t>Availability Management</t>
  </si>
  <si>
    <t>Analyst</t>
  </si>
  <si>
    <t>Director</t>
  </si>
  <si>
    <t>HR Business Partner</t>
  </si>
  <si>
    <t>Head of</t>
  </si>
  <si>
    <t>Manager</t>
  </si>
  <si>
    <t>Research Scientist</t>
  </si>
  <si>
    <t>Sales Representative</t>
  </si>
  <si>
    <t>Senior Analyst</t>
  </si>
  <si>
    <t>Technician</t>
  </si>
  <si>
    <t xml:space="preserve">  % Voluntary Attrition by Role</t>
  </si>
  <si>
    <t xml:space="preserve"> # Replacement Cost</t>
  </si>
  <si>
    <t xml:space="preserve">  # Separations 12m</t>
  </si>
  <si>
    <t xml:space="preserve">  % Voluntary Attrition</t>
  </si>
  <si>
    <t xml:space="preserve">  # Replacement Cost</t>
  </si>
  <si>
    <t xml:space="preserve">  % Voluntary Attrition by Capability</t>
  </si>
  <si>
    <t>Workforce Size</t>
  </si>
  <si>
    <t>Attrition Rate (11%)</t>
  </si>
  <si>
    <t>Opportunity to reduce by 1%</t>
  </si>
  <si>
    <t>Replacement Cost 
(Direct and Indirect)</t>
  </si>
  <si>
    <t>Opportunity Saving $k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</si>
</sst>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&quot;$&quot;#,##0,\K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00206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9" fontId="0" fillId="0" borderId="0" xfId="1" applyFont="1"/>
    <xf numFmtId="0" fontId="2" fillId="2" borderId="1" xfId="0" applyFont="1" applyFill="1" applyBorder="1" applyAlignment="1">
      <alignment vertical="center"/>
    </xf>
    <xf numFmtId="0" fontId="0" fillId="2" borderId="1" xfId="0" applyFill="1" applyBorder="1"/>
    <xf numFmtId="0" fontId="0" fillId="0" borderId="0" xfId="0" applyAlignment="1">
      <alignment vertical="top"/>
    </xf>
    <xf numFmtId="0" fontId="3" fillId="3" borderId="0" xfId="0" applyFont="1" applyFill="1" applyAlignment="1">
      <alignment horizontal="left" vertical="top" wrapText="1"/>
    </xf>
    <xf numFmtId="165" fontId="0" fillId="0" borderId="0" xfId="0" applyNumberFormat="1" applyAlignment="1">
      <alignment horizontal="left" vertical="top"/>
    </xf>
    <xf numFmtId="0" fontId="0" fillId="0" borderId="1" xfId="0" applyBorder="1" applyAlignment="1">
      <alignment horizontal="left" vertical="top"/>
    </xf>
    <xf numFmtId="165" fontId="0" fillId="0" borderId="1" xfId="0" applyNumberFormat="1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165" fontId="0" fillId="0" borderId="2" xfId="0" applyNumberFormat="1" applyBorder="1" applyAlignment="1">
      <alignment horizontal="left" vertical="top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8F8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8F8F"/>
            </a:solidFill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Charts!$E$43:$E$52</c:f>
              <c:strCache>
                <c:ptCount val="10"/>
                <c:pt idx="0">
                  <c:v>Availability Management</c:v>
                </c:pt>
                <c:pt idx="1">
                  <c:v>Business Partnering</c:v>
                </c:pt>
                <c:pt idx="2">
                  <c:v>Research and Analysis</c:v>
                </c:pt>
                <c:pt idx="3">
                  <c:v>Change Management</c:v>
                </c:pt>
                <c:pt idx="4">
                  <c:v>Client Services</c:v>
                </c:pt>
                <c:pt idx="5">
                  <c:v>IT Support</c:v>
                </c:pt>
                <c:pt idx="6">
                  <c:v>People Management</c:v>
                </c:pt>
                <c:pt idx="7">
                  <c:v>Risk Management</c:v>
                </c:pt>
                <c:pt idx="8">
                  <c:v>Business Modelling</c:v>
                </c:pt>
                <c:pt idx="9">
                  <c:v>Administrative Support</c:v>
                </c:pt>
              </c:strCache>
            </c:strRef>
          </c:cat>
          <c:val>
            <c:numRef>
              <c:f>Charts!$F$43:$F$52</c:f>
              <c:numCache>
                <c:formatCode>0%</c:formatCode>
                <c:ptCount val="10"/>
                <c:pt idx="0">
                  <c:v>0.13</c:v>
                </c:pt>
                <c:pt idx="1">
                  <c:v>0.13</c:v>
                </c:pt>
                <c:pt idx="2">
                  <c:v>0.2</c:v>
                </c:pt>
                <c:pt idx="3">
                  <c:v>0.19</c:v>
                </c:pt>
                <c:pt idx="4">
                  <c:v>7.0000000000000007E-2</c:v>
                </c:pt>
                <c:pt idx="5">
                  <c:v>7.0000000000000007E-2</c:v>
                </c:pt>
                <c:pt idx="6">
                  <c:v>0.15</c:v>
                </c:pt>
                <c:pt idx="7">
                  <c:v>0.24</c:v>
                </c:pt>
                <c:pt idx="8">
                  <c:v>0.22</c:v>
                </c:pt>
                <c:pt idx="9">
                  <c:v>0.08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axId val="228736000"/>
        <c:axId val="90739072"/>
      </c:barChart>
      <c:catAx>
        <c:axId val="22873600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0" anchor="t" anchorCtr="0"/>
          <a:lstStyle/>
          <a:p>
            <a:pPr>
              <a:defRPr sz="800"/>
            </a:pPr>
            <a:endParaRPr lang="en-US"/>
          </a:p>
        </c:txPr>
        <c:crossAx val="90739072"/>
        <c:crosses val="autoZero"/>
        <c:auto val="0"/>
        <c:lblAlgn val="ctr"/>
        <c:lblOffset val="100"/>
        <c:noMultiLvlLbl val="0"/>
      </c:catAx>
      <c:valAx>
        <c:axId val="90739072"/>
        <c:scaling>
          <c:orientation val="minMax"/>
        </c:scaling>
        <c:delete val="1"/>
        <c:axPos val="l"/>
        <c:numFmt formatCode="0%" sourceLinked="1"/>
        <c:majorTickMark val="out"/>
        <c:minorTickMark val="none"/>
        <c:tickLblPos val="nextTo"/>
        <c:crossAx val="228736000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8F8F"/>
            </a:solidFill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Charts!$E$23:$E$31</c:f>
              <c:strCache>
                <c:ptCount val="9"/>
                <c:pt idx="0">
                  <c:v>Analyst</c:v>
                </c:pt>
                <c:pt idx="1">
                  <c:v>Director</c:v>
                </c:pt>
                <c:pt idx="2">
                  <c:v>HR Business Partner</c:v>
                </c:pt>
                <c:pt idx="3">
                  <c:v>Head of</c:v>
                </c:pt>
                <c:pt idx="4">
                  <c:v>Manager</c:v>
                </c:pt>
                <c:pt idx="5">
                  <c:v>Research Scientist</c:v>
                </c:pt>
                <c:pt idx="6">
                  <c:v>Sales Representative</c:v>
                </c:pt>
                <c:pt idx="7">
                  <c:v>Senior Analyst</c:v>
                </c:pt>
                <c:pt idx="8">
                  <c:v>Technician</c:v>
                </c:pt>
              </c:strCache>
            </c:strRef>
          </c:cat>
          <c:val>
            <c:numRef>
              <c:f>Charts!$F$23:$F$31</c:f>
              <c:numCache>
                <c:formatCode>0%</c:formatCode>
                <c:ptCount val="9"/>
                <c:pt idx="0">
                  <c:v>0.15</c:v>
                </c:pt>
                <c:pt idx="1">
                  <c:v>0</c:v>
                </c:pt>
                <c:pt idx="2">
                  <c:v>0.14000000000000001</c:v>
                </c:pt>
                <c:pt idx="3">
                  <c:v>0.22</c:v>
                </c:pt>
                <c:pt idx="4">
                  <c:v>0</c:v>
                </c:pt>
                <c:pt idx="5">
                  <c:v>0.11</c:v>
                </c:pt>
                <c:pt idx="6">
                  <c:v>0.13</c:v>
                </c:pt>
                <c:pt idx="7">
                  <c:v>0.09</c:v>
                </c:pt>
                <c:pt idx="8">
                  <c:v>0.17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axId val="90750976"/>
        <c:axId val="90752512"/>
      </c:barChart>
      <c:catAx>
        <c:axId val="9075097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0" anchor="t" anchorCtr="0"/>
          <a:lstStyle/>
          <a:p>
            <a:pPr>
              <a:defRPr sz="800"/>
            </a:pPr>
            <a:endParaRPr lang="en-US"/>
          </a:p>
        </c:txPr>
        <c:crossAx val="90752512"/>
        <c:crosses val="autoZero"/>
        <c:auto val="0"/>
        <c:lblAlgn val="ctr"/>
        <c:lblOffset val="100"/>
        <c:noMultiLvlLbl val="0"/>
      </c:catAx>
      <c:valAx>
        <c:axId val="90752512"/>
        <c:scaling>
          <c:orientation val="minMax"/>
        </c:scaling>
        <c:delete val="1"/>
        <c:axPos val="l"/>
        <c:numFmt formatCode="0%" sourceLinked="1"/>
        <c:majorTickMark val="out"/>
        <c:minorTickMark val="none"/>
        <c:tickLblPos val="nextTo"/>
        <c:crossAx val="90750976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598170</xdr:colOff>
      <xdr:row>41</xdr:row>
      <xdr:rowOff>38100</xdr:rowOff>
    </xdr:from>
    <xdr:to>
      <xdr:col>17</xdr:col>
      <xdr:colOff>556260</xdr:colOff>
      <xdr:row>56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45720</xdr:colOff>
      <xdr:row>22</xdr:row>
      <xdr:rowOff>53340</xdr:rowOff>
    </xdr:from>
    <xdr:to>
      <xdr:col>18</xdr:col>
      <xdr:colOff>121920</xdr:colOff>
      <xdr:row>37</xdr:row>
      <xdr:rowOff>53340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99060</xdr:colOff>
      <xdr:row>26</xdr:row>
      <xdr:rowOff>15240</xdr:rowOff>
    </xdr:from>
    <xdr:to>
      <xdr:col>8</xdr:col>
      <xdr:colOff>358140</xdr:colOff>
      <xdr:row>29</xdr:row>
      <xdr:rowOff>30480</xdr:rowOff>
    </xdr:to>
    <xdr:sp macro="" textlink="">
      <xdr:nvSpPr>
        <xdr:cNvPr id="4" name="Oval 3"/>
        <xdr:cNvSpPr/>
      </xdr:nvSpPr>
      <xdr:spPr>
        <a:xfrm>
          <a:off x="5295900" y="5593080"/>
          <a:ext cx="868680" cy="56388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10</xdr:col>
      <xdr:colOff>449580</xdr:colOff>
      <xdr:row>22</xdr:row>
      <xdr:rowOff>83820</xdr:rowOff>
    </xdr:from>
    <xdr:to>
      <xdr:col>12</xdr:col>
      <xdr:colOff>99060</xdr:colOff>
      <xdr:row>26</xdr:row>
      <xdr:rowOff>7620</xdr:rowOff>
    </xdr:to>
    <xdr:sp macro="" textlink="">
      <xdr:nvSpPr>
        <xdr:cNvPr id="6" name="Oval 5"/>
        <xdr:cNvSpPr/>
      </xdr:nvSpPr>
      <xdr:spPr>
        <a:xfrm>
          <a:off x="7475220" y="4930140"/>
          <a:ext cx="868680" cy="65532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16</xdr:col>
      <xdr:colOff>396240</xdr:colOff>
      <xdr:row>25</xdr:row>
      <xdr:rowOff>7620</xdr:rowOff>
    </xdr:from>
    <xdr:to>
      <xdr:col>18</xdr:col>
      <xdr:colOff>45720</xdr:colOff>
      <xdr:row>28</xdr:row>
      <xdr:rowOff>22860</xdr:rowOff>
    </xdr:to>
    <xdr:sp macro="" textlink="">
      <xdr:nvSpPr>
        <xdr:cNvPr id="7" name="Oval 6"/>
        <xdr:cNvSpPr/>
      </xdr:nvSpPr>
      <xdr:spPr>
        <a:xfrm>
          <a:off x="11079480" y="5402580"/>
          <a:ext cx="868680" cy="56388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14</xdr:col>
      <xdr:colOff>320040</xdr:colOff>
      <xdr:row>42</xdr:row>
      <xdr:rowOff>106680</xdr:rowOff>
    </xdr:from>
    <xdr:to>
      <xdr:col>15</xdr:col>
      <xdr:colOff>335280</xdr:colOff>
      <xdr:row>44</xdr:row>
      <xdr:rowOff>167640</xdr:rowOff>
    </xdr:to>
    <xdr:sp macro="" textlink="">
      <xdr:nvSpPr>
        <xdr:cNvPr id="9" name="Oval 8"/>
        <xdr:cNvSpPr/>
      </xdr:nvSpPr>
      <xdr:spPr>
        <a:xfrm>
          <a:off x="9784080" y="5501640"/>
          <a:ext cx="624840" cy="42672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15</xdr:col>
      <xdr:colOff>342900</xdr:colOff>
      <xdr:row>43</xdr:row>
      <xdr:rowOff>68580</xdr:rowOff>
    </xdr:from>
    <xdr:to>
      <xdr:col>16</xdr:col>
      <xdr:colOff>373380</xdr:colOff>
      <xdr:row>45</xdr:row>
      <xdr:rowOff>137160</xdr:rowOff>
    </xdr:to>
    <xdr:sp macro="" textlink="">
      <xdr:nvSpPr>
        <xdr:cNvPr id="11" name="Oval 10"/>
        <xdr:cNvSpPr/>
      </xdr:nvSpPr>
      <xdr:spPr>
        <a:xfrm>
          <a:off x="10416540" y="5646420"/>
          <a:ext cx="640080" cy="43434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9</xdr:col>
      <xdr:colOff>144780</xdr:colOff>
      <xdr:row>44</xdr:row>
      <xdr:rowOff>45720</xdr:rowOff>
    </xdr:from>
    <xdr:to>
      <xdr:col>10</xdr:col>
      <xdr:colOff>236220</xdr:colOff>
      <xdr:row>46</xdr:row>
      <xdr:rowOff>129540</xdr:rowOff>
    </xdr:to>
    <xdr:sp macro="" textlink="">
      <xdr:nvSpPr>
        <xdr:cNvPr id="12" name="Oval 11"/>
        <xdr:cNvSpPr/>
      </xdr:nvSpPr>
      <xdr:spPr>
        <a:xfrm>
          <a:off x="6560820" y="5806440"/>
          <a:ext cx="701040" cy="44958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 editAs="oneCell">
    <xdr:from>
      <xdr:col>19</xdr:col>
      <xdr:colOff>15240</xdr:colOff>
      <xdr:row>22</xdr:row>
      <xdr:rowOff>60960</xdr:rowOff>
    </xdr:from>
    <xdr:to>
      <xdr:col>22</xdr:col>
      <xdr:colOff>579328</xdr:colOff>
      <xdr:row>29</xdr:row>
      <xdr:rowOff>167760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085320" y="1798320"/>
          <a:ext cx="2392888" cy="1386960"/>
        </a:xfrm>
        <a:prstGeom prst="rect">
          <a:avLst/>
        </a:prstGeom>
      </xdr:spPr>
    </xdr:pic>
    <xdr:clientData/>
  </xdr:twoCellAnchor>
  <xdr:twoCellAnchor editAs="oneCell">
    <xdr:from>
      <xdr:col>24</xdr:col>
      <xdr:colOff>1</xdr:colOff>
      <xdr:row>8</xdr:row>
      <xdr:rowOff>68581</xdr:rowOff>
    </xdr:from>
    <xdr:to>
      <xdr:col>27</xdr:col>
      <xdr:colOff>594361</xdr:colOff>
      <xdr:row>16</xdr:row>
      <xdr:rowOff>148391</xdr:rowOff>
    </xdr:to>
    <xdr:pic>
      <xdr:nvPicPr>
        <xdr:cNvPr id="14" name="Picture 13"/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r="66704"/>
        <a:stretch/>
      </xdr:blipFill>
      <xdr:spPr>
        <a:xfrm>
          <a:off x="15118081" y="1531621"/>
          <a:ext cx="2423160" cy="1542850"/>
        </a:xfrm>
        <a:prstGeom prst="rect">
          <a:avLst/>
        </a:prstGeom>
      </xdr:spPr>
    </xdr:pic>
    <xdr:clientData/>
  </xdr:twoCellAnchor>
  <xdr:twoCellAnchor editAs="oneCell">
    <xdr:from>
      <xdr:col>29</xdr:col>
      <xdr:colOff>7621</xdr:colOff>
      <xdr:row>8</xdr:row>
      <xdr:rowOff>60961</xdr:rowOff>
    </xdr:from>
    <xdr:to>
      <xdr:col>32</xdr:col>
      <xdr:colOff>525781</xdr:colOff>
      <xdr:row>16</xdr:row>
      <xdr:rowOff>140771</xdr:rowOff>
    </xdr:to>
    <xdr:pic>
      <xdr:nvPicPr>
        <xdr:cNvPr id="15" name="Picture 14"/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33295" r="34456"/>
        <a:stretch/>
      </xdr:blipFill>
      <xdr:spPr>
        <a:xfrm>
          <a:off x="17724121" y="1524001"/>
          <a:ext cx="2346960" cy="1542850"/>
        </a:xfrm>
        <a:prstGeom prst="rect">
          <a:avLst/>
        </a:prstGeom>
      </xdr:spPr>
    </xdr:pic>
    <xdr:clientData/>
  </xdr:twoCellAnchor>
  <xdr:twoCellAnchor editAs="oneCell">
    <xdr:from>
      <xdr:col>34</xdr:col>
      <xdr:colOff>7620</xdr:colOff>
      <xdr:row>8</xdr:row>
      <xdr:rowOff>68581</xdr:rowOff>
    </xdr:from>
    <xdr:to>
      <xdr:col>38</xdr:col>
      <xdr:colOff>31119</xdr:colOff>
      <xdr:row>16</xdr:row>
      <xdr:rowOff>148391</xdr:rowOff>
    </xdr:to>
    <xdr:pic>
      <xdr:nvPicPr>
        <xdr:cNvPr id="16" name="Picture 15"/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66172"/>
        <a:stretch/>
      </xdr:blipFill>
      <xdr:spPr>
        <a:xfrm>
          <a:off x="20330160" y="1531621"/>
          <a:ext cx="2461899" cy="1542850"/>
        </a:xfrm>
        <a:prstGeom prst="rect">
          <a:avLst/>
        </a:prstGeom>
      </xdr:spPr>
    </xdr:pic>
    <xdr:clientData/>
  </xdr:twoCellAnchor>
  <xdr:twoCellAnchor>
    <xdr:from>
      <xdr:col>35</xdr:col>
      <xdr:colOff>121920</xdr:colOff>
      <xdr:row>13</xdr:row>
      <xdr:rowOff>83820</xdr:rowOff>
    </xdr:from>
    <xdr:to>
      <xdr:col>37</xdr:col>
      <xdr:colOff>99060</xdr:colOff>
      <xdr:row>15</xdr:row>
      <xdr:rowOff>30480</xdr:rowOff>
    </xdr:to>
    <xdr:sp macro="" textlink="">
      <xdr:nvSpPr>
        <xdr:cNvPr id="17" name="Rectangle 16"/>
        <xdr:cNvSpPr/>
      </xdr:nvSpPr>
      <xdr:spPr>
        <a:xfrm>
          <a:off x="21054060" y="2461260"/>
          <a:ext cx="1196340" cy="31242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8:AL56"/>
  <sheetViews>
    <sheetView showGridLines="0" topLeftCell="F1" workbookViewId="0">
      <selection activeCell="H8" sqref="H8:M13"/>
    </sheetView>
  </sheetViews>
  <sheetFormatPr defaultRowHeight="14.4" x14ac:dyDescent="0.3"/>
  <cols>
    <col min="5" max="5" width="22.44140625" customWidth="1"/>
    <col min="19" max="19" width="2.44140625" customWidth="1"/>
    <col min="29" max="29" width="1.21875" customWidth="1"/>
    <col min="33" max="33" width="9" customWidth="1"/>
    <col min="34" max="34" width="1.21875" customWidth="1"/>
  </cols>
  <sheetData>
    <row r="8" spans="25:38" ht="22.8" customHeight="1" x14ac:dyDescent="0.3">
      <c r="Y8" s="2" t="s">
        <v>21</v>
      </c>
      <c r="Z8" s="3"/>
      <c r="AA8" s="3"/>
      <c r="AB8" s="3"/>
      <c r="AD8" s="2" t="s">
        <v>22</v>
      </c>
      <c r="AE8" s="3"/>
      <c r="AF8" s="3"/>
      <c r="AG8" s="3"/>
      <c r="AI8" s="2" t="s">
        <v>23</v>
      </c>
      <c r="AJ8" s="3"/>
      <c r="AK8" s="3"/>
      <c r="AL8" s="3"/>
    </row>
    <row r="22" spans="5:23" ht="21.6" customHeight="1" x14ac:dyDescent="0.3">
      <c r="H22" s="2" t="s">
        <v>19</v>
      </c>
      <c r="I22" s="3"/>
      <c r="J22" s="3"/>
      <c r="K22" s="3"/>
      <c r="L22" s="3"/>
      <c r="M22" s="3"/>
      <c r="N22" s="3"/>
      <c r="O22" s="3"/>
      <c r="P22" s="3"/>
      <c r="Q22" s="3"/>
      <c r="R22" s="3"/>
      <c r="T22" s="2" t="s">
        <v>20</v>
      </c>
      <c r="U22" s="3"/>
      <c r="V22" s="3"/>
      <c r="W22" s="3"/>
    </row>
    <row r="23" spans="5:23" x14ac:dyDescent="0.3">
      <c r="E23" t="s">
        <v>10</v>
      </c>
      <c r="F23" s="1">
        <v>0.15</v>
      </c>
    </row>
    <row r="24" spans="5:23" x14ac:dyDescent="0.3">
      <c r="E24" t="s">
        <v>11</v>
      </c>
      <c r="F24" s="1">
        <v>0</v>
      </c>
    </row>
    <row r="25" spans="5:23" x14ac:dyDescent="0.3">
      <c r="E25" t="s">
        <v>12</v>
      </c>
      <c r="F25" s="1">
        <v>0.14000000000000001</v>
      </c>
    </row>
    <row r="26" spans="5:23" x14ac:dyDescent="0.3">
      <c r="E26" t="s">
        <v>13</v>
      </c>
      <c r="F26" s="1">
        <v>0.22</v>
      </c>
    </row>
    <row r="27" spans="5:23" x14ac:dyDescent="0.3">
      <c r="E27" t="s">
        <v>14</v>
      </c>
      <c r="F27" s="1">
        <v>0</v>
      </c>
    </row>
    <row r="28" spans="5:23" x14ac:dyDescent="0.3">
      <c r="E28" t="s">
        <v>15</v>
      </c>
      <c r="F28" s="1">
        <v>0.11</v>
      </c>
    </row>
    <row r="29" spans="5:23" x14ac:dyDescent="0.3">
      <c r="E29" t="s">
        <v>16</v>
      </c>
      <c r="F29" s="1">
        <v>0.13</v>
      </c>
    </row>
    <row r="30" spans="5:23" x14ac:dyDescent="0.3">
      <c r="E30" t="s">
        <v>17</v>
      </c>
      <c r="F30" s="1">
        <v>0.09</v>
      </c>
    </row>
    <row r="31" spans="5:23" x14ac:dyDescent="0.3">
      <c r="E31" t="s">
        <v>18</v>
      </c>
      <c r="F31" s="1">
        <v>0.17</v>
      </c>
    </row>
    <row r="41" spans="5:18" ht="21" customHeight="1" x14ac:dyDescent="0.3">
      <c r="H41" s="2" t="s">
        <v>24</v>
      </c>
      <c r="I41" s="3"/>
      <c r="J41" s="3"/>
      <c r="K41" s="3"/>
      <c r="L41" s="3"/>
      <c r="M41" s="3"/>
      <c r="N41" s="3"/>
      <c r="O41" s="3"/>
      <c r="P41" s="3"/>
      <c r="Q41" s="3"/>
      <c r="R41" s="3"/>
    </row>
    <row r="43" spans="5:18" x14ac:dyDescent="0.3">
      <c r="E43" t="s">
        <v>9</v>
      </c>
      <c r="F43" s="1">
        <v>0.13</v>
      </c>
    </row>
    <row r="44" spans="5:18" x14ac:dyDescent="0.3">
      <c r="E44" t="s">
        <v>8</v>
      </c>
      <c r="F44" s="1">
        <v>0.13</v>
      </c>
    </row>
    <row r="45" spans="5:18" x14ac:dyDescent="0.3">
      <c r="E45" t="s">
        <v>4</v>
      </c>
      <c r="F45" s="1">
        <v>0.2</v>
      </c>
    </row>
    <row r="46" spans="5:18" x14ac:dyDescent="0.3">
      <c r="E46" t="s">
        <v>1</v>
      </c>
      <c r="F46" s="1">
        <v>0.19</v>
      </c>
    </row>
    <row r="47" spans="5:18" x14ac:dyDescent="0.3">
      <c r="E47" t="s">
        <v>2</v>
      </c>
      <c r="F47" s="1">
        <v>7.0000000000000007E-2</v>
      </c>
    </row>
    <row r="48" spans="5:18" x14ac:dyDescent="0.3">
      <c r="E48" t="s">
        <v>3</v>
      </c>
      <c r="F48" s="1">
        <v>7.0000000000000007E-2</v>
      </c>
    </row>
    <row r="49" spans="5:6" x14ac:dyDescent="0.3">
      <c r="E49" t="s">
        <v>0</v>
      </c>
      <c r="F49" s="1">
        <v>0.15</v>
      </c>
    </row>
    <row r="50" spans="5:6" x14ac:dyDescent="0.3">
      <c r="E50" t="s">
        <v>5</v>
      </c>
      <c r="F50" s="1">
        <v>0.24</v>
      </c>
    </row>
    <row r="51" spans="5:6" x14ac:dyDescent="0.3">
      <c r="E51" t="s">
        <v>6</v>
      </c>
      <c r="F51" s="1">
        <v>0.22</v>
      </c>
    </row>
    <row r="52" spans="5:6" x14ac:dyDescent="0.3">
      <c r="E52" t="s">
        <v>7</v>
      </c>
      <c r="F52" s="1">
        <v>0.08</v>
      </c>
    </row>
    <row r="56" spans="5:6" x14ac:dyDescent="0.3">
      <c r="E56" t="s">
        <v>0</v>
      </c>
      <c r="F56">
        <v>0.15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H16"/>
  <sheetViews>
    <sheetView showGridLines="0" tabSelected="1" workbookViewId="0">
      <selection activeCell="G17" sqref="G17"/>
    </sheetView>
  </sheetViews>
  <sheetFormatPr defaultRowHeight="14.4" x14ac:dyDescent="0.3"/>
  <cols>
    <col min="3" max="3" width="12" style="4" customWidth="1"/>
    <col min="4" max="4" width="12.77734375" style="4" customWidth="1"/>
    <col min="5" max="5" width="18.88671875" style="4" customWidth="1"/>
    <col min="6" max="7" width="15.5546875" style="4" customWidth="1"/>
  </cols>
  <sheetData>
    <row r="6" spans="3:8" ht="28.8" x14ac:dyDescent="0.3">
      <c r="C6" s="5" t="s">
        <v>25</v>
      </c>
      <c r="D6" s="5" t="s">
        <v>26</v>
      </c>
      <c r="E6" s="5" t="s">
        <v>28</v>
      </c>
      <c r="F6" s="5" t="s">
        <v>27</v>
      </c>
      <c r="G6" s="5" t="s">
        <v>29</v>
      </c>
    </row>
    <row r="7" spans="3:8" x14ac:dyDescent="0.3">
      <c r="C7" s="7">
        <v>500</v>
      </c>
      <c r="D7" s="7">
        <f>C7*0.11</f>
        <v>55</v>
      </c>
      <c r="E7" s="8">
        <f>D7*112000</f>
        <v>6160000</v>
      </c>
      <c r="F7" s="7">
        <f>C7*0.01</f>
        <v>5</v>
      </c>
      <c r="G7" s="8">
        <f>F7*112000</f>
        <v>560000</v>
      </c>
    </row>
    <row r="8" spans="3:8" x14ac:dyDescent="0.3">
      <c r="C8" s="9">
        <v>2500</v>
      </c>
      <c r="D8" s="9">
        <f t="shared" ref="D8:D10" si="0">C8*0.11</f>
        <v>275</v>
      </c>
      <c r="E8" s="10">
        <f t="shared" ref="E8:E10" si="1">D8*112000</f>
        <v>30800000</v>
      </c>
      <c r="F8" s="9">
        <f t="shared" ref="F8:F10" si="2">C8*0.01</f>
        <v>25</v>
      </c>
      <c r="G8" s="10">
        <f t="shared" ref="G8:G10" si="3">F8*112000</f>
        <v>2800000</v>
      </c>
    </row>
    <row r="9" spans="3:8" x14ac:dyDescent="0.3">
      <c r="C9" s="9">
        <v>5000</v>
      </c>
      <c r="D9" s="9">
        <f t="shared" si="0"/>
        <v>550</v>
      </c>
      <c r="E9" s="10">
        <f t="shared" si="1"/>
        <v>61600000</v>
      </c>
      <c r="F9" s="9">
        <f t="shared" si="2"/>
        <v>50</v>
      </c>
      <c r="G9" s="10">
        <f t="shared" si="3"/>
        <v>5600000</v>
      </c>
    </row>
    <row r="10" spans="3:8" x14ac:dyDescent="0.3">
      <c r="C10" s="9">
        <v>20000</v>
      </c>
      <c r="D10" s="9">
        <f t="shared" si="0"/>
        <v>2200</v>
      </c>
      <c r="E10" s="10">
        <f t="shared" si="1"/>
        <v>246400000</v>
      </c>
      <c r="F10" s="9">
        <f t="shared" si="2"/>
        <v>200</v>
      </c>
      <c r="G10" s="10">
        <f t="shared" si="3"/>
        <v>22400000</v>
      </c>
    </row>
    <row r="11" spans="3:8" x14ac:dyDescent="0.3">
      <c r="H11" s="4"/>
    </row>
    <row r="12" spans="3:8" x14ac:dyDescent="0.3">
      <c r="H12" s="4"/>
    </row>
    <row r="16" spans="3:8" x14ac:dyDescent="0.3">
      <c r="G16" s="6"/>
    </row>
  </sheetData>
  <pageMargins left="0.7" right="0.7" top="0.75" bottom="0.75" header="0.3" footer="0.3"/>
  <ignoredErrors>
    <ignoredError sqref="F7:F10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Charts</vt:lpstr>
      <vt:lpstr>Tables</vt:lpstr>
      <vt:lpstr>Sheet3</vt:lpstr>
    </vt:vector>
  </TitlesOfParts>
  <Company>Westpac Group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Preusse</dc:creator>
  <cp:lastModifiedBy>Sean Preusse</cp:lastModifiedBy>
  <dcterms:created xsi:type="dcterms:W3CDTF">2018-09-06T00:35:57Z</dcterms:created>
  <dcterms:modified xsi:type="dcterms:W3CDTF">2018-09-06T02:38:39Z</dcterms:modified>
</cp:coreProperties>
</file>