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orkspace\v2017\ExcelReaderTools\Assets\StreamingAssets\ExcelXLSX\"/>
    </mc:Choice>
  </mc:AlternateContent>
  <bookViews>
    <workbookView xWindow="0" yWindow="0" windowWidth="28080" windowHeight="14850"/>
  </bookViews>
  <sheets>
    <sheet name="Sheet1" sheetId="2" r:id="rId1"/>
    <sheet name="Sheet2" sheetId="3" r:id="rId2"/>
  </sheets>
  <definedNames>
    <definedName name="_xlnm._FilterDatabase" localSheetId="0" hidden="1">Sheet1!$A$3:$AF$294</definedName>
  </definedNames>
  <calcPr calcId="152511"/>
</workbook>
</file>

<file path=xl/calcChain.xml><?xml version="1.0" encoding="utf-8"?>
<calcChain xmlns="http://schemas.openxmlformats.org/spreadsheetml/2006/main">
  <c r="Q300" i="2" l="1"/>
  <c r="R300" i="2"/>
  <c r="S300" i="2"/>
  <c r="T300" i="2"/>
  <c r="P300" i="2"/>
  <c r="Q299" i="2"/>
  <c r="R299" i="2"/>
  <c r="S299" i="2"/>
  <c r="T299" i="2"/>
  <c r="P299" i="2"/>
  <c r="O3" i="3" l="1"/>
  <c r="P3" i="3"/>
  <c r="Q3" i="3"/>
  <c r="R3" i="3"/>
  <c r="S3" i="3"/>
  <c r="O4" i="3"/>
  <c r="P4" i="3"/>
  <c r="Q4" i="3"/>
  <c r="R4" i="3"/>
  <c r="S4" i="3"/>
  <c r="O5" i="3"/>
  <c r="P5" i="3"/>
  <c r="Q5" i="3"/>
  <c r="R5" i="3"/>
  <c r="S5" i="3"/>
  <c r="O6" i="3"/>
  <c r="P6" i="3"/>
  <c r="Q6" i="3"/>
  <c r="R6" i="3"/>
  <c r="S6" i="3"/>
  <c r="O7" i="3"/>
  <c r="P7" i="3"/>
  <c r="Q7" i="3"/>
  <c r="R7" i="3"/>
  <c r="S7" i="3"/>
  <c r="O8" i="3"/>
  <c r="P8" i="3"/>
  <c r="Q8" i="3"/>
  <c r="R8" i="3"/>
  <c r="S8" i="3"/>
  <c r="O9" i="3"/>
  <c r="P9" i="3"/>
  <c r="Q9" i="3"/>
  <c r="R9" i="3"/>
  <c r="S9" i="3"/>
  <c r="O10" i="3"/>
  <c r="P10" i="3"/>
  <c r="Q10" i="3"/>
  <c r="R10" i="3"/>
  <c r="S10" i="3"/>
  <c r="O11" i="3"/>
  <c r="P11" i="3"/>
  <c r="Q11" i="3"/>
  <c r="R11" i="3"/>
  <c r="S11" i="3"/>
  <c r="O12" i="3"/>
  <c r="P12" i="3"/>
  <c r="Q12" i="3"/>
  <c r="R12" i="3"/>
  <c r="S12" i="3"/>
  <c r="O13" i="3"/>
  <c r="P13" i="3"/>
  <c r="Q13" i="3"/>
  <c r="R13" i="3"/>
  <c r="S13" i="3"/>
  <c r="O14" i="3"/>
  <c r="P14" i="3"/>
  <c r="Q14" i="3"/>
  <c r="R14" i="3"/>
  <c r="S14" i="3"/>
  <c r="O15" i="3"/>
  <c r="P15" i="3"/>
  <c r="Q15" i="3"/>
  <c r="R15" i="3"/>
  <c r="S15" i="3"/>
  <c r="O16" i="3"/>
  <c r="P16" i="3"/>
  <c r="Q16" i="3"/>
  <c r="R16" i="3"/>
  <c r="S16" i="3"/>
  <c r="O17" i="3"/>
  <c r="P17" i="3"/>
  <c r="Q17" i="3"/>
  <c r="R17" i="3"/>
  <c r="S17" i="3"/>
  <c r="O18" i="3"/>
  <c r="P18" i="3"/>
  <c r="Q18" i="3"/>
  <c r="R18" i="3"/>
  <c r="S18" i="3"/>
  <c r="O19" i="3"/>
  <c r="P19" i="3"/>
  <c r="Q19" i="3"/>
  <c r="R19" i="3"/>
  <c r="S19" i="3"/>
  <c r="O20" i="3"/>
  <c r="P20" i="3"/>
  <c r="Q20" i="3"/>
  <c r="R20" i="3"/>
  <c r="S20" i="3"/>
  <c r="O21" i="3"/>
  <c r="P21" i="3"/>
  <c r="Q21" i="3"/>
  <c r="R21" i="3"/>
  <c r="S21" i="3"/>
  <c r="O22" i="3"/>
  <c r="P22" i="3"/>
  <c r="Q22" i="3"/>
  <c r="R22" i="3"/>
  <c r="S22" i="3"/>
  <c r="O23" i="3"/>
  <c r="P23" i="3"/>
  <c r="Q23" i="3"/>
  <c r="R23" i="3"/>
  <c r="S23" i="3"/>
  <c r="O24" i="3"/>
  <c r="P24" i="3"/>
  <c r="Q24" i="3"/>
  <c r="R24" i="3"/>
  <c r="S24" i="3"/>
  <c r="O25" i="3"/>
  <c r="P25" i="3"/>
  <c r="Q25" i="3"/>
  <c r="R25" i="3"/>
  <c r="S25" i="3"/>
  <c r="O26" i="3"/>
  <c r="P26" i="3"/>
  <c r="Q26" i="3"/>
  <c r="R26" i="3"/>
  <c r="S26" i="3"/>
  <c r="O27" i="3"/>
  <c r="P27" i="3"/>
  <c r="Q27" i="3"/>
  <c r="R27" i="3"/>
  <c r="S27" i="3"/>
  <c r="O28" i="3"/>
  <c r="P28" i="3"/>
  <c r="Q28" i="3"/>
  <c r="R28" i="3"/>
  <c r="S28" i="3"/>
  <c r="O29" i="3"/>
  <c r="P29" i="3"/>
  <c r="Q29" i="3"/>
  <c r="R29" i="3"/>
  <c r="S29" i="3"/>
  <c r="O30" i="3"/>
  <c r="P30" i="3"/>
  <c r="Q30" i="3"/>
  <c r="R30" i="3"/>
  <c r="S30" i="3"/>
  <c r="O31" i="3"/>
  <c r="P31" i="3"/>
  <c r="Q31" i="3"/>
  <c r="R31" i="3"/>
  <c r="S31" i="3"/>
  <c r="O32" i="3"/>
  <c r="P32" i="3"/>
  <c r="Q32" i="3"/>
  <c r="R32" i="3"/>
  <c r="S32" i="3"/>
  <c r="O33" i="3"/>
  <c r="P33" i="3"/>
  <c r="Q33" i="3"/>
  <c r="R33" i="3"/>
  <c r="S33" i="3"/>
  <c r="O34" i="3"/>
  <c r="P34" i="3"/>
  <c r="Q34" i="3"/>
  <c r="R34" i="3"/>
  <c r="S34" i="3"/>
  <c r="O35" i="3"/>
  <c r="P35" i="3"/>
  <c r="Q35" i="3"/>
  <c r="R35" i="3"/>
  <c r="S35" i="3"/>
  <c r="O36" i="3"/>
  <c r="P36" i="3"/>
  <c r="Q36" i="3"/>
  <c r="R36" i="3"/>
  <c r="S36" i="3"/>
  <c r="O37" i="3"/>
  <c r="P37" i="3"/>
  <c r="Q37" i="3"/>
  <c r="R37" i="3"/>
  <c r="S37" i="3"/>
  <c r="O38" i="3"/>
  <c r="P38" i="3"/>
  <c r="Q38" i="3"/>
  <c r="R38" i="3"/>
  <c r="S38" i="3"/>
  <c r="O39" i="3"/>
  <c r="P39" i="3"/>
  <c r="Q39" i="3"/>
  <c r="R39" i="3"/>
  <c r="S39" i="3"/>
  <c r="O40" i="3"/>
  <c r="P40" i="3"/>
  <c r="Q40" i="3"/>
  <c r="R40" i="3"/>
  <c r="S40" i="3"/>
  <c r="O41" i="3"/>
  <c r="P41" i="3"/>
  <c r="Q41" i="3"/>
  <c r="R41" i="3"/>
  <c r="S41" i="3"/>
  <c r="O42" i="3"/>
  <c r="P42" i="3"/>
  <c r="Q42" i="3"/>
  <c r="R42" i="3"/>
  <c r="S42" i="3"/>
  <c r="O43" i="3"/>
  <c r="P43" i="3"/>
  <c r="Q43" i="3"/>
  <c r="R43" i="3"/>
  <c r="S43" i="3"/>
  <c r="O44" i="3"/>
  <c r="P44" i="3"/>
  <c r="Q44" i="3"/>
  <c r="R44" i="3"/>
  <c r="S44" i="3"/>
  <c r="O45" i="3"/>
  <c r="P45" i="3"/>
  <c r="Q45" i="3"/>
  <c r="R45" i="3"/>
  <c r="S45" i="3"/>
  <c r="O46" i="3"/>
  <c r="P46" i="3"/>
  <c r="Q46" i="3"/>
  <c r="R46" i="3"/>
  <c r="S46" i="3"/>
  <c r="O47" i="3"/>
  <c r="P47" i="3"/>
  <c r="Q47" i="3"/>
  <c r="R47" i="3"/>
  <c r="S47" i="3"/>
  <c r="O48" i="3"/>
  <c r="P48" i="3"/>
  <c r="Q48" i="3"/>
  <c r="R48" i="3"/>
  <c r="S48" i="3"/>
  <c r="O49" i="3"/>
  <c r="P49" i="3"/>
  <c r="Q49" i="3"/>
  <c r="R49" i="3"/>
  <c r="S49" i="3"/>
  <c r="O50" i="3"/>
  <c r="P50" i="3"/>
  <c r="Q50" i="3"/>
  <c r="R50" i="3"/>
  <c r="S50" i="3"/>
  <c r="O51" i="3"/>
  <c r="P51" i="3"/>
  <c r="Q51" i="3"/>
  <c r="R51" i="3"/>
  <c r="S51" i="3"/>
  <c r="O52" i="3"/>
  <c r="P52" i="3"/>
  <c r="Q52" i="3"/>
  <c r="R52" i="3"/>
  <c r="S52" i="3"/>
  <c r="O53" i="3"/>
  <c r="P53" i="3"/>
  <c r="Q53" i="3"/>
  <c r="R53" i="3"/>
  <c r="S53" i="3"/>
  <c r="O54" i="3"/>
  <c r="P54" i="3"/>
  <c r="Q54" i="3"/>
  <c r="R54" i="3"/>
  <c r="S54" i="3"/>
  <c r="O55" i="3"/>
  <c r="P55" i="3"/>
  <c r="Q55" i="3"/>
  <c r="R55" i="3"/>
  <c r="S55" i="3"/>
  <c r="O56" i="3"/>
  <c r="P56" i="3"/>
  <c r="Q56" i="3"/>
  <c r="R56" i="3"/>
  <c r="S56" i="3"/>
  <c r="O57" i="3"/>
  <c r="P57" i="3"/>
  <c r="Q57" i="3"/>
  <c r="R57" i="3"/>
  <c r="S57" i="3"/>
  <c r="O58" i="3"/>
  <c r="P58" i="3"/>
  <c r="Q58" i="3"/>
  <c r="R58" i="3"/>
  <c r="S58" i="3"/>
  <c r="O59" i="3"/>
  <c r="P59" i="3"/>
  <c r="Q59" i="3"/>
  <c r="R59" i="3"/>
  <c r="S59" i="3"/>
  <c r="O60" i="3"/>
  <c r="P60" i="3"/>
  <c r="Q60" i="3"/>
  <c r="R60" i="3"/>
  <c r="S60" i="3"/>
  <c r="O61" i="3"/>
  <c r="P61" i="3"/>
  <c r="Q61" i="3"/>
  <c r="R61" i="3"/>
  <c r="S61" i="3"/>
  <c r="O62" i="3"/>
  <c r="P62" i="3"/>
  <c r="Q62" i="3"/>
  <c r="R62" i="3"/>
  <c r="S62" i="3"/>
  <c r="O63" i="3"/>
  <c r="P63" i="3"/>
  <c r="Q63" i="3"/>
  <c r="R63" i="3"/>
  <c r="S63" i="3"/>
  <c r="O64" i="3"/>
  <c r="P64" i="3"/>
  <c r="Q64" i="3"/>
  <c r="R64" i="3"/>
  <c r="S64" i="3"/>
  <c r="O65" i="3"/>
  <c r="P65" i="3"/>
  <c r="Q65" i="3"/>
  <c r="R65" i="3"/>
  <c r="S65" i="3"/>
  <c r="O66" i="3"/>
  <c r="P66" i="3"/>
  <c r="Q66" i="3"/>
  <c r="R66" i="3"/>
  <c r="S66" i="3"/>
  <c r="O67" i="3"/>
  <c r="P67" i="3"/>
  <c r="Q67" i="3"/>
  <c r="R67" i="3"/>
  <c r="S67" i="3"/>
  <c r="O68" i="3"/>
  <c r="P68" i="3"/>
  <c r="Q68" i="3"/>
  <c r="R68" i="3"/>
  <c r="S68" i="3"/>
  <c r="O69" i="3"/>
  <c r="P69" i="3"/>
  <c r="Q69" i="3"/>
  <c r="R69" i="3"/>
  <c r="S69" i="3"/>
  <c r="O70" i="3"/>
  <c r="P70" i="3"/>
  <c r="Q70" i="3"/>
  <c r="R70" i="3"/>
  <c r="S70" i="3"/>
  <c r="O2" i="3"/>
  <c r="P2" i="3"/>
  <c r="Q2" i="3"/>
  <c r="R2" i="3"/>
  <c r="S2" i="3"/>
  <c r="P1" i="3"/>
  <c r="Q1" i="3"/>
  <c r="R1" i="3"/>
  <c r="S1" i="3"/>
  <c r="O1" i="3"/>
  <c r="L69" i="3"/>
  <c r="L68" i="3"/>
  <c r="M68" i="3"/>
  <c r="M69" i="3"/>
  <c r="L70" i="3"/>
  <c r="M70" i="3"/>
  <c r="N70" i="3"/>
  <c r="N69" i="3"/>
  <c r="N68" i="3"/>
  <c r="L67" i="3"/>
  <c r="M67" i="3"/>
  <c r="N67" i="3"/>
  <c r="L41" i="3"/>
  <c r="M41" i="3"/>
  <c r="N41" i="3"/>
  <c r="L42" i="3"/>
  <c r="M42" i="3"/>
  <c r="N42" i="3"/>
  <c r="L43" i="3"/>
  <c r="M43" i="3"/>
  <c r="N43" i="3"/>
  <c r="L44" i="3"/>
  <c r="N44" i="3"/>
  <c r="M44" i="3"/>
  <c r="L45" i="3"/>
  <c r="M45" i="3"/>
  <c r="N45" i="3"/>
  <c r="L46" i="3"/>
  <c r="M46" i="3"/>
  <c r="N46" i="3"/>
  <c r="L47" i="3"/>
  <c r="M47" i="3"/>
  <c r="N47" i="3"/>
  <c r="L48" i="3"/>
  <c r="N48" i="3"/>
  <c r="M48" i="3"/>
  <c r="L49" i="3"/>
  <c r="M49" i="3"/>
  <c r="N49" i="3"/>
  <c r="L50" i="3"/>
  <c r="M50" i="3"/>
  <c r="N50" i="3"/>
  <c r="L51" i="3"/>
  <c r="M51" i="3"/>
  <c r="N51" i="3"/>
  <c r="L52" i="3"/>
  <c r="N52" i="3"/>
  <c r="M52" i="3"/>
  <c r="L53" i="3"/>
  <c r="M53" i="3"/>
  <c r="N53" i="3"/>
  <c r="L54" i="3"/>
  <c r="M54" i="3"/>
  <c r="N54" i="3"/>
  <c r="L55" i="3"/>
  <c r="M55" i="3"/>
  <c r="N55" i="3"/>
  <c r="L56" i="3"/>
  <c r="N56" i="3"/>
  <c r="M56" i="3"/>
  <c r="L57" i="3"/>
  <c r="M57" i="3"/>
  <c r="N57" i="3"/>
  <c r="L58" i="3"/>
  <c r="M58" i="3"/>
  <c r="N58" i="3"/>
  <c r="L59" i="3"/>
  <c r="M59" i="3"/>
  <c r="N59" i="3"/>
  <c r="L60" i="3"/>
  <c r="N60" i="3"/>
  <c r="M60" i="3"/>
  <c r="L61" i="3"/>
  <c r="M61" i="3"/>
  <c r="N61" i="3"/>
  <c r="L62" i="3"/>
  <c r="M62" i="3"/>
  <c r="N62" i="3"/>
  <c r="L63" i="3"/>
  <c r="M63" i="3"/>
  <c r="N63" i="3"/>
  <c r="L64" i="3"/>
  <c r="N64" i="3"/>
  <c r="M64" i="3"/>
  <c r="L65" i="3"/>
  <c r="M65" i="3"/>
  <c r="N65" i="3"/>
  <c r="L66" i="3"/>
  <c r="M66" i="3"/>
  <c r="N66" i="3"/>
  <c r="L1" i="3"/>
  <c r="M1" i="3"/>
  <c r="N1" i="3"/>
  <c r="L2" i="3"/>
  <c r="N2" i="3"/>
  <c r="M2" i="3"/>
  <c r="L3" i="3"/>
  <c r="M3" i="3"/>
  <c r="N3" i="3"/>
  <c r="L4" i="3"/>
  <c r="M4" i="3"/>
  <c r="N4" i="3"/>
  <c r="L5" i="3"/>
  <c r="N5" i="3"/>
  <c r="M5" i="3"/>
  <c r="L6" i="3"/>
  <c r="N6" i="3"/>
  <c r="M6" i="3"/>
  <c r="L7" i="3"/>
  <c r="M7" i="3"/>
  <c r="N7" i="3"/>
  <c r="L8" i="3"/>
  <c r="M8" i="3"/>
  <c r="L9" i="3"/>
  <c r="M9" i="3"/>
  <c r="N9" i="3"/>
  <c r="L10" i="3"/>
  <c r="M10" i="3"/>
  <c r="N10" i="3"/>
  <c r="L11" i="3"/>
  <c r="M11" i="3"/>
  <c r="N11" i="3"/>
  <c r="L12" i="3"/>
  <c r="N12" i="3"/>
  <c r="M12" i="3"/>
  <c r="L13" i="3"/>
  <c r="M13" i="3"/>
  <c r="N13" i="3"/>
  <c r="L14" i="3"/>
  <c r="M14" i="3"/>
  <c r="L15" i="3"/>
  <c r="M15" i="3"/>
  <c r="L16" i="3"/>
  <c r="M16" i="3"/>
  <c r="N16" i="3"/>
  <c r="L17" i="3"/>
  <c r="M17" i="3"/>
  <c r="N17" i="3"/>
  <c r="L18" i="3"/>
  <c r="M18" i="3"/>
  <c r="N18" i="3"/>
  <c r="L19" i="3"/>
  <c r="M19" i="3"/>
  <c r="N19" i="3"/>
  <c r="L20" i="3"/>
  <c r="M20" i="3"/>
  <c r="L21" i="3"/>
  <c r="M21" i="3"/>
  <c r="N21" i="3"/>
  <c r="L22" i="3"/>
  <c r="M22" i="3"/>
  <c r="N22" i="3"/>
  <c r="L23" i="3"/>
  <c r="N23" i="3"/>
  <c r="M23" i="3"/>
  <c r="L24" i="3"/>
  <c r="M24" i="3"/>
  <c r="N24" i="3"/>
  <c r="L25" i="3"/>
  <c r="M25" i="3"/>
  <c r="N25" i="3"/>
  <c r="L26" i="3"/>
  <c r="M26" i="3"/>
  <c r="N26" i="3"/>
  <c r="L27" i="3"/>
  <c r="M27" i="3"/>
  <c r="N27" i="3"/>
  <c r="L28" i="3"/>
  <c r="M28" i="3"/>
  <c r="N28" i="3"/>
  <c r="L29" i="3"/>
  <c r="N29" i="3"/>
  <c r="M29" i="3"/>
  <c r="L30" i="3"/>
  <c r="N30" i="3"/>
  <c r="M30" i="3"/>
  <c r="L31" i="3"/>
  <c r="M31" i="3"/>
  <c r="N31" i="3"/>
  <c r="L32" i="3"/>
  <c r="M32" i="3"/>
  <c r="N32" i="3"/>
  <c r="L33" i="3"/>
  <c r="M33" i="3"/>
  <c r="N33" i="3"/>
  <c r="L34" i="3"/>
  <c r="M34" i="3"/>
  <c r="N34" i="3"/>
  <c r="L35" i="3"/>
  <c r="M35" i="3"/>
  <c r="N35" i="3"/>
  <c r="L36" i="3"/>
  <c r="M36" i="3"/>
  <c r="L37" i="3"/>
  <c r="M37" i="3"/>
  <c r="N37" i="3"/>
  <c r="L38" i="3"/>
  <c r="M38" i="3"/>
  <c r="N38" i="3"/>
  <c r="L39" i="3"/>
  <c r="N39" i="3"/>
  <c r="M39" i="3"/>
  <c r="L40" i="3"/>
  <c r="M40" i="3"/>
  <c r="N40" i="3"/>
  <c r="N36" i="3"/>
  <c r="N20" i="3"/>
  <c r="N14" i="3"/>
  <c r="N8" i="3"/>
  <c r="N15" i="3"/>
</calcChain>
</file>

<file path=xl/sharedStrings.xml><?xml version="1.0" encoding="utf-8"?>
<sst xmlns="http://schemas.openxmlformats.org/spreadsheetml/2006/main" count="2175" uniqueCount="1151">
  <si>
    <t>id</t>
  </si>
  <si>
    <t>name</t>
  </si>
  <si>
    <t>sex</t>
  </si>
  <si>
    <t>baseAtk</t>
  </si>
  <si>
    <t>baseDef</t>
  </si>
  <si>
    <t>baseStrategy</t>
  </si>
  <si>
    <t>baseSpeed</t>
  </si>
  <si>
    <t>baseBuilddmg</t>
  </si>
  <si>
    <t>growAtk</t>
  </si>
  <si>
    <t>growDef</t>
  </si>
  <si>
    <t>growStrategy</t>
  </si>
  <si>
    <t>growSpeed</t>
  </si>
  <si>
    <t>growBuilddmg</t>
  </si>
  <si>
    <t>atkDistance</t>
  </si>
  <si>
    <t>star</t>
  </si>
  <si>
    <t>skillId</t>
  </si>
  <si>
    <t>cost</t>
  </si>
  <si>
    <t>sectId</t>
  </si>
  <si>
    <t>armyId</t>
  </si>
  <si>
    <t>camp</t>
  </si>
  <si>
    <t>disassemblSkill</t>
  </si>
  <si>
    <t>disassemblSkill2</t>
  </si>
  <si>
    <t>icon</t>
  </si>
  <si>
    <t>性别
1男
2女</t>
  </si>
  <si>
    <t>是否已投放</t>
  </si>
  <si>
    <t>基础攻击</t>
  </si>
  <si>
    <t>基础防御</t>
  </si>
  <si>
    <t>基础谋略</t>
  </si>
  <si>
    <t>基础速度</t>
  </si>
  <si>
    <t>基础攻城</t>
  </si>
  <si>
    <t>攻击成长</t>
  </si>
  <si>
    <t>防御成长</t>
  </si>
  <si>
    <t>谋略成长</t>
  </si>
  <si>
    <t>速度成长</t>
  </si>
  <si>
    <t>攻城成长</t>
  </si>
  <si>
    <t>攻击距离</t>
  </si>
  <si>
    <t>星级</t>
  </si>
  <si>
    <t>天赋技能</t>
  </si>
  <si>
    <t>cost值</t>
  </si>
  <si>
    <t>大兵种
1步兵
2骑兵
4弓兵</t>
  </si>
  <si>
    <t>小兵种</t>
  </si>
  <si>
    <t>阵营
1神族
2巨人
4异族
8人类
16魔兽</t>
  </si>
  <si>
    <t>赛季</t>
  </si>
  <si>
    <t>可拆解技能id1</t>
  </si>
  <si>
    <t>可拆解技能id2</t>
  </si>
  <si>
    <t>图标</t>
  </si>
  <si>
    <t>英雄列传</t>
  </si>
  <si>
    <t>string</t>
  </si>
  <si>
    <t>int</t>
  </si>
  <si>
    <t>bool</t>
  </si>
  <si>
    <t>SHERO15001</t>
  </si>
  <si>
    <t>奥丁</t>
  </si>
  <si>
    <t>true</t>
  </si>
  <si>
    <t>SK30005</t>
  </si>
  <si>
    <t>SK30037</t>
  </si>
  <si>
    <t>In Norse mythology, Odin is the chief of the Aesir tribe of deities. Odin is associated with healing, death, royalty, the gallows, knowledge, and battle. He is one-eyed and long-bearded, frequently wielding a spear named Gungnir, and wearing a cloak and a broad hat. He rides the flying, eight-legged steed Sleipnir across the sky and into the underworld. Odin is given primacy over female beings associated with the battlefield—the valkyries—and he himself oversees the afterlife location Valhalla, where he receives half of those who die in battle, the einherjar. The other half are chosen by goddess Freyja for her afterlife location, Fólkvangr. Odin consults the disembodied, herb-embalmed head of the wise being Mímir for advice, and during the foretold events of Ragnarök, Odin is told to lead the einherjar into battle before being consumed by the monstrous wolf Fenrir.</t>
  </si>
  <si>
    <t>SHERO15002</t>
  </si>
  <si>
    <t>尼奥尔德</t>
  </si>
  <si>
    <t>SK10014</t>
  </si>
  <si>
    <t>SK40015</t>
  </si>
  <si>
    <t>Njord is one of the principal gods of the Vanir tribe of deities. He’s also an honorary member of the Aesir gods, having been sent to them during the Aesir-Vanir War along with his son, Freyr, and his daughter, Freya. Freyr and Freya’s mother is Njord’s sister Nerthus. Njord was in an ill-fated marriage with the goddess Skadi, and he is associated with sea, seafaring, wind, fishing, wealth, and crop fertility.</t>
  </si>
  <si>
    <t>SHERO15003</t>
  </si>
  <si>
    <t>乌勒尔</t>
  </si>
  <si>
    <t>SK10015</t>
  </si>
  <si>
    <t>SK10104</t>
  </si>
  <si>
    <t>Ullr is the son of the grain goddess Sif, and therefore the stepson of the thunder god Thor.His name means glory, splendor, and honor. Ullr is an excellent archer, hunter, skater, and skier, handsome, warlike, and an especially apt deity to invoke before a duel. His home is called Ydalir, \"Yew Dales.\"Since Yew wood was preferred above that of all other trees for making bows.</t>
  </si>
  <si>
    <t>SHERO15004</t>
  </si>
  <si>
    <t>希格露恩</t>
  </si>
  <si>
    <t>SK30006</t>
  </si>
  <si>
    <t>SK30033</t>
  </si>
  <si>
    <t>Sigrun is a valkyrie. She falls in love with the hero Helge, when her father has already promised her to Hothbrodd, the son of king Granmarr. Helgi invades Granmar's kingdom and slays anyone opposing their relationship. Only Sigrun's brother Dagr is left alive on condition that he swears fealty to Helgi.However Dagr kills Helgi with a spear borrowed from Odin.Helge is put in a barrow, but returns from Valhalla one last time so that the two can spend a night together.Sigrun died early from the sadness, but was reborn again as a Valkyrie. In the next life, she was Kara and Helgi was Helgi Haddingjaskati.</t>
  </si>
  <si>
    <t>SHERO15005</t>
  </si>
  <si>
    <t>格恩达尔</t>
  </si>
  <si>
    <t>SK10016</t>
  </si>
  <si>
    <t>Goldul is a dark Valkyrie who carries with her, a magic wand in the shape of a powerful crystal torc. Associated with sorcery, Gondul is one of the valkyries that was feared by ordinary men, women and children.
Her name is linked to the old Norse root gandr that means \"magical wand\" and \"magic charm\". Gondul would appear on the battlefield ready to take a fallen warrior to Valhalla.</t>
  </si>
  <si>
    <t>SHERO15006</t>
  </si>
  <si>
    <t>诗寇蒂</t>
  </si>
  <si>
    <t>SK40001</t>
  </si>
  <si>
    <t>SK30035</t>
  </si>
  <si>
    <t>Skuld (\"debt\" or \"future\") is a Norn, the controllers of humans' destiny, She is also a valkyrie. Along with Urdr (Old Norse \"fate\") and Verdandi ( \"happening\" or \"present\"), Skuld makes up a trio of Norns that are described as deciding the fates of people. </t>
  </si>
  <si>
    <t>SHERO15007</t>
  </si>
  <si>
    <t>密丝特</t>
  </si>
  <si>
    <t>SK10024</t>
  </si>
  <si>
    <t>SK30041</t>
  </si>
  <si>
    <t>Mist is a valkyrie. Her name means \"cloud\" or \"mist\". She can ride through the air and over water.It is said that she's a quite mysterious being, and nobody alive has ever seen her.</t>
  </si>
  <si>
    <t>SHERO15008</t>
  </si>
  <si>
    <t>托尔</t>
  </si>
  <si>
    <t>SK10027</t>
  </si>
  <si>
    <t>SK30042</t>
  </si>
  <si>
    <t>In Norse mythology, Thor is a hammer-wielding god associated with thunder, lightning, storms, oak trees, strength, and the protection of mankind. Thor wields the mountain-crushing hammer, Mjölnir, wears the belt Megingjörð and the iron gloves Járngreipr, and owns the staff Gríðarvölr. He’s the indefatigable defender of the Aesir gods and their fortress, Asgard, from the encroachments of the giants, who are usually (although far from invariably) the enemies of the gods. Thor’s particular enemy is Jormungand, the enormous sea serpent who encircles Midgard, the world of human civilization. Thor and Jormungand finally face each other during Ragnarok, however, when the two put an end to each other.</t>
  </si>
  <si>
    <t>SHERO15009</t>
  </si>
  <si>
    <t>洛基</t>
  </si>
  <si>
    <t>SK10023</t>
  </si>
  <si>
    <t>SK30045</t>
  </si>
  <si>
    <t>is the wily trickster god of Norse mythology. While treated as a nominal member of the Aesir tribe of gods, Loki occupies a highly ambivalent and ultimately solitary position amongst the gods, giants, and the other classes of invisible beings.Loki alternately helps both the gods and the giants, depending on which course of action is most pleasurable and advantageous to him at the time. During Ragnarok, when the gods and giants engage in their ultimate struggle and the cosmos is destroyed and re-created, Loki joins the battle on the side of the giants.</t>
  </si>
  <si>
    <t>SHERO15010</t>
  </si>
  <si>
    <t>斯露德</t>
  </si>
  <si>
    <t>false</t>
  </si>
  <si>
    <t>SK20009</t>
  </si>
  <si>
    <t>SK30047</t>
  </si>
  <si>
    <t>Thrud is a daughter of the major god Thor. She's also one of the valkyries who serve ale to the einherjar in Valhalla.</t>
  </si>
  <si>
    <t>SHERO15011</t>
  </si>
  <si>
    <t>提尔</t>
  </si>
  <si>
    <t>SK10029</t>
  </si>
  <si>
    <t>SK10107</t>
  </si>
  <si>
    <t>Tyr is a Aesir god associated with law and heroic glory in Norse mythology. Tyr lost one of his hands to the wolf Fenrir. Tyr is a god of war and will take mead, meat and blood for sacrifice. If a warrior carved the rune Tîwaz on his weapon he would be dedicating it to Tyr and strengthen the outcome of a battle to be in his favor. After a warrior has dedicated his weapon to Tyr he should not lose it or break it.</t>
  </si>
  <si>
    <t>SHERO15012</t>
  </si>
  <si>
    <t>古尔维格</t>
  </si>
  <si>
    <t>SK10037</t>
  </si>
  <si>
    <t>Gullveig from Vanaheim, the homeland of the Vanir, and was performing magic that the Aesir deemed to be gravely antisocial and dangerous. She was speared by the Aesir, burnt three times, and yet thrice reborn. Gullveig's death may have been connected to corruption by way of gold among the Aesir, and that Gullveig's treatment by the Aesir may have led to the Aesir-Vanir War.</t>
  </si>
  <si>
    <t>SHERO15013</t>
  </si>
  <si>
    <t>布伦希尔德</t>
  </si>
  <si>
    <t>SK20007</t>
  </si>
  <si>
    <t>SK30043</t>
  </si>
  <si>
    <t xml:space="preserve">Brynhild is a shieldmaiden and seemingly valkyrie who is the daughter of Budli. She was ordered to decide a fight between two kings, Hjalmgunnar and Agnar, and knew that Odin preferred the older king, Hjalmgunnar, yet she decided the battle for Agnar. For this Odin condemned her to live the life of a mortal woman, and imprisoned her in a remote castle behind a wall of shields on top of mount Hindarfjall, where she sleeps in a ring of flames until any man rescues and marries her. The hero Siegfried, heir to the clan of Völsung and slayer of the dragon Fafnir, entered the castle and awoke Brynhildr by removing her helmet and cutting off her chainmail armour. The two fell in love and Sigurðr proposed to her with the magic ring Andvaranaut. </t>
  </si>
  <si>
    <t>SHERO15014</t>
  </si>
  <si>
    <t>海姆达尔</t>
  </si>
  <si>
    <t>SK10031</t>
  </si>
  <si>
    <t>SK10108</t>
  </si>
  <si>
    <t>Heimdall is one of the Aesir gods. He is a son of Odin and the ever-vigilant guardian of the gods’ stronghold, Asgard. Heimdallr possesses the resounding horn Gjallarhorn, owns the golden-maned horse Gulltoppr, has gold teeth, and is the son of Nine Mothers. Heimdallr is attested as possessing foreknowledge, keen eyesight and hearing, is described as \"the whitest of the gods\" and keeps watch for the onset of Ragnarök while drinking fine mead in his dwelling Himinbjörg, located where the burning rainbow bridge Bifröst meets heaven.Heimdallr and Loki are foretold to kill one another during the events of Ragnarök.</t>
  </si>
  <si>
    <t>SHERO14001</t>
  </si>
  <si>
    <t>希格德莉法</t>
  </si>
  <si>
    <t>SK10073</t>
  </si>
  <si>
    <t>SK10132</t>
  </si>
  <si>
    <t>Sigrdrifa is a valkyrie. She is a victory bringer. She is also known as Brynhild.</t>
  </si>
  <si>
    <t>SHERO14002</t>
  </si>
  <si>
    <t>SK10074</t>
  </si>
  <si>
    <t>SK10129</t>
  </si>
  <si>
    <t>Freya is a goddess associated with love, sex, beauty, fertility, gold, seiðr, war, and death. Freya is the owner of the necklace Brísingamen, rides a chariot pulled by two cats, keeps the boar Hildisvíni by her side, possesses a cloak of falcon feathers, and, by her husband Odr, is the mother of two daughters, Hnoss and Gersemi. Along with her brother Freyr , her father Njord, and her mother, she is a member of the Vanir. Freya rules over her heavenly afterlife field Fólkvangr and there receives half of those that die in battle, whereas the other half go to the god Odin's hall, Valhalla.</t>
  </si>
  <si>
    <t>SHERO14003</t>
  </si>
  <si>
    <t>维达尔</t>
  </si>
  <si>
    <t>SK10075</t>
  </si>
  <si>
    <t>SK10127</t>
  </si>
  <si>
    <t xml:space="preserve">Vidar is one of the younger generation of gods who survive Ragnarok, the cataclysmic end of the Norse mythological cycle. He is a god among the Aesir associated with vengeance. Vidar is the son of Odin and the jotunn Grid, and is foretold to avenge his father's death by killing the wolf Fenrir at Ragnarok. </t>
  </si>
  <si>
    <t>SHERO14004</t>
  </si>
  <si>
    <t>瓦利</t>
  </si>
  <si>
    <t>SK10077</t>
  </si>
  <si>
    <t>SK20027</t>
  </si>
  <si>
    <t>Vali is a son of the god Odin and the giantess Rinder. He was birthed for the sole purpose of killing Hoder as revenge for Hoderr's accidental murder of his half-brother, Balder. He grew to full adulthood within one day of his birth, and slew Hoder. Vali is fated to survive Ragnarök.</t>
  </si>
  <si>
    <t>SHERO14005</t>
  </si>
  <si>
    <t>弗雷</t>
  </si>
  <si>
    <t>SK10078</t>
  </si>
  <si>
    <t>SK30052</t>
  </si>
  <si>
    <t>Freyr is a god who belongs to the Vanir tribe of deities. He is the son of the sea god Njord, as well as the twin brother of the goddess Freyja. He’s also an honorary member of the other tribe of Norse gods, the Aesir, having arrived in their fortress, Asgard, as a hostage at the closing of the Aesir-Vanir War. Freyr was associated with sacral kingship, virility and prosperity, with sunshine and fair weather, and was pictured as a phallic fertility god; Freyr is said to bestow peace and pleasure on mortals. The gods gave him Alfheimr, the realm of the Elves, as a teething present. He rides the shining dwarf-made boar Gullinbursti and possesses the ship Skidbladnir which always has a favorable breeze and can be folded together and carried in a pouch when it is not being used.</t>
  </si>
  <si>
    <t>SHERO14006</t>
  </si>
  <si>
    <t>赫尔莫德</t>
  </si>
  <si>
    <t>SK10089</t>
  </si>
  <si>
    <t>SK10114</t>
  </si>
  <si>
    <t>Hermod is a son of the god Odin. He is often considered the messenger of the gods. Hermod rode Odin's horse Sleipnir for nine nights through deep and dark valleys to the Gjöll bridge covered with shining gold, the bridge being guarded by the maiden Modgud 'Battle-frenzy' or 'Battle-tired'. There, he unsuccessfully pleaded with Hel, the death goddess, to return his brother Baldr to the world of the living.</t>
  </si>
  <si>
    <t>SHERO14007</t>
  </si>
  <si>
    <t>巴德尔</t>
  </si>
  <si>
    <t>SK10096</t>
  </si>
  <si>
    <t>SK10135</t>
  </si>
  <si>
    <t>Balder is one of the Aesir gods. He is the second son of Odin and the goddess Frigg. His twin brother is the blind god, Höðr. He’s loved by all the gods, goddesses, and beings of a more physical nature. So handsome, gracious, and cheerful is he that he actually gives off light. Baldr had the greatest ship ever built, named Hringhorni, and that there is no place more beautiful than his hall, Breidablik. He was killed by Loki's mischief. His death is seen as the first in the chain of events which will ultimately lead to the destruction of the gods at Ragnarök.</t>
  </si>
  <si>
    <t>SHERO14008</t>
  </si>
  <si>
    <t>布拉基</t>
  </si>
  <si>
    <t>SK10090</t>
  </si>
  <si>
    <t>SK10119</t>
  </si>
  <si>
    <t>Bragi is the wise and learned bard of the Aesir gods and goddesses. Bragi is Odin's son and his mother is possibly the giantess Gunnlod. His wife is Idun, a keeper of apples and granter of eternal youthfulness.</t>
  </si>
  <si>
    <t>SHERO14009</t>
  </si>
  <si>
    <t>古娜</t>
  </si>
  <si>
    <t>SK10097</t>
  </si>
  <si>
    <t>Gunnr is a valkyrie. She rode a wolf and her name (cognate with the English word \"gun\") means battle. As one of the valkyries, she chooses those who may die in battle and those who may live. Selecting half of those who die in battle, the valkyries bring their chosen to the afterlife hall of the slain, Valhalla,</t>
  </si>
  <si>
    <t>SHERO14010</t>
  </si>
  <si>
    <t>萝塔</t>
  </si>
  <si>
    <t>SK10093</t>
  </si>
  <si>
    <t>SK10113</t>
  </si>
  <si>
    <t>Rota is a valkyrie, always riding to choose who shall be slain and to govern the killings. Her name means \"sleet and storm\".</t>
  </si>
  <si>
    <t>SHERO14011</t>
  </si>
  <si>
    <t>弗丽嘉</t>
  </si>
  <si>
    <t>SK30019</t>
  </si>
  <si>
    <t>SK10130</t>
  </si>
  <si>
    <t>Frigg is the highest-ranking of the Aesir goddesses. She’s the wife of Odin, the chief of the gods, and the mother of Baldur and Hoder. Frigg is a goddess associated with foreknowledge and wisdom. She dwells in the wetland halls of Fensalir. Frigg wept for the death of her son Baldr - \"first grief\" and later for Odin - \"second grief\" in Fensalir. The word for \"Friday\" in Germanic languages (including English) is named after her.</t>
  </si>
  <si>
    <t>SHERO14012</t>
  </si>
  <si>
    <t>荷拉德古娜</t>
  </si>
  <si>
    <t>SK10063</t>
  </si>
  <si>
    <t>SK10126</t>
  </si>
  <si>
    <t>Hladgunnr is one of the Valkyries. Her name means \"Swan White\". Hladgunnr used to set traps for her victims by offering the kiss of death to those who were about to die in the battlefield, and she would bring their souls to Valhalla.</t>
  </si>
  <si>
    <t>SHERO14013</t>
  </si>
  <si>
    <t>诗嘉古尔</t>
  </si>
  <si>
    <t>SK10088</t>
  </si>
  <si>
    <t>SK10120</t>
  </si>
  <si>
    <t>Skagull is a valkyrie. Her name means \"shaker\" or \"high-towering\". She's one of the valkyries who serve ale to the einherjar in Valhalla.</t>
  </si>
  <si>
    <t>SHERO14014</t>
  </si>
  <si>
    <t>斯薇法</t>
  </si>
  <si>
    <t>SK10051</t>
  </si>
  <si>
    <t>SK10140</t>
  </si>
  <si>
    <t>Svava is a valkyrie and the daughter of king Eylimi. Svafa had given the hero Helgi his name and during his battles, she was always there for him, shielding him from danger.</t>
  </si>
  <si>
    <t>SHERO14015</t>
  </si>
  <si>
    <t>洁萝露尔</t>
  </si>
  <si>
    <t>SK20014</t>
  </si>
  <si>
    <t>SK20022</t>
  </si>
  <si>
    <t>Geironul is a valkyrie. Her name means \"the one charging forth with the spear\" and she is said to be one of the braviest valkyries.</t>
  </si>
  <si>
    <t>SHERO14016</t>
  </si>
  <si>
    <t>洁尔诗科古尔</t>
  </si>
  <si>
    <t>SK10087</t>
  </si>
  <si>
    <t>SK40018</t>
  </si>
  <si>
    <t>Geirskogul is a valkyrie. She appears alternately with Skogul. Her name means \"Spear\" and it is said that she's very good with spears. She chooses among the kings' kinsmen and decide who in battle should dwell with Odin in Valhalla.</t>
  </si>
  <si>
    <t>SHERO14017</t>
  </si>
  <si>
    <t>赫尔维尔</t>
  </si>
  <si>
    <t>SK20010</t>
  </si>
  <si>
    <t>SK30051</t>
  </si>
  <si>
    <t>Hervor is a valkyrie. Her name means \"all-wise\". She is the daughter of King Hlodver, and was married to younest son of the king of Finns,the legendary blacksmith Wayland, before leaving her lover after nine years' of marriage.</t>
  </si>
  <si>
    <t>SHERO14018</t>
  </si>
  <si>
    <t>荷拉斯古丝</t>
  </si>
  <si>
    <t>SK40011</t>
  </si>
  <si>
    <t>SK10115</t>
  </si>
  <si>
    <t>Hlathguth is a valkyrie. Her name means \"Swan White\". She is the daughter of King Hlodver, and was married to eldest son of the king of Finns,the legendary hero Egil, before leaving her lover after nine years' of marriage.</t>
  </si>
  <si>
    <t>SHERO14019</t>
  </si>
  <si>
    <t>奥尔露恩</t>
  </si>
  <si>
    <t>SK10067</t>
  </si>
  <si>
    <t>Ilrun is a valkyrie. Her name means \"ale rune\". She is the daughter of King Hlodver, and was married to second son of the king of Finns,the legendary archer Egil, before leaving her lover after nine years' of marriage.</t>
  </si>
  <si>
    <t>SHERO14020</t>
  </si>
  <si>
    <t>萨迦</t>
  </si>
  <si>
    <t>SK30015</t>
  </si>
  <si>
    <t>SK20028</t>
  </si>
  <si>
    <t>Saga is a goddess associated with the wisdom Sökkvabekkr \"treasure bank\"). Her name means \"to see\" and she is understood as a seeress. At Sokkvabekkr, Saga and the god Odin merrily drink from golden cups as cool waves flow.</t>
  </si>
  <si>
    <t>SHERO14021</t>
  </si>
  <si>
    <t>西格恩</t>
  </si>
  <si>
    <t>SK10061</t>
  </si>
  <si>
    <t>Sigyn is a goddess and is the wife of Loki. Loki has been bound by the gods with the guts of his son Nari, and the goddess Skadi fastens a venomous snake over Loki's face, from which venom drips. Sigyn holds a basin under the dripping venom. The basin grows full, and she pulls it away, during which time venom drops on Loki, causing him to writhe so violently that earthquakes occur that shake the entire earth.</t>
  </si>
  <si>
    <t>SHERO14022</t>
  </si>
  <si>
    <t>赫萝克</t>
  </si>
  <si>
    <t>SK10059</t>
  </si>
  <si>
    <t>Hlokk is a valkyrie. Her name means \"noise\" or \"battle\". She's famous for collecting weapons for the gods and the deceased warriors einherjar in preparation of Ragnarok.</t>
  </si>
  <si>
    <t>SHERO14023</t>
  </si>
  <si>
    <t>荷瑞斯特</t>
  </si>
  <si>
    <t>SK30028</t>
  </si>
  <si>
    <t>SK30050</t>
  </si>
  <si>
    <t>Hlokk is a valkyrie. Her name means \"the quaking one\". She finds pleasure in battle, destruction, and chaos, and in seeing her opponents suffer. Hrist is very loyal to her Einherjar, and will protect them at any cost.</t>
  </si>
  <si>
    <t>SHERO14024</t>
  </si>
  <si>
    <t>霍德尔</t>
  </si>
  <si>
    <t>SK10094</t>
  </si>
  <si>
    <t>Hoder is a blind god and the brother of Balder. Tricked and guided by Loki, he shot the mistletoe arrow which was to slay the otherwise invulnerable Balder. In reaction to this, Odin and the giantess Rindr gave birth to Vali, Balder’s avenger, who grew to adulthood within a day and slew Hoder.</t>
  </si>
  <si>
    <t>SHERO13001</t>
  </si>
  <si>
    <t>凡赛堤</t>
  </si>
  <si>
    <t>SK10149</t>
  </si>
  <si>
    <t>SK20031</t>
  </si>
  <si>
    <t>Forseti is an Aesir god of justice and reconciliation. Forseti is the son of Balder and Nanna. His home is Glitnir, its name, meaning \"shining,\" referring to its silver ceiling and golden pillars, which radiated light that could be seen from a great distance. His is the best of courts; all those who come before him leave reconciled.</t>
  </si>
  <si>
    <t>SHERO13002</t>
  </si>
  <si>
    <t>得林</t>
  </si>
  <si>
    <t>SK10170</t>
  </si>
  <si>
    <t>SK10174</t>
  </si>
  <si>
    <t>Dellingr is a god and the personified dawn. He is the third husband of Nótt, the personified night. The couple have Dagr, the personified day, who carries the features of his \"father's people\", which are described as \"bright and beautiful\". Odin placed both Dellingr's son, Dagr, and Dellingr's wife, Nótt, in the sky, so that they may ride across it with their horses and chariots every 24 hours.</t>
  </si>
  <si>
    <t>SHERO13003</t>
  </si>
  <si>
    <t>达古</t>
  </si>
  <si>
    <t>SK40021</t>
  </si>
  <si>
    <t>SK10165</t>
  </si>
  <si>
    <t>Dagr is day personified. Dagr is the son of the god Dellingr, the personafied dawn, and Nótt, the personified night. He rides the bright-maned horse Skinfaxi 'shining mane', who draws day to mankind. Skinfaxi pulled Dagr's chariot across the sky every day and his mane lit up the sky and the earth below.</t>
  </si>
  <si>
    <t>SHERO13004</t>
  </si>
  <si>
    <t>曼尼</t>
  </si>
  <si>
    <t>SK10183</t>
  </si>
  <si>
    <t>SK10187</t>
  </si>
  <si>
    <t>Magni is the son of Thor and the giantess Jarnsaxa. His name means \"Strong\". During the fight between the giant Hrungnir and Thor, Hrungnir fell forward upon Thor, and his foot lay over Thor's neck. All the Aesir came upand could not lift the foot from off Thor. Then Magni came up, he was then three nights old; and cast the foot of Hrungnir off Thor. Thor arose and welcomed his sonand gave Magni the horse Gold-Mane, which Hrungnir possessed.</t>
  </si>
  <si>
    <t>SHERO13005</t>
  </si>
  <si>
    <t>摩迪</t>
  </si>
  <si>
    <t>SK10157</t>
  </si>
  <si>
    <t>SK10155</t>
  </si>
  <si>
    <t>Mode is the son of Thor and Sif, a half brother to Magni. His name means \"Brave\". The two brothers embody their father's features and are among the survivors of Ragnarok. They shall take over from Thor when Thor and Jormungand finally put an end to each other during Ragnarok.</t>
  </si>
  <si>
    <t>SHERO13006</t>
  </si>
  <si>
    <t>奥德</t>
  </si>
  <si>
    <t>SK40024</t>
  </si>
  <si>
    <t>SK30067</t>
  </si>
  <si>
    <t>Odur is the husband of Freyja, the Vanir goddess associated with love, sex, beauty, fertility, and gold. Odur is frequently absent, and traveled to many nations. Freyja searched for him in earnest, weeping tears of gold as she went.</t>
  </si>
  <si>
    <t>SHERO13007</t>
  </si>
  <si>
    <t>希芙</t>
  </si>
  <si>
    <t>SK10191</t>
  </si>
  <si>
    <t>SK10192</t>
  </si>
  <si>
    <t>Sif is the wife of the storm-god Thor. She is the mother of the goddess Thrud by Thor. She is also said to be the mother of the god Ullr. Sif had magnificent golden hair, which resembles a field of flowing grain ripe for the harvest. She is a goddess of the fertility of the earth. Sif once had her hair shorn by Loki, and that Thor forced Loki to have a golden headpiece made for Sif, resulting in not only Sif's golden tresses but also five other objects for other gods.</t>
  </si>
  <si>
    <t>SHERO13008</t>
  </si>
  <si>
    <t>诺特</t>
  </si>
  <si>
    <t>Nott is night personified, grandmother of Thor. Nott rides the horse Hrimfaxi together with his son Dager. The horse Hrimfaxi draws every night to the beneficent gods and lets foam from his bit fall every morning, from which dew comes to the valleys. Nott is described as \"black and swarthy\", and has had three marriages. Her first marriage was with Naglfari, and the two produced a son by the name of Auder. Nott's second marriage was to Annar, resulting in their daughter Jord, the personified earth. Nott's third marriage was to the god Dellinger and this resulted in their son Dager, the personified day.</t>
  </si>
  <si>
    <t>SHERO13009</t>
  </si>
  <si>
    <t>芙拉</t>
  </si>
  <si>
    <t>SK10164</t>
  </si>
  <si>
    <t>SK10154</t>
  </si>
  <si>
    <t>Fulla is the servant maid to the goddess Frigg. She wears a golden band and tends to the ashen box and the footwear owned by the goddess Frigg. Frigg confides in Fulla her secrets.</t>
  </si>
  <si>
    <t>SHERO13010</t>
  </si>
  <si>
    <t>葛冯</t>
  </si>
  <si>
    <t>SK30057</t>
  </si>
  <si>
    <t>SK10160</t>
  </si>
  <si>
    <t>Gefjun is a goddess of agriculture, fertility, abundance, and prosperity. Gefjon plowed away what is now lake Mälaren, Sweden, and with this land formed the island of Zealand, Denmark. Not only is Gefjon a virgin herself, but that all who die a virgin become her attendants.</t>
  </si>
  <si>
    <t>SHERO13011</t>
  </si>
  <si>
    <t>伊登</t>
  </si>
  <si>
    <t>SK10173</t>
  </si>
  <si>
    <t>SK10172</t>
  </si>
  <si>
    <t>SHERO13012</t>
  </si>
  <si>
    <t>娇德</t>
  </si>
  <si>
    <t>SK10168</t>
  </si>
  <si>
    <t>SK10171</t>
  </si>
  <si>
    <t>Jord is the daughter of Nott (\"Night\") and Anarr (\"Another\"). She is the mother of Thor and the personification of the Earth. Jord's name appears in Old Norse poetry as a poetic term for the land.</t>
  </si>
  <si>
    <t>SHERO13013</t>
  </si>
  <si>
    <t>罗芙</t>
  </si>
  <si>
    <t>Lofn is a one of the maids to the goddess Frigg. Her name means \"permission\" or \"high praise\". She is so gentle and so good to invoke that she has permission from Frigg to arrange unions between men and women, even if earlier offers have been received and unions have been banned.</t>
  </si>
  <si>
    <t>SHERO13014</t>
  </si>
  <si>
    <t>南娜</t>
  </si>
  <si>
    <t>SK10196</t>
  </si>
  <si>
    <t>SK10188</t>
  </si>
  <si>
    <t>Nanna is the wife of Balder and the couple produced a son, the god Forseti. After Balder's death, Nanna dies of grief. Nanna is placed on Baldr's ship with his corpse and the two are set aflame and pushed out to sea. In Hel, Baldr and Nanna are united again. In an attempt to bring back Balder from the dead, the god Hermod rides to Hel and, upon receiving the hope of resurrection from the being Hel, Nanna gives Hermod gifts to give to the goddess Frigg (a robe of linen), the goddess Fulla (a finger-ring), and others.</t>
  </si>
  <si>
    <t>SHERO13015</t>
  </si>
  <si>
    <t>那瑟斯</t>
  </si>
  <si>
    <t>SK40023</t>
  </si>
  <si>
    <t>SK10185</t>
  </si>
  <si>
    <t>Nerthus is a goddess associated with fertility. She is a Vanir goddess, the sister to Njord. Freyr and Freya are said to be the children of her and Njord. When the Aesir-Vanir War concluded, Freyr, Freya and Njord were all sent to Aesir as hostages and Nerthus has since never seen them.</t>
  </si>
  <si>
    <t>SHERO25001</t>
  </si>
  <si>
    <t>希露德</t>
  </si>
  <si>
    <t>SK30008</t>
  </si>
  <si>
    <t>Hildr is a one of the valkyries, the personification of battle. She had the power to revive the dead in battlefields and used it to maintain the everlasting battle between Hedin (her father) and Hogni (her once-lover) until Rognarok.</t>
  </si>
  <si>
    <t>SHERO25002</t>
  </si>
  <si>
    <t>贝格尔米尔</t>
  </si>
  <si>
    <t>SK10017</t>
  </si>
  <si>
    <t>SK30039</t>
  </si>
  <si>
    <t>Bergelmir (\"Mountain Yeller\" or \"Bear Yeller\") is a frost giant, the son of giant Þrúðgelmir and the grandson of Ymir, the first frost giant. Bergelmir and his wife alone among the giants were the only survivors of the enormous deluge of blood which flowed from Ymir's wounds when he was killed by Odin and his brothers. They escaped the sanguinary flood by climbing onto an object and subsequently became the progenitors of a new race of frost giants..</t>
  </si>
  <si>
    <t>SHERO25003</t>
  </si>
  <si>
    <t>瓦夫苏鲁特尼尔</t>
  </si>
  <si>
    <t>SK10018</t>
  </si>
  <si>
    <t>SK20019</t>
  </si>
  <si>
    <t xml:space="preserve">Vafthruthnir (\"mighty weaver\") is a giant who is distinguished from other giants as being especially wise and mighty. Vafthruthnir once actd as (the disguised) Odin's host and opponent in a battle of wits that results in Vafthruthnir's defeat.
</t>
  </si>
  <si>
    <t>SHERO25004</t>
  </si>
  <si>
    <t>佛恩尤特</t>
  </si>
  <si>
    <t>SK30011</t>
  </si>
  <si>
    <t>Fornjot wa an ancient giant and king of Finland, Kvenland and Gotland. His children are Aegir (the ruler of the sea), Logi (fire giant) and Kari (god of wind).</t>
  </si>
  <si>
    <t>SHERO25005</t>
  </si>
  <si>
    <t>贝斯特拉</t>
  </si>
  <si>
    <t>SK10020</t>
  </si>
  <si>
    <t>SK30040</t>
  </si>
  <si>
    <t>Bestla is a frost-giantess, the daughter of the powerful frost-giant Bolthorn, who married the As-man Borr and had three sons - Odin, Vili, and Ve. Bestla's brother may be the wise being Mimir, whose severed head the god Odin gains wisdom from.</t>
  </si>
  <si>
    <t>SHERO25006</t>
  </si>
  <si>
    <t>安格尔波达</t>
  </si>
  <si>
    <t>SK40003</t>
  </si>
  <si>
    <t>SK40014</t>
  </si>
  <si>
    <t>Angrboda (\"she-who-offers-sorrow\", \"herald of sorrow\") is a female jotunn (giantess) and the first wife of Loki, with whom she had three fearfully hideous and strong children . The first was the serpent Jormungand, and the second was the death-goddess Hel. The third was the wolf Fenrir.</t>
  </si>
  <si>
    <t>SHERO25007</t>
  </si>
  <si>
    <t>苏尔</t>
  </si>
  <si>
    <t>Sol is the personified sun. She is the sister of the personified moon, Mani, is the daughter of the giant Mundilfari. Sol and Mani pass through the heavens every day to count the years for man. Sol rides through the sky on horse-drawn chariots. Her horses are named Arvak (\"early rise\") and Alsvid (\"swift\"). Svalinn is a shield hold between her and the earth below, which is to prevent both the land and the sea from consumed in flames.</t>
  </si>
  <si>
    <t>SHERO25008</t>
  </si>
  <si>
    <t>埃吉尔</t>
  </si>
  <si>
    <t>SK20008</t>
  </si>
  <si>
    <t>SK30046</t>
  </si>
  <si>
    <t>Aegir (\"Ocean\") is a sea jotunn (giant) associated with the ocean. He dwells in a magnificent hall beneath the ocean, and can be seen as the animating powers of the ocean and its varying qualities. Aegir is a gracious host and he often hosts elaborate parties for the gods. While the relationship between the Aesir gods and the giants is ambivalent at best, and often marked by considerable strife, Aegir enjoys an overwhelmingly friendly relationship with the gods. The gods are apparently regular guests at Aegir’s magnificent feasts.</t>
  </si>
  <si>
    <t>SHERO25009</t>
  </si>
  <si>
    <t>密米尔</t>
  </si>
  <si>
    <t>SK30010</t>
  </si>
  <si>
    <t>SK30036</t>
  </si>
  <si>
    <t>Mimir (\"The rememberer, the wise one\") is a giant associated with wisdom. He is the owner of a magical well of knowledge that bears his name, the Mímisbrunnr. At the conclusion of the Aesir-Vanir War he was sent to the Vanir along with the god Hoenir as part of a peaceful hostage exchange. Fearing trickery from the Aesir because of Hoenir's foolishness, the Vanir beheaded Mímir and returned his head to Asgard. In order to keep Mímir's wisdom, Odin preserved his head with magic so it could continue to provide knowledge and counsel as his advisor.</t>
  </si>
  <si>
    <t>SHERO25010</t>
  </si>
  <si>
    <t>葛德</t>
  </si>
  <si>
    <t>SK10026</t>
  </si>
  <si>
    <t>Gerd (\"fenced-in\") is a giantes. She is the daughter of the giant Gymir and and the wife of the god Freyr. Freyr sees Gerd from a distance and becomes lovesick at the sight of her; and Skírnir, his servant, go to Jotunheimr (where Gerd lives with her father Gymir) to gain her love. Gerd refuses, though after being repeatedly asked by Skírnir she finally agrees. However, in return for Skirnir's assistance, Freyr gives him his sword, which results in Freyr's death at the hands of Surtr during Ragnarok.</t>
  </si>
  <si>
    <t>SHERO24001</t>
  </si>
  <si>
    <t>巴乌吉</t>
  </si>
  <si>
    <t>SK20012</t>
  </si>
  <si>
    <t>Baugi is a giant. He is the son of Gilling, brother of Suttung and paternal uncle of Gunnlod. Baugi felt for the trap of Odin, who worked for him while in disguise in an effort to obtain the mead of poetry, which was possessed by Suttungr at the time. Later Odin gave the mead of poetry to the gods and to the men gifted in poetry.</t>
  </si>
  <si>
    <t>SHERO24002</t>
  </si>
  <si>
    <t>毕利</t>
  </si>
  <si>
    <t>SK20016</t>
  </si>
  <si>
    <t>SK10137</t>
  </si>
  <si>
    <t>Beli is a giant. He was killed by Freyr during Ragnarok.Since Freyr had given his sword to his servant Skirnir before sending him to court Gerdr, he was weaponless and therefore used the antler of a hart to kill the giant Beli.</t>
  </si>
  <si>
    <t>SHERO24003</t>
  </si>
  <si>
    <t>博尔颂</t>
  </si>
  <si>
    <t>SK10081</t>
  </si>
  <si>
    <t>Bolthorn (\"evil thorn\") is a frost giant. He is the father of the wise being Mimir and the father of Bestla. He is the maternal grandfather of the god Odin.</t>
  </si>
  <si>
    <t>SHERO24004</t>
  </si>
  <si>
    <t>伊里</t>
  </si>
  <si>
    <t>SK20017</t>
  </si>
  <si>
    <t>SK30049</t>
  </si>
  <si>
    <t>Elli ( \"old age\") is a frost giantess and the personification of old age. defeats She once defeated Thor during a wrestling race when he was visiting the giant Utarda-Loki.</t>
  </si>
  <si>
    <t>SHERO24005</t>
  </si>
  <si>
    <t>艾格瑟</t>
  </si>
  <si>
    <t>SK30020</t>
  </si>
  <si>
    <t>SK10134</t>
  </si>
  <si>
    <t>Eggther is a giantess who is described as sitting on a mound and joyfully playing her harp while the red rooster Fjalar begins to crow, heralding the onset of Ragnarok.</t>
  </si>
  <si>
    <t>SHERO24006</t>
  </si>
  <si>
    <t>法布提</t>
  </si>
  <si>
    <t>SK10083</t>
  </si>
  <si>
    <t>SK30038</t>
  </si>
  <si>
    <t>Farbauti (\"cruel striker\") is the giant husband of Laufey and the father of Loki.</t>
  </si>
  <si>
    <t>SHERO24007</t>
  </si>
  <si>
    <t>芬妮雅&amp;梅妮雅</t>
  </si>
  <si>
    <t>SK10084</t>
  </si>
  <si>
    <t>SK10128</t>
  </si>
  <si>
    <t>Fenja and Menja are two female slave giantesses who were tied to the magic mill to grind gold, peace and happiness for King Frodi. In revenge Fenja and Menja produced a host led by a sea-king named Mysing who killed Frodi.
Mysing brought the magic mill as well as Fenja and Menja and asked them to grind salt. By accident they produced too much salt before the ships sank, and the sea begun turning salt.</t>
  </si>
  <si>
    <t>SHERO24008</t>
  </si>
  <si>
    <t>乌特迦·洛奇</t>
  </si>
  <si>
    <t>SK30023</t>
  </si>
  <si>
    <t>SK30053</t>
  </si>
  <si>
    <t>Utgarda-Loki (\"Loki of the Outyards\") is a frost giant. He is the ruler of the castle Utgard in Jotunheim. He challenged Thor with several contests and defeated him, all based on magical delusions.</t>
  </si>
  <si>
    <t>SHERO24009</t>
  </si>
  <si>
    <t>盖尔罗德</t>
  </si>
  <si>
    <t>SK30025</t>
  </si>
  <si>
    <t>Geirrod was a giant and the father of the giantesses Gjalp and Greip. Loki, while flying as a hawk, was captured by Geirrod and was demanded to bring Thor to Geirrod's castle without his magic belt and hammer. Loki agreed to lead Thor to the trap. On the way to Geirrod's castle, Loki and Thor stopped at the home of Grid, a giantess. She waited until Loki left the room, then told Thor what was happening and gave him her iron gloves and magical belt and staff. Thor killed Geirrod and his daughters, Gjalp and Greip.</t>
  </si>
  <si>
    <t>SHERO24010</t>
  </si>
  <si>
    <t>格嘉普&amp;格蕾普</t>
  </si>
  <si>
    <t>SK30022</t>
  </si>
  <si>
    <t>SK10116</t>
  </si>
  <si>
    <t>Gjalp and Greip are two giantesses, the daughter of the giant Geirrod.They were killed by Thor when he found out about the trap that Geirrod had set up.</t>
  </si>
  <si>
    <t>SHERO24011</t>
  </si>
  <si>
    <t>吉尔林</t>
  </si>
  <si>
    <t>SK40012</t>
  </si>
  <si>
    <t>SK10124</t>
  </si>
  <si>
    <t>Gilling was the frost giant, father of Suttungr and Baugi and grandfather of Gunnlod. He and his wife were murdered by two dwarves, Fjalar and Galar. Suttungr vowed to get revenge and tied them to a rock that would soon be covered by the rising tide. The dwarves begged to be let free and promised to give him magic mead as a \"thank you\" for saving them. Suttung agreed and received the magic mead as a result.</t>
  </si>
  <si>
    <t>SHERO24012</t>
  </si>
  <si>
    <t>格莉德</t>
  </si>
  <si>
    <t>SK10082</t>
  </si>
  <si>
    <t>SK10117</t>
  </si>
  <si>
    <t>Gríd is a giantessn who, aware of Loki's plans to have Thor killed at the hands of the giant Geirrod, helped Thor by supplying him with a number of magical gifts which included a pair of iron gloves, and a staff known as Grídarvolr. These items saved Thor's life. She is also the mother of the god Vídar by Odin.</t>
  </si>
  <si>
    <t>SHERO24013</t>
  </si>
  <si>
    <t>格萝德</t>
  </si>
  <si>
    <t>SK10102</t>
  </si>
  <si>
    <t>Gunnlod (\"battle-invitation\") is a giantess. She is daughter of the giant Suttung, and was set guard by him in the moutain Hnitbjorg where he housed the mead of poetry. Gunnlod was seduced by Odin, who bargained three nights of sex for three sips of the mead and then tricked her, stealing all of it. Later Gunnlod gave birth to Bragi, the god of poetry.</t>
  </si>
  <si>
    <t>SHERO24014</t>
  </si>
  <si>
    <t>盖密尔</t>
  </si>
  <si>
    <t>SK10079</t>
  </si>
  <si>
    <t>SK40017</t>
  </si>
  <si>
    <t>Gymir was a giant. Gymir and his wife Aurboda are Gerd's and her brother Beli's parents.</t>
  </si>
  <si>
    <t>SHERO24015</t>
  </si>
  <si>
    <t>赫列姆</t>
  </si>
  <si>
    <t>SK30026</t>
  </si>
  <si>
    <t>Hrym ( \"decrepit\") is a frost giant and the captain of the ship Naglfar, a boat made entirely from the fingernails and toenails of the dead. During the end time conflict of Ragnarok he will set sail from Jotunheim, transporting the legions of jotnar toward the battlefield of Vigrid to confront the gods in the final battle.</t>
  </si>
  <si>
    <t>SHERO24016</t>
  </si>
  <si>
    <t>赫拉斯瓦尔格尔</t>
  </si>
  <si>
    <t>SK40013</t>
  </si>
  <si>
    <t>SK40016</t>
  </si>
  <si>
    <t>Hræsvelgr (\"Corpse Swallower\") is a giant who takes eagle form. He sits at the end of the world (or the northern edge of the heavens) and causes the wind to blow when he beats his wings in flight. </t>
  </si>
  <si>
    <t>SHERO24017</t>
  </si>
  <si>
    <t>赫朗格尼尔</t>
  </si>
  <si>
    <t>SK10080</t>
  </si>
  <si>
    <t>Hrungnir (\"brawler\") was a giant  slain by the god Thor with his hammer Mjolnir. Prior to his demise, Hrungnir engaged in a wager with Odin in which Odin stakes his head on his horse, Sleipnir, being faster than Hrungnir's steed Gullfaxi. During the race, which Sleipnir wins, Hrungnir enters Valhalla, and there becomes drunk and abusive. After they grow weary of him, the gods call on Thor to battle Hrungnir.</t>
  </si>
  <si>
    <t>SHERO24018</t>
  </si>
  <si>
    <t>苏图恩</t>
  </si>
  <si>
    <t>SK30014</t>
  </si>
  <si>
    <t>SK10121</t>
  </si>
  <si>
    <t>Suttungis a giant. He is a son of Gilling, who (along with Suttung's mother) had been murdered by the dwarven brothers Fjalar and Galar. The dwarves begged for Suttung to spare their life and offered him the magical mead of poetry. Suttung took it and hid it in the center of the mountain Hnitbjorg and guarded it with his daughter Gunnlod.</t>
  </si>
  <si>
    <t>SHERO24019</t>
  </si>
  <si>
    <t>史尔特尔</t>
  </si>
  <si>
    <t>SK10118</t>
  </si>
  <si>
    <t>Surtur is a giant stationed guarding the frontier of the fiery realm Muspell. Surtr is foretold as being a major figure during the events of Ragnarok; carrying his bright sword, he will go to battle against the Æsir, he will do battle with the major god Freyr, and afterward the flames that he brings forth will engulf the Earth.</t>
  </si>
  <si>
    <t>SHERO24020</t>
  </si>
  <si>
    <t>蒙迪尔法利</t>
  </si>
  <si>
    <t>SK20015</t>
  </si>
  <si>
    <t>SK20026</t>
  </si>
  <si>
    <t>Mundilfaäri (\"the one moving according to particular times\") is the father of Sol, goddess associated with the Sun, and Mani, associated with the Moon.</t>
  </si>
  <si>
    <t>SHERO23001</t>
  </si>
  <si>
    <t>海恩德拉</t>
  </si>
  <si>
    <t>Hyndla is a giantess and the a seeress. It is said that Freyja forced Hyndla to tell Ottar, Freyja's lover about his ancestors, as well as to give him a memory potion so that he would remember all that he was told.</t>
  </si>
  <si>
    <t>SHERO23002</t>
  </si>
  <si>
    <t>希尔罗金</t>
  </si>
  <si>
    <t>SK10152</t>
  </si>
  <si>
    <t>SK20032</t>
  </si>
  <si>
    <t>Hyrrokkin (\"Fire-Smoked\") is a giantess. It is told that at Baldr's funeral his wife Nanna died of grief and was placed alongside him on his pyre, thus joining her husband in Hel. Hringhorni, Baldr's ship, was the largest of all such vessels and was to serve as the god's funeral ship. No one, however, could seem to launch the boat out to sea. The gods then enlisted the help of Hyrrokkin, who came from Jotunheimr, arriving on a giant wolf with vipers as reins. When she dismounted, Odin summoned four berserks to look after the animal but they were unable to control it without first rendering it unconscious. With her seismic strength, the giantess rolled the boat into the water. This caused the earth to quake and the rollers to set on fire, which angered Thor. He was about to kill Hyrrokkin with his hammer Mjollnir, but the other gods insisted that he spare her.</t>
  </si>
  <si>
    <t>SHERO23003</t>
  </si>
  <si>
    <t>雅恩莎撒</t>
  </si>
  <si>
    <t>Jarnsaxa (\"iron-sax\") is a giantess. She was Thor's lover. She was the mother of Magni. And before her mistressing began she was one of the nine Wave-Maidens and one of the Nine Mothers of Heimdallr.</t>
  </si>
  <si>
    <t>SHERO23004</t>
  </si>
  <si>
    <t>卡瑞</t>
  </si>
  <si>
    <t>Kari (god of wind) is a giant and son of the ancient giant Fornjot. He has two brothers, Aegir (the ruler of the sea) and Logi (fire giant).</t>
  </si>
  <si>
    <t>SHERO23005</t>
  </si>
  <si>
    <t>劳菲</t>
  </si>
  <si>
    <t>SK20033</t>
  </si>
  <si>
    <t>SK10151</t>
  </si>
  <si>
    <t>Laufey (\"full of leaves\") is the mother of Loki and consort of Farbauti (\"dangerous hitter\").</t>
  </si>
  <si>
    <t>SHERO23006</t>
  </si>
  <si>
    <t>玛尼</t>
  </si>
  <si>
    <t>SK30058</t>
  </si>
  <si>
    <t>SK40019</t>
  </si>
  <si>
    <t xml:space="preserve">Mani is the personification of the moon. He is the brother of the personified sun, Sol, and the son of the giant Mundilfari. He is followed by the Hjuki and Bil, a brother and sister pair of children who follow him across the heavens. Mani rides through the sky on horse-drawn chariots. </t>
  </si>
  <si>
    <t>SHERO23007</t>
  </si>
  <si>
    <t>纳尔弗</t>
  </si>
  <si>
    <t>SK50003</t>
  </si>
  <si>
    <t>SK10186</t>
  </si>
  <si>
    <t>SK30068</t>
  </si>
  <si>
    <t>Narfi is a son of Loki with his third-wife Sigyn. To punish Loki for his crimes in Balder's death, the Aesir gods turn his son Vali into a wolf and he dismembers his brother, Narfi, whose entrails are then used to bind their father.</t>
  </si>
  <si>
    <t>SHERO23008</t>
  </si>
  <si>
    <t>澜</t>
  </si>
  <si>
    <t>Ran ( \"robber\") is the wife to the sea giant Aegir. They have nine daughters together. She has a net in which she tried to capture men who ventured out on the sea.</t>
  </si>
  <si>
    <t>SHERO23009</t>
  </si>
  <si>
    <t>琳达</t>
  </si>
  <si>
    <t>Rindr is a giantess. She was impregnated by Odin and gave birth to the avenger of Baldr's death—in the Old Norse sources, Vali.</t>
  </si>
  <si>
    <t>SHERO23010</t>
  </si>
  <si>
    <t>丝卡蒂</t>
  </si>
  <si>
    <t>SK10184</t>
  </si>
  <si>
    <t>SK10195</t>
  </si>
  <si>
    <t>Skadi is a giantess associated with bowhunting,skiing, winter, and mountains. Skadi is the daughter of the deceased Þjazi, and Skadi married the god Njord as part of the compensation provided by the gods for killing her father Þjazi. Later she splitted up with Njord and married the god Odin, and the two produced many children together.</t>
  </si>
  <si>
    <t>SHERO23011</t>
  </si>
  <si>
    <t>瑟洛特格尔密尔</t>
  </si>
  <si>
    <t>Trudgelmir (\"Strength Yeller\") is a frost giant, the son of the primordial giant Ymir, and the father of Bergelmir. It is said that he was born the legs of Ymir and later drowned in his father's blood.</t>
  </si>
  <si>
    <t>SHERO23012</t>
  </si>
  <si>
    <t>索列姆</t>
  </si>
  <si>
    <t>SK10190</t>
  </si>
  <si>
    <t>SK10193</t>
  </si>
  <si>
    <t>Thrym(\"uproar\") was king of the jotnar. He stole Mjollnir, Thor's hammer, to extort the gods into giving him Freyja as his wife. His kingdom was called Jotunheimr. Thrym was foiled in his scheme by the gracefulness of Heimdall, the cunning of Loki, and the sheer violence of Thor. Thor, son of Odin, later killed Thrym, his sister, and all of his jotnar kin, which had been present at the wedding reception.</t>
  </si>
  <si>
    <t>SHERO35001</t>
  </si>
  <si>
    <t>诺伦三女神</t>
  </si>
  <si>
    <t>SK30012</t>
  </si>
  <si>
    <t>SK10110</t>
  </si>
  <si>
    <t>The Norns are three powerful maiden giantesses who rule the destiny of gods and men. The three sisters, Urd (\"that which became or happened\"), Verdandi(\"that which is happening\") and Skuld \"need/ought to be/shall be\", come out from a hall standing at the Well of Urdr (\"well of fate\"). They draw water from the well and take sand that lies around it, which they pour over Yggdrasill so that its branches will not rot.These three norns are described as powerful maiden giantesses whose arrival from Jotunheimr ended the golden age of the gods.</t>
  </si>
  <si>
    <t>SHERO35002</t>
  </si>
  <si>
    <t>尤弥尔</t>
  </si>
  <si>
    <t>SK10034</t>
  </si>
  <si>
    <t>SK30044</t>
  </si>
  <si>
    <t>Ymir is the ancestor of all giants. Ymir is a primeval being who was born from venom that dripped from the icy rivers Elivagar and lived in the grassless void of Ginnungagap. Ymir birthed a male and female from the pits of his arms, and his legs together begat a six-headed being. </t>
  </si>
  <si>
    <t>SHERO35003</t>
  </si>
  <si>
    <t>海拉</t>
  </si>
  <si>
    <t>SK10036</t>
  </si>
  <si>
    <t>Hel (\"Hidden\") is a giantess who rules over Helheim, the underworld where the dead dwell. she’s the daughter of Loki and the giant Angrboda (\"Anguish-boding\"), and therefore the sister of the wolf Fenrir and the world serpent, Jormungand. Hel is rather greedy and indifferent to the concerns of both the living and the dead.</t>
  </si>
  <si>
    <t>SHERO35004</t>
  </si>
  <si>
    <t>安德瓦利</t>
  </si>
  <si>
    <t>SK10003</t>
  </si>
  <si>
    <t>SK10109</t>
  </si>
  <si>
    <t>Andvari (\"careful one\") is a dwarf who lives underneath a waterfall and has the power to change himself into a fish at will. Andvari had a magical ring Andvaranaut, which helped him become wealthy. Using a net provided by Ran, Loki catches him as a pike and forces him to give up his gold and Andvaranaut. Andvari cursed the stolen gold which would destroy anyone who possessed it. After the deaths of Brynhild and Sigurd, Gunnar left Andvari's gold in a cave. Years later, Andvari discovered the cave and his lost gold, although his ring was lost forever.</t>
  </si>
  <si>
    <t>SHERO35005</t>
  </si>
  <si>
    <t>亚尔维斯</t>
  </si>
  <si>
    <t>SK10006</t>
  </si>
  <si>
    <t>SK30034</t>
  </si>
  <si>
    <t>Alviss (\"All-Wise\") is a dwarf. Thor's daughter, Trud, was promised in marriage to Alviss. Thor was unhappy with the match however, so he devised a plan. He told Alviss that, because of his small height, he had to prove his wisdom. Alviss agreed, but Thor made his tests last until dawn, when Alviss, because he was a dwarf, was turned to stone on being exposed to the sunlight.</t>
  </si>
  <si>
    <t>SHERO35006</t>
  </si>
  <si>
    <t>辛德里</t>
  </si>
  <si>
    <t>SK10007</t>
  </si>
  <si>
    <t xml:space="preserve">Sindri is a dwarf and the brother of Brokk. When Loki had Sif's hair, Freyr's ship Skidbladnir and Odin's spear Gungnir fashioned by the Sons of Ivaldi, he bet his own head with Brokk that Sindri would not have been able to make items that matched the craftsmanship of those mentioned above. Sindri succeeded in making the golden ring Draupnir, the golden-bristled boar Gullinbursti and the hammer Mjollnir that made his brother win the bet. </t>
  </si>
  <si>
    <t>SHERO35007</t>
  </si>
  <si>
    <t>SK30007</t>
  </si>
  <si>
    <t>SHERO35008</t>
  </si>
  <si>
    <t>法夫纳</t>
  </si>
  <si>
    <t>SK30009</t>
  </si>
  <si>
    <t>Fafnir is a son of the dwarf king Hreidmar and brother of Regin. After being affected by the curse of Andvari's ring and gold, Fafnir became a dragon and was slain by Sigurd.</t>
  </si>
  <si>
    <t>SHERO35009</t>
  </si>
  <si>
    <t>费埃拉</t>
  </si>
  <si>
    <t>SK10005</t>
  </si>
  <si>
    <t>SK10105</t>
  </si>
  <si>
    <t>SHERO35010</t>
  </si>
  <si>
    <t>吉埃拉</t>
  </si>
  <si>
    <t>SK10004</t>
  </si>
  <si>
    <t>SHERO35011</t>
  </si>
  <si>
    <t>弗洛斯蒂</t>
  </si>
  <si>
    <t>SK30002</t>
  </si>
  <si>
    <t>SHERO34001</t>
  </si>
  <si>
    <t>贝尔林</t>
  </si>
  <si>
    <t>SK10028</t>
  </si>
  <si>
    <t>SK20024</t>
  </si>
  <si>
    <t>Berling is a dwarf. He was one of the four dwarfs with whom Freya slept to get possession of the necklace Brisingamen, which they had made. Together the dwarves also fashioned Gungnir, which later became the spear of the god Odin, and Skidbladnir,the best of ships.</t>
  </si>
  <si>
    <t>SHERO34002</t>
  </si>
  <si>
    <t>SK10054</t>
  </si>
  <si>
    <t>Brokk (\"the one who works with metal fragments; blacksmith\",) is a dwarf, and the brother of Eitri.Together they forged magical objects for the gods and won the bet against Loki.</t>
  </si>
  <si>
    <t>SHERO34003</t>
  </si>
  <si>
    <t>杜林</t>
  </si>
  <si>
    <t>SK10055</t>
  </si>
  <si>
    <t>Durin is dwarf. He was the second created after the first and foremost dwarf Motsognir. He forged the magic sword Tyrfing with the help of Dvalin.</t>
  </si>
  <si>
    <t>SHERO34004</t>
  </si>
  <si>
    <t>杜华林</t>
  </si>
  <si>
    <t>SK30013</t>
  </si>
  <si>
    <t>Dvalinn is a dwarf and his name translates as \"the dormant one\" or \"the one slumbering\". He was one of the four dwarfs with whom Freya slept to get possession of the necklace Brisingamen, which they had made. Together the dwarves also fashioned Gungnir, which later became the spear of the god Odin, and Skidbladnir,the best of ships.</t>
  </si>
  <si>
    <t>SHERO34005</t>
  </si>
  <si>
    <t>SK10056</t>
  </si>
  <si>
    <t>SHERO34006</t>
  </si>
  <si>
    <t>尼埃</t>
  </si>
  <si>
    <t>SK10057</t>
  </si>
  <si>
    <t>SHERO34007</t>
  </si>
  <si>
    <t>尼达</t>
  </si>
  <si>
    <t>SK40005</t>
  </si>
  <si>
    <t>SHERO34008</t>
  </si>
  <si>
    <t>安娜</t>
  </si>
  <si>
    <t>SK10058</t>
  </si>
  <si>
    <t>SHERO34009</t>
  </si>
  <si>
    <t>金娜</t>
  </si>
  <si>
    <t>SK10085</t>
  </si>
  <si>
    <t>SK10125</t>
  </si>
  <si>
    <t>SHERO34010</t>
  </si>
  <si>
    <t>多芙</t>
  </si>
  <si>
    <t>SK10053</t>
  </si>
  <si>
    <t>SHERO34011</t>
  </si>
  <si>
    <t>英格维</t>
  </si>
  <si>
    <t>SK30030</t>
  </si>
  <si>
    <t>SK10138</t>
  </si>
  <si>
    <t>SHERO34012</t>
  </si>
  <si>
    <t>法亚拉&amp;戈拉</t>
  </si>
  <si>
    <t>SK10086</t>
  </si>
  <si>
    <t>Fjalar and his brother Galar, were dwarves who killed Kvasir and turned his blood into the mead of poetry, which inspired poets. </t>
  </si>
  <si>
    <t>SHERO34013</t>
  </si>
  <si>
    <t>甘道夫</t>
  </si>
  <si>
    <t>SK10052</t>
  </si>
  <si>
    <t>SK10139</t>
  </si>
  <si>
    <t>Gandalf is a dwarf. The name derives from the Old Norse words gandr (magic staff) and alfr (elf), thus a protective spirit who wields a magical wand.</t>
  </si>
  <si>
    <t>SHERO34014</t>
  </si>
  <si>
    <t>雅莱</t>
  </si>
  <si>
    <t>SK10095</t>
  </si>
  <si>
    <t>SHERO34015</t>
  </si>
  <si>
    <t>诺德里</t>
  </si>
  <si>
    <t>SK10062</t>
  </si>
  <si>
    <t>SK10123</t>
  </si>
  <si>
    <t>Nordri, Sudri, Austri and Vestri (\"Northern, Southern, Eastern and Western\") are four dwarves who each support one of the four cardinal points. Together, they uphold the heavenly dome, created from the skull of the giant Ymir.</t>
  </si>
  <si>
    <t>SHERO33001</t>
  </si>
  <si>
    <t>格尔</t>
  </si>
  <si>
    <t>SK10150</t>
  </si>
  <si>
    <t>SK20034</t>
  </si>
  <si>
    <t>Grer is a dwarf. He was one of the four dwarfs with whom Freya slept to get possession of the necklace Brisingamen, which they had made. Together the dwarves also fashioned Gungnir, which later became the spear of the god Odin, and Skidbladnir,the best of ships.</t>
  </si>
  <si>
    <t>SHERO33002</t>
  </si>
  <si>
    <t>SK40022</t>
  </si>
  <si>
    <t>SK30069</t>
  </si>
  <si>
    <t>Hreidmar is the king of the Dwarves. He is the father of Fafnir, Otr and Regin. He owned a house of glittering gold and flashing gems built by Regin and guarded by Fafnir. After Otr was accidentally killed by Loki, the Aesir repaid Hreidmar with Andvari's gold and the cursed ring Andvaranaut, a magical ring that can make gold. Fafnir and Regin later killed Hreidmar for the magical ring. Fafnir decided he wanted Andvaranaut for himself, so he turned into a dragon and drove Regin away. Fafnir guards the treasure until Sigurd arrives and delivers a fatal blow to the dragon.</t>
  </si>
  <si>
    <t>SHERO33003</t>
  </si>
  <si>
    <t>伊瓦尔德</t>
  </si>
  <si>
    <t>Ivaldi is a dwarf. The Sons of Ivaldi fashioned Skidbladnir, the ship of Freyr, and the Gungnir, the spear of Odin, as well as golden hair for Sif to replace what Loki had cut off.In addition, Idun, is youngest of the elder children of Ivaldi.</t>
  </si>
  <si>
    <t>SHERO33004</t>
  </si>
  <si>
    <t>摩索尼尔</t>
  </si>
  <si>
    <t>SK50004</t>
  </si>
  <si>
    <t>Motsognir (\"battle roarer\") is the father of the dwarfs, and resides in Nidavellir (\"dark fields\"). He is the creation of Odin and his brothers, Vili and Ve, who fashioned him out of Ymir's blood and bones in the form of a maggot. These Aesir later gave him a roughly humanoid appearance and a human-like intelligence, which the rest of the dwarfs later inherited.</t>
  </si>
  <si>
    <t>SHERO33005</t>
  </si>
  <si>
    <t>奥斯特里</t>
  </si>
  <si>
    <t>SHERO33006</t>
  </si>
  <si>
    <t>赫瑞德玛之子</t>
  </si>
  <si>
    <t>SK10194</t>
  </si>
  <si>
    <t>SK10189</t>
  </si>
  <si>
    <t>Fafnir, Otr and Regin are the sons of the dward King Hreidmar. Otr was slain accidentally by Loki. After being affected by the curse of Andvari's ring and gold, Fafnir became a dragon and was slain by Sigurd.</t>
  </si>
  <si>
    <t>SHERO33007</t>
  </si>
  <si>
    <t>马勒凯斯</t>
  </si>
  <si>
    <t>SHERO33008</t>
  </si>
  <si>
    <t>西奥多里</t>
  </si>
  <si>
    <t>SK30059</t>
  </si>
  <si>
    <t>SHERO33009</t>
  </si>
  <si>
    <t>莫苏格尼</t>
  </si>
  <si>
    <t>SK10182</t>
  </si>
  <si>
    <t>SHERO33010</t>
  </si>
  <si>
    <t>多林</t>
  </si>
  <si>
    <t>SK50006</t>
  </si>
  <si>
    <t>SHERO33011</t>
  </si>
  <si>
    <t>阿尔修</t>
  </si>
  <si>
    <t>SHERO33012</t>
  </si>
  <si>
    <t>特瓦林</t>
  </si>
  <si>
    <t>SK10169</t>
  </si>
  <si>
    <t>SK40020</t>
  </si>
  <si>
    <t>SHERO33013</t>
  </si>
  <si>
    <t>饿狼米德</t>
  </si>
  <si>
    <t>SHERO33014</t>
  </si>
  <si>
    <t>埃克肖尔德</t>
  </si>
  <si>
    <t>SK10158</t>
  </si>
  <si>
    <t>SK10156</t>
  </si>
  <si>
    <t>SHERO33015</t>
  </si>
  <si>
    <t>苏德里</t>
  </si>
  <si>
    <t>SHERO33016</t>
  </si>
  <si>
    <t>威斯特里</t>
  </si>
  <si>
    <t>SK10147</t>
  </si>
  <si>
    <t>SHERO33017</t>
  </si>
  <si>
    <t>阿尔弗利克</t>
  </si>
  <si>
    <t>SK10162</t>
  </si>
  <si>
    <t>Alfrik is a dwarf. He was one of the four dwarfs with whom Freya slept to get possession of the necklace Brisingamen, which they had made. Together the dwarves also fashioned Gungnir, which later became the spear of the god Odin, and Skidbladnir,the best of ships.</t>
  </si>
  <si>
    <t>SHERO33018</t>
  </si>
  <si>
    <t>厄斯特拉</t>
  </si>
  <si>
    <t>SK50009</t>
  </si>
  <si>
    <t>SHERO45001</t>
  </si>
  <si>
    <t>赫华勒</t>
  </si>
  <si>
    <t>SK30003</t>
  </si>
  <si>
    <t>SHERO45002</t>
  </si>
  <si>
    <t>狄特里希</t>
  </si>
  <si>
    <t>SK10011</t>
  </si>
  <si>
    <t>SHERO45003</t>
  </si>
  <si>
    <t>古德隆恩</t>
  </si>
  <si>
    <t>SHERO45004</t>
  </si>
  <si>
    <t>齐格蒙德</t>
  </si>
  <si>
    <t>SK10012</t>
  </si>
  <si>
    <t>SHERO45005</t>
  </si>
  <si>
    <t>贝奥武甫</t>
  </si>
  <si>
    <t>SK10021</t>
  </si>
  <si>
    <t>Beowulf, a hero of the Geats, comes to the aid of Hrothgar, the king of the Danes, whose mead hall in Heorot has been under attack by a monster known as Grendel. After Beowulf slays him, Grendel's mother attacks the hall and is then also defeated. Victorious, Beowulf goes home to Geatland and later becomes king of the Geats. After a period of fifty years has passed, Beowulf defeats the dragon Worm or Fire Drake, but is fatally wounded in the battle. After his death, his attendants cremate his body and erect a tower on a headland in his memory.</t>
  </si>
  <si>
    <t>SHERO45006</t>
  </si>
  <si>
    <t>斯维普达克</t>
  </si>
  <si>
    <t>SK10022</t>
  </si>
  <si>
    <t>SHERO45007</t>
  </si>
  <si>
    <t>海尔吉</t>
  </si>
  <si>
    <t>SK10013</t>
  </si>
  <si>
    <t>SK10106</t>
  </si>
  <si>
    <t>SHERO45008</t>
  </si>
  <si>
    <t>奥尔托尼特</t>
  </si>
  <si>
    <t>SK10030</t>
  </si>
  <si>
    <t>SK30048</t>
  </si>
  <si>
    <t>SHERO45009</t>
  </si>
  <si>
    <t>齐格弗里德</t>
  </si>
  <si>
    <t>SK20006</t>
  </si>
  <si>
    <t>SHERO44001</t>
  </si>
  <si>
    <t>伊格姆德</t>
  </si>
  <si>
    <t>SK30017</t>
  </si>
  <si>
    <t>SK20021</t>
  </si>
  <si>
    <t>SHERO44002</t>
  </si>
  <si>
    <t>古雷提尔</t>
  </si>
  <si>
    <t>SK10099</t>
  </si>
  <si>
    <t>SHERO44003</t>
  </si>
  <si>
    <t>史基尼尔</t>
  </si>
  <si>
    <t>SK10068</t>
  </si>
  <si>
    <t>Skirnir (\"bright one\") is the god Freyr's messenger and vassal. He is sent as a messenger to Jotunheimr to conduct Freyr's wooing of the fair Gerdr on condition of being given Freyr's sword as a reward. Skirnir also threatens Gerdr with his gambantein, a magic wand. Skirnir is also sent to dwarfs in order to have them to make the restraint Gleipnir for the purpose of binding the wolf Fenrir.</t>
  </si>
  <si>
    <t>SHERO44004</t>
  </si>
  <si>
    <t>达格</t>
  </si>
  <si>
    <t>SK40009</t>
  </si>
  <si>
    <t>SHERO44005</t>
  </si>
  <si>
    <t>霍洛蒙德尔</t>
  </si>
  <si>
    <t>SK10069</t>
  </si>
  <si>
    <t>SHERO44006</t>
  </si>
  <si>
    <t>奥斯穆达</t>
  </si>
  <si>
    <t>SK10070</t>
  </si>
  <si>
    <t>SHERO44007</t>
  </si>
  <si>
    <t>希尔斯布兰德</t>
  </si>
  <si>
    <t>SK30024</t>
  </si>
  <si>
    <t>SHERO44008</t>
  </si>
  <si>
    <t>贝兹华尔</t>
  </si>
  <si>
    <t>SK10091</t>
  </si>
  <si>
    <t>SHERO44009</t>
  </si>
  <si>
    <t>丹麦王罗尔夫</t>
  </si>
  <si>
    <t>SK30029</t>
  </si>
  <si>
    <t>SK10122</t>
  </si>
  <si>
    <t>SHERO44010</t>
  </si>
  <si>
    <t>哈根</t>
  </si>
  <si>
    <t>SK40008</t>
  </si>
  <si>
    <t>SK10136</t>
  </si>
  <si>
    <t>SHERO44011</t>
  </si>
  <si>
    <t>勒明卡伊宁</t>
  </si>
  <si>
    <t>SK30021</t>
  </si>
  <si>
    <t>SK20023</t>
  </si>
  <si>
    <t>SHERO44012</t>
  </si>
  <si>
    <t>霍蒂尔斯</t>
  </si>
  <si>
    <t>SK10103</t>
  </si>
  <si>
    <t>SK20025</t>
  </si>
  <si>
    <t>SHERO44013</t>
  </si>
  <si>
    <t>赫格尼</t>
  </si>
  <si>
    <t>SK10098</t>
  </si>
  <si>
    <t>SHERO44014</t>
  </si>
  <si>
    <t>克瓦希尔</t>
  </si>
  <si>
    <t>SK10101</t>
  </si>
  <si>
    <t>Kvasir was a being born of the saliva of the Aesir and the Vanir, two groups of gods. Extremely wise, Kvasir traveled far and wide, teaching and spreading knowledge. This continued until the dwarfs Fjalar and Galar killed Kvasir and drained him of his blood. The two mixed his blood with honey, resulting in the Mead of Poetry, a mead which imbues the drinker with skaldship and wisdom, and the spread of which eventually resulted in the introduction of poetry to mankind.</t>
  </si>
  <si>
    <t>SHERO44015</t>
  </si>
  <si>
    <t>维格拉夫</t>
  </si>
  <si>
    <t>SK40007</t>
  </si>
  <si>
    <t>Wiglaf is called a \"praise-worthy shield-warrior\", a \"prince of the Scylfings\", and \"kinsman of Aelfhere.\" When Beowulf damages his sword wounding the dragon and is burned by the dragon's fire, Wiglaf is the only man of Beowulf's band to overcome his fear of the dragon. He rebukes the other thanes and goes to Beowulf's aid crying words of encouragement. The dying Beowulf tells Wiglaf to \"watch his people's needs\" (by which he means that Wiglaf is to become the next king. He tells Wiglaf to build him a funeral mound and gives Wiglaf his rings, helm, and mail-shirt. He says that Wiglaf is now \"the last of the Wægmundings.\"</t>
  </si>
  <si>
    <t>SHERO44016</t>
  </si>
  <si>
    <t>伏尔隆德</t>
  </si>
  <si>
    <t>SK10065</t>
  </si>
  <si>
    <t>SK10131</t>
  </si>
  <si>
    <t>SHERO44017</t>
  </si>
  <si>
    <t>阿萨</t>
  </si>
  <si>
    <t>SK10066</t>
  </si>
  <si>
    <t>Asa was the daughter of King Harald Granraude of Agder and a reputed beauty. King Gudrod the Hunter proposed marriage to her after the death of his first wife, but her father refused the marriage. Gudrod then killed her father and her brother, abducted her and married her. One year later, she became the mother of Halfdan the Black. One year after this, Asa took her revenge and had her servant kill her husband. She left the kingdom of Borre to her stepson Olaf Geirstad-Alf and took her own son with her to the kingdom of Agder, her birth country, where she took power. Asa ruled Agder for twenty years, and after this she left the throne to her son, Halvdan.</t>
  </si>
  <si>
    <t>SHERO43001</t>
  </si>
  <si>
    <t>古德罗德</t>
  </si>
  <si>
    <t>SK10153</t>
  </si>
  <si>
    <t>SK10166</t>
  </si>
  <si>
    <t>Gudrod the Hunter, also known as the Magnificent, is a legendary character portrayed in the Norse sagas as a Norwegian petty king in the early 9th century. According to the sagas, he was the father of Halfdan the Black, and thus the grandfather of Harald Fairhair, the first king of unified Norway. Gudrod sent his men to the king of Agder, Harald Granraude, to propose a marriage with his daughter Asa. When Harald declined, Gudrod decided to take Asa by force. Gudrod captured Asa and married her. They had the son Halfdan the Black.</t>
  </si>
  <si>
    <t>SHERO43002</t>
  </si>
  <si>
    <t>SK10148</t>
  </si>
  <si>
    <t>SK20030</t>
  </si>
  <si>
    <t>Egill Skallagrimsson was a Viking-Age poet, warrior and farmer. Apart from being a warrior of immense might in literary sources, Egill is also celebrated for his poetry, considered by many historians to be the finest of the ancient Scandinavian poets and Sonatorrek, the dirge over his own sons, has been called \"the birth of Nordic personal lyric poetry\".</t>
  </si>
  <si>
    <t>SHERO43003</t>
  </si>
  <si>
    <t>尼德乌德</t>
  </si>
  <si>
    <t>SHERO43004</t>
  </si>
  <si>
    <t>布德维尔德</t>
  </si>
  <si>
    <t>SK20035</t>
  </si>
  <si>
    <t>SK10159</t>
  </si>
  <si>
    <t>SHERO43005</t>
  </si>
  <si>
    <t>艾特礼</t>
  </si>
  <si>
    <t>SK20029</t>
  </si>
  <si>
    <t>SK10146</t>
  </si>
  <si>
    <t>SHERO43006</t>
  </si>
  <si>
    <t>西格林</t>
  </si>
  <si>
    <t>SK10161</t>
  </si>
  <si>
    <t>SHERO43007</t>
  </si>
  <si>
    <t>阿特里</t>
  </si>
  <si>
    <t>SHERO43008</t>
  </si>
  <si>
    <t>齐格琳德</t>
  </si>
  <si>
    <t>SHERO43009</t>
  </si>
  <si>
    <t>奥德隆恩</t>
  </si>
  <si>
    <t>SK10163</t>
  </si>
  <si>
    <t>SK10167</t>
  </si>
  <si>
    <t>SHERO43010</t>
  </si>
  <si>
    <t>贡纳尔</t>
  </si>
  <si>
    <t>SHERO43011</t>
  </si>
  <si>
    <t>格劳姆瓦尔</t>
  </si>
  <si>
    <t>SHERO43012</t>
  </si>
  <si>
    <t>哈拉尔德</t>
  </si>
  <si>
    <t>Harald Fairhair is remembered as the first King of Norway. The unification of Norway is something of a love story. It begins with a marriage proposal that resulted in rejection and scorn from Gyda, the daughter of Eirik, king of Hordaland. She said she refused to marry Harald \"before he was king over all of Norway\". Harald was therefore induced to take a vow not to cut nor comb his hair until he was sole king of Norway, and when he was justified in trimming it ten years later, he exchanged the epithet \"Shockhead\" or \"Tanglehair\" for the one by which he is usually known. Two of his sons, Eric Bloodaxe and Haakon the Good, succeeded Harald to become kings after his death.</t>
  </si>
  <si>
    <t>SHERO43013</t>
  </si>
  <si>
    <t>哈夫丹</t>
  </si>
  <si>
    <t>Halfdan the Black was a ninth-century king of Vestfold. He belonged to the House of Yngling and was the father of Harald Fairhair, the first king of Norway. Halfdan was the son of the Yngling King Gudrød the Hunter and Asa, daughter of King Harald of Agder.</t>
  </si>
  <si>
    <t>SHERO12001</t>
  </si>
  <si>
    <t>2星女性杂兵</t>
  </si>
  <si>
    <t>SK10300</t>
  </si>
  <si>
    <t>SHERO12002</t>
  </si>
  <si>
    <t>SHERO12003</t>
  </si>
  <si>
    <t>SHERO11001</t>
  </si>
  <si>
    <t>1星女性杂兵</t>
  </si>
  <si>
    <t>SHERO11002</t>
  </si>
  <si>
    <t>SHERO11003</t>
  </si>
  <si>
    <t>SHERO22001</t>
  </si>
  <si>
    <t>2星男性杂兵</t>
  </si>
  <si>
    <t>SHERO22002</t>
  </si>
  <si>
    <t>SHERO22003</t>
  </si>
  <si>
    <t>SHERO21001</t>
  </si>
  <si>
    <t>SHERO21002</t>
  </si>
  <si>
    <t>SHERO21003</t>
  </si>
  <si>
    <t>SHERO32001</t>
  </si>
  <si>
    <t>SHERO32002</t>
  </si>
  <si>
    <t>SHERO32003</t>
  </si>
  <si>
    <t>SHERO31001</t>
  </si>
  <si>
    <t>SHERO31002</t>
  </si>
  <si>
    <t>SHERO31003</t>
  </si>
  <si>
    <t>SHERO42001</t>
  </si>
  <si>
    <t>SHERO42002</t>
  </si>
  <si>
    <t>SHERO42003</t>
  </si>
  <si>
    <t>SHERO41001</t>
  </si>
  <si>
    <t>1星男性杂兵</t>
  </si>
  <si>
    <t>SHERO41002</t>
  </si>
  <si>
    <t>SHERO41003</t>
  </si>
  <si>
    <t>SHERO65001</t>
  </si>
  <si>
    <t>世界树</t>
  </si>
  <si>
    <t>SK60001</t>
  </si>
  <si>
    <t>SHERO65002</t>
  </si>
  <si>
    <t>韩国龙</t>
  </si>
  <si>
    <t>SK60002</t>
  </si>
  <si>
    <t>SHERO55001</t>
  </si>
  <si>
    <t>耶梦加得</t>
  </si>
  <si>
    <t>Jormungandr is a sea serpent, the middle child of the giantess Angrboda and Loki. Odin took Loki's three children by Angrboda—the wolf Fenrir, Hel, and Jormungandr—and tossed Jormungandr into the great ocean that encircles Midgard. The serpent grew so large that it was able to surround the earth and grasp its own tail. As a result, it received the name of the Midgard Serpent or World Serpent. When it lets go, the world will end. Jormungandr's arch-enemy is the god Thor.</t>
  </si>
  <si>
    <t>SHERO55002</t>
  </si>
  <si>
    <t>芬里尔</t>
  </si>
  <si>
    <t>SK20005</t>
  </si>
  <si>
    <t>Fenrir (\"fame-wolf\") is a monstrous wolf. He is a son of Loki, and is foretold to kill the god Odin during the events of Ragnarok, but will in turn be killed by Odin's son Vidar. Fenrir is the father of the wolves Skoll and Hati,who chase the horses Arvakr and Alsvidr, that drag the chariot which contains the sun (Sol) and Mani, the moon. At Ragnarok, both Skoll and Hati will succeed in their quests.</t>
  </si>
  <si>
    <t>SHERO55003</t>
  </si>
  <si>
    <t>尼德霍格</t>
  </si>
  <si>
    <t>Nidhogg (\"Curse-striker\" or \"He Who Strikes with Malice\") is a dragon who gnaws at a root of the world tree, Yggdrasil. This is highly injurious to the tree, which holds the Nine Worlds of the cosmos. Nidhogg is described as flying out from beneath Yggdrasil during Ragnarok, presumably to aid the giants’ cause.</t>
  </si>
  <si>
    <t>SHERO54001</t>
  </si>
  <si>
    <t>加姆</t>
  </si>
  <si>
    <t>SK40006</t>
  </si>
  <si>
    <t>Garm is a dog associated with both Hel and Ragnarok, and described as a blood-stained watchdog that guards Hel's gate. At Rgnarok, he shall do battle with Tyr, and each become the other's slayer.</t>
  </si>
  <si>
    <t>SHERO54002</t>
  </si>
  <si>
    <t>基利&amp;库力奇</t>
  </si>
  <si>
    <t>SK10060</t>
  </si>
  <si>
    <t>Geri and Freki (both meaning \"the ravenous\" or \"greedy one\") are two wolves which are said to accompany the god Odin.It is said that Odin feeds Geri and Freki while the god himself consumes only wine. And they roam the field \"greedy for the corpses of those who have fallen in battle\".</t>
  </si>
  <si>
    <t>SHERO53001</t>
  </si>
  <si>
    <t>哈提</t>
  </si>
  <si>
    <t>Hati  (\"He Who Hates, Enemy\") is a wolf that chases the Moon, Mani, across the night sky, just as the wolf Skoll chases the Sun, Sol, during the day, until the time of Ragnarok when they will swallow these heavenly bodies, after which Fenrir will break free from his bonds and kill Odin.</t>
  </si>
  <si>
    <t>SHERO53002</t>
  </si>
  <si>
    <t>克拉肯</t>
  </si>
  <si>
    <t>Kraken is a legendary sea monster of giant size and have tentacles that is said to dwell off the coasts of Norway and Greenland. It is said that if the creature's arms were to lay hold of the largest man-of-war, they would pull it down to the bottom.</t>
  </si>
  <si>
    <t>SHERO53003</t>
  </si>
  <si>
    <t>法夫纳的化身</t>
  </si>
  <si>
    <t>Fafnir is a son of the dwarf king Hreidmar and brother of Regin, Lyngheidr, Lofnheidr and Otr. After being affected by the curse of Andvari's ring and gold, Fafnir became a dragon and was slain by Sigurd.</t>
  </si>
  <si>
    <t>SHERO53004</t>
  </si>
  <si>
    <t>鳞虫</t>
  </si>
  <si>
    <t>Lindworm is a wingless bipedal dragon, often with a venomous bite. It is said that the dragon-slayer Siefgried killed a Lindorm in the town of Worms.</t>
  </si>
  <si>
    <t>SHERO53005</t>
  </si>
  <si>
    <t>戈伦德尔</t>
  </si>
  <si>
    <t>SK50008</t>
  </si>
  <si>
    <t>Grendel is a monster and descendant of the Biblical Cain. Beowulf the hero leaves the Geats to destroy Grendel, who has several times killed those asleep in the mead-hall of Heorot, after having been disturbed by the noise of the drunken revellers. After a long battle, Beowulf mortally wounds Grendel, and Grendel dies in his marsh-den.</t>
  </si>
  <si>
    <t>SHERO53006</t>
  </si>
  <si>
    <t>六巨蛇</t>
  </si>
  <si>
    <t>SK50007</t>
  </si>
  <si>
    <t>They are described as poisonous snakes who live and gnaw at a root of the world tree, Yggdrasil. This is highly injurious to the tree, which holds the Nine Worlds of the cosmos.</t>
  </si>
  <si>
    <t>SHERO53007</t>
  </si>
  <si>
    <t>沃姆</t>
  </si>
  <si>
    <t>SK50002</t>
  </si>
  <si>
    <t xml:space="preserve">Worm, also known as Fire Drake is a dragon. It has a venomous bite, it breathes fire and lives underground, collects and guards treasure. It is said that Worm was defeated by Beowulf, and also fatally wounded him in the battle. </t>
  </si>
  <si>
    <t>SHERO53008</t>
  </si>
  <si>
    <t>斯库尔</t>
  </si>
  <si>
    <t>SK50001</t>
  </si>
  <si>
    <t>Skoll (\"Treachery\") is a warg that chases the horses Arvakr and Alsvidr, that drag the chariot which contains the sun (Sol) through the sky every day, trying to eat her.</t>
  </si>
  <si>
    <t>SHERO53009</t>
  </si>
  <si>
    <t>海妖</t>
  </si>
  <si>
    <t>SK50005</t>
  </si>
  <si>
    <t>Grendel's mother is a \"monster-woman\".After Grendel is killed, Grendel's mother attacks Heorot in revenge. Beowulf then ventures into her cave under a lake, and engages in fierce combat with Grendel's mother. She nearly kills him until he sees an antique sword and instead kills her and beheads the dead Grendel. </t>
  </si>
  <si>
    <t>SHERO53010</t>
  </si>
  <si>
    <t>维德佛尔尼尔</t>
  </si>
  <si>
    <t>Vedrfolnir (\"storm pale,\" \"wind bleached\", or \"wind-witherer\") is a hawk sitting on top of the world tree Yggdrasil. It is also said that like Odin's ravens, Vedrfolnir flies off acquiring and bringing back knowledge\".</t>
  </si>
  <si>
    <t>待定1</t>
  </si>
  <si>
    <t>SK20013</t>
  </si>
  <si>
    <t>待定2</t>
  </si>
  <si>
    <t>待定3</t>
  </si>
  <si>
    <t>待定4</t>
  </si>
  <si>
    <t>待定5</t>
  </si>
  <si>
    <t>待定6</t>
  </si>
  <si>
    <t>待定7</t>
  </si>
  <si>
    <t>待定8</t>
  </si>
  <si>
    <t>SK20011</t>
  </si>
  <si>
    <t>待定9</t>
  </si>
  <si>
    <t>SK10072</t>
  </si>
  <si>
    <t>SK10133</t>
  </si>
  <si>
    <t>待定10</t>
  </si>
  <si>
    <t>SK10032</t>
  </si>
  <si>
    <t>SK10033</t>
  </si>
  <si>
    <t>SK40004</t>
  </si>
  <si>
    <t>SK10035</t>
  </si>
  <si>
    <t>SK10047</t>
  </si>
  <si>
    <t>SK10048</t>
  </si>
  <si>
    <t>SK10049</t>
  </si>
  <si>
    <t>SK10050</t>
  </si>
  <si>
    <t>SK30031</t>
  </si>
  <si>
    <t>SK10038</t>
  </si>
  <si>
    <t>SK10111</t>
  </si>
  <si>
    <t>SK10039</t>
  </si>
  <si>
    <t>SK10040</t>
  </si>
  <si>
    <t>SK10041</t>
  </si>
  <si>
    <t>SK30054</t>
  </si>
  <si>
    <t>待定23</t>
  </si>
  <si>
    <t>SK10042</t>
  </si>
  <si>
    <t>SK30056</t>
  </si>
  <si>
    <t>SK10043</t>
  </si>
  <si>
    <t>SK30055</t>
  </si>
  <si>
    <t>SK10044</t>
  </si>
  <si>
    <t>SK10045</t>
  </si>
  <si>
    <t>SK10046</t>
  </si>
  <si>
    <t>待定28</t>
  </si>
  <si>
    <t>SK30032</t>
  </si>
  <si>
    <t>SK10141</t>
  </si>
  <si>
    <t>SK10142</t>
  </si>
  <si>
    <t>SK10143</t>
  </si>
  <si>
    <t>待定34</t>
  </si>
  <si>
    <t>SK10145</t>
  </si>
  <si>
    <t>待定36</t>
  </si>
  <si>
    <t>待定37</t>
  </si>
  <si>
    <t>SK30018</t>
  </si>
  <si>
    <t>待定38</t>
  </si>
  <si>
    <t>SK30001</t>
  </si>
  <si>
    <t>SHERO63001</t>
  </si>
  <si>
    <t>SHERO63002</t>
  </si>
  <si>
    <t>SHERO63003</t>
  </si>
  <si>
    <t>SHERO63004</t>
  </si>
  <si>
    <t>SHERO63005</t>
  </si>
  <si>
    <t>SHERO63006</t>
  </si>
  <si>
    <t>SHERO63007</t>
  </si>
  <si>
    <t>SHERO63008</t>
  </si>
  <si>
    <t>SHERO63009</t>
  </si>
  <si>
    <t>SHERO63010</t>
  </si>
  <si>
    <t>SHERO63011</t>
  </si>
  <si>
    <t>SHERO63012</t>
  </si>
  <si>
    <t>SHERO63013</t>
  </si>
  <si>
    <t>SHERO63014</t>
  </si>
  <si>
    <t>SHERO63015</t>
  </si>
  <si>
    <t>SHERO63016</t>
  </si>
  <si>
    <t>specialIcon</t>
    <phoneticPr fontId="5" type="noConversion"/>
  </si>
  <si>
    <t>string</t>
    <phoneticPr fontId="5" type="noConversion"/>
  </si>
  <si>
    <t>SHERO15015</t>
    <phoneticPr fontId="5" type="noConversion"/>
  </si>
  <si>
    <t>圣诞提尔</t>
    <phoneticPr fontId="5" type="noConversion"/>
  </si>
  <si>
    <t>SHERO15015sp</t>
    <phoneticPr fontId="5" type="noConversion"/>
  </si>
  <si>
    <t>SHERO25011</t>
    <phoneticPr fontId="5" type="noConversion"/>
  </si>
  <si>
    <t>圣诞苏尔</t>
    <phoneticPr fontId="5" type="noConversion"/>
  </si>
  <si>
    <t>SHERO25011sp</t>
    <phoneticPr fontId="5" type="noConversion"/>
  </si>
  <si>
    <t>SK10019</t>
    <phoneticPr fontId="5" type="noConversion"/>
  </si>
  <si>
    <t>SK10212</t>
  </si>
  <si>
    <t>SK10211</t>
  </si>
  <si>
    <t>伊特里</t>
    <phoneticPr fontId="5" type="noConversion"/>
  </si>
  <si>
    <t>SHERO34002</t>
    <phoneticPr fontId="5" type="noConversion"/>
  </si>
  <si>
    <t>布洛克</t>
    <phoneticPr fontId="5" type="noConversion"/>
  </si>
  <si>
    <t>isActive</t>
    <phoneticPr fontId="5" type="noConversion"/>
  </si>
  <si>
    <t>cn版名字</t>
    <phoneticPr fontId="5" type="noConversion"/>
  </si>
  <si>
    <t>false</t>
    <phoneticPr fontId="5" type="noConversion"/>
  </si>
  <si>
    <t>SHERO15011</t>
    <phoneticPr fontId="5" type="noConversion"/>
  </si>
  <si>
    <t>SHERO25007</t>
    <phoneticPr fontId="5" type="noConversion"/>
  </si>
  <si>
    <t>SHERO15016</t>
  </si>
  <si>
    <t>卑弥呼</t>
    <phoneticPr fontId="5" type="noConversion"/>
  </si>
  <si>
    <t>SHERO15016sp</t>
    <phoneticPr fontId="5" type="noConversion"/>
  </si>
  <si>
    <t>SHERO15016</t>
    <phoneticPr fontId="5" type="noConversion"/>
  </si>
  <si>
    <t>安倍晴明</t>
    <phoneticPr fontId="5" type="noConversion"/>
  </si>
  <si>
    <t>SHERO45010</t>
    <phoneticPr fontId="5" type="noConversion"/>
  </si>
  <si>
    <t>SHERO45010sp</t>
    <phoneticPr fontId="5" type="noConversion"/>
  </si>
  <si>
    <t>SK10108</t>
    <phoneticPr fontId="5" type="noConversion"/>
  </si>
  <si>
    <t>SK10107</t>
    <phoneticPr fontId="5" type="noConversion"/>
  </si>
  <si>
    <t>SK40025</t>
  </si>
  <si>
    <t>SK30004</t>
    <phoneticPr fontId="5" type="noConversion"/>
  </si>
  <si>
    <t>SK30077</t>
    <phoneticPr fontId="5" type="noConversion"/>
  </si>
  <si>
    <t>SK30035</t>
    <phoneticPr fontId="5" type="noConversion"/>
  </si>
  <si>
    <t>SK30036</t>
    <phoneticPr fontId="5" type="noConversion"/>
  </si>
  <si>
    <t>赫瑞德玛</t>
    <phoneticPr fontId="5" type="noConversion"/>
  </si>
  <si>
    <t>SHERO35012</t>
    <phoneticPr fontId="5" type="noConversion"/>
  </si>
  <si>
    <t>SHERO35008</t>
    <phoneticPr fontId="5" type="noConversion"/>
  </si>
  <si>
    <t>SHERO35007</t>
    <phoneticPr fontId="5" type="noConversion"/>
  </si>
  <si>
    <t>索林</t>
    <phoneticPr fontId="5" type="noConversion"/>
  </si>
  <si>
    <t>SK20036</t>
    <phoneticPr fontId="5" type="noConversion"/>
  </si>
  <si>
    <t>SK40014</t>
    <phoneticPr fontId="5" type="noConversion"/>
  </si>
  <si>
    <t>SHERO33002</t>
    <phoneticPr fontId="5" type="noConversion"/>
  </si>
  <si>
    <t>true</t>
    <phoneticPr fontId="5" type="noConversion"/>
  </si>
  <si>
    <t>SK10112</t>
    <phoneticPr fontId="5" type="noConversion"/>
  </si>
  <si>
    <t>SHERO45009</t>
    <phoneticPr fontId="5" type="noConversion"/>
  </si>
  <si>
    <t>孙悟空</t>
    <phoneticPr fontId="5" type="noConversion"/>
  </si>
  <si>
    <t>黄真伊</t>
    <phoneticPr fontId="5" type="noConversion"/>
  </si>
  <si>
    <t>SHERO25012</t>
    <phoneticPr fontId="5" type="noConversion"/>
  </si>
  <si>
    <t>SHERO45011</t>
    <phoneticPr fontId="5" type="noConversion"/>
  </si>
  <si>
    <t>SHERO45011sp</t>
    <phoneticPr fontId="5" type="noConversion"/>
  </si>
  <si>
    <t>SHERO25012sp</t>
    <phoneticPr fontId="5" type="noConversion"/>
  </si>
  <si>
    <t>SK40026</t>
  </si>
  <si>
    <t>SK10213</t>
  </si>
  <si>
    <t>SHERO35003</t>
    <phoneticPr fontId="5" type="noConversion"/>
  </si>
  <si>
    <t>SHERO25002</t>
    <phoneticPr fontId="5" type="noConversion"/>
  </si>
  <si>
    <t>史尔特尔</t>
    <phoneticPr fontId="5" type="noConversion"/>
  </si>
  <si>
    <t>霍德尔</t>
    <phoneticPr fontId="5" type="noConversion"/>
  </si>
  <si>
    <t>海尔吉</t>
    <phoneticPr fontId="5" type="noConversion"/>
  </si>
  <si>
    <t>SK10214</t>
    <phoneticPr fontId="5" type="noConversion"/>
  </si>
  <si>
    <t>SHERO45012</t>
    <phoneticPr fontId="5" type="noConversion"/>
  </si>
  <si>
    <t>SK10064</t>
    <phoneticPr fontId="5" type="noConversion"/>
  </si>
  <si>
    <t>SK10215</t>
    <phoneticPr fontId="5" type="noConversion"/>
  </si>
  <si>
    <t>SK10216</t>
    <phoneticPr fontId="5" type="noConversion"/>
  </si>
  <si>
    <t>SK10112</t>
  </si>
  <si>
    <t>SHERO15017</t>
    <phoneticPr fontId="5" type="noConversion"/>
  </si>
  <si>
    <t>int</t>
    <phoneticPr fontId="5" type="noConversion"/>
  </si>
  <si>
    <t>tgroup</t>
    <phoneticPr fontId="5" type="noConversion"/>
  </si>
  <si>
    <t>所属将领组 (可以相互进阶)
0表示没有（必须要填）</t>
    <phoneticPr fontId="5" type="noConversion"/>
  </si>
  <si>
    <t>所属队伍组 (相同组一只部队只能上阵一个)
0表示没有（必须要填）</t>
    <phoneticPr fontId="5" type="noConversion"/>
  </si>
  <si>
    <t>第1位：
1神族，2巨人，3亚人，4人类，5魔兽
第2位：星级
第3位：赛季</t>
    <phoneticPr fontId="5" type="noConversion"/>
  </si>
  <si>
    <t>托尔sp</t>
    <phoneticPr fontId="5" type="noConversion"/>
  </si>
  <si>
    <t>安格尔波达sp</t>
    <phoneticPr fontId="5" type="noConversion"/>
  </si>
  <si>
    <t>弗洛斯蒂sp</t>
    <phoneticPr fontId="5" type="noConversion"/>
  </si>
  <si>
    <t>SHERO35012</t>
    <phoneticPr fontId="5" type="noConversion"/>
  </si>
  <si>
    <t>SHERO45007</t>
    <phoneticPr fontId="5" type="noConversion"/>
  </si>
  <si>
    <t>SHERO14002</t>
    <phoneticPr fontId="5" type="noConversion"/>
  </si>
  <si>
    <t>SHERO15201</t>
    <phoneticPr fontId="5" type="noConversion"/>
  </si>
  <si>
    <t>格莉德</t>
    <phoneticPr fontId="5" type="noConversion"/>
  </si>
  <si>
    <t>SHERO25201</t>
    <phoneticPr fontId="5" type="noConversion"/>
  </si>
  <si>
    <t>SHERO24012</t>
    <phoneticPr fontId="5" type="noConversion"/>
  </si>
  <si>
    <t>SHERO25013</t>
    <phoneticPr fontId="5" type="noConversion"/>
  </si>
  <si>
    <t>SK10217</t>
  </si>
  <si>
    <t>SHERO25013sp</t>
    <phoneticPr fontId="5" type="noConversion"/>
  </si>
  <si>
    <t>SHERO45012sp</t>
    <phoneticPr fontId="5" type="noConversion"/>
  </si>
  <si>
    <t>SHERO15017sp</t>
    <phoneticPr fontId="5" type="noConversion"/>
  </si>
  <si>
    <t>满星变形象后的icon
没有则不填</t>
    <phoneticPr fontId="5" type="noConversion"/>
  </si>
  <si>
    <t>八岐大蛇</t>
    <phoneticPr fontId="5" type="noConversion"/>
  </si>
  <si>
    <t>SK10218</t>
    <phoneticPr fontId="5" type="noConversion"/>
  </si>
  <si>
    <t>八岐大蛇</t>
    <phoneticPr fontId="5" type="noConversion"/>
  </si>
  <si>
    <t>SHERO45013</t>
    <phoneticPr fontId="5" type="noConversion"/>
  </si>
  <si>
    <t>SK10219</t>
    <phoneticPr fontId="5" type="noConversion"/>
  </si>
  <si>
    <t>丹麦王罗尔夫</t>
    <phoneticPr fontId="5" type="noConversion"/>
  </si>
  <si>
    <t>SK30078</t>
    <phoneticPr fontId="5" type="noConversion"/>
  </si>
  <si>
    <t>斯露德</t>
    <phoneticPr fontId="5" type="noConversion"/>
  </si>
  <si>
    <t>斯露德sp</t>
    <phoneticPr fontId="5" type="noConversion"/>
  </si>
  <si>
    <t>丹麦王罗尔夫sp</t>
    <phoneticPr fontId="5" type="noConversion"/>
  </si>
  <si>
    <t>SHERO45014</t>
    <phoneticPr fontId="5" type="noConversion"/>
  </si>
  <si>
    <t>斯维普达克</t>
    <phoneticPr fontId="5" type="noConversion"/>
  </si>
  <si>
    <t>兰斯洛特sp</t>
    <phoneticPr fontId="5" type="noConversion"/>
  </si>
  <si>
    <t>SK10220</t>
    <phoneticPr fontId="5" type="noConversion"/>
  </si>
  <si>
    <t>SHERO25015</t>
  </si>
  <si>
    <t>SHERO15019</t>
  </si>
  <si>
    <t>SHERO15019</t>
    <phoneticPr fontId="5" type="noConversion"/>
  </si>
  <si>
    <t>SHERO35511</t>
    <phoneticPr fontId="5" type="noConversion"/>
  </si>
  <si>
    <t>SHERO25506</t>
    <phoneticPr fontId="5" type="noConversion"/>
  </si>
  <si>
    <t>SHERO15508</t>
    <phoneticPr fontId="5" type="noConversion"/>
  </si>
  <si>
    <t>古德隆恩sp</t>
    <phoneticPr fontId="5" type="noConversion"/>
  </si>
  <si>
    <t>SHERO35507</t>
    <phoneticPr fontId="5" type="noConversion"/>
  </si>
  <si>
    <t>SK10010</t>
    <phoneticPr fontId="5" type="noConversion"/>
  </si>
  <si>
    <t>希尔斯布兰德sp</t>
    <phoneticPr fontId="5" type="noConversion"/>
  </si>
  <si>
    <t>瓦利sp</t>
    <phoneticPr fontId="5" type="noConversion"/>
  </si>
  <si>
    <t>艾格瑟sp</t>
    <phoneticPr fontId="5" type="noConversion"/>
  </si>
  <si>
    <t>伊特里sp</t>
    <phoneticPr fontId="5" type="noConversion"/>
  </si>
  <si>
    <t>萝塔sp</t>
    <phoneticPr fontId="5" type="noConversion"/>
  </si>
  <si>
    <t>SHERO44507</t>
    <phoneticPr fontId="5" type="noConversion"/>
  </si>
  <si>
    <t>SHERO14504</t>
    <phoneticPr fontId="5" type="noConversion"/>
  </si>
  <si>
    <t>SHERO34505</t>
    <phoneticPr fontId="5" type="noConversion"/>
  </si>
  <si>
    <t>SHERO14510</t>
    <phoneticPr fontId="5" type="noConversion"/>
  </si>
  <si>
    <t>SHERO15201</t>
  </si>
  <si>
    <t>索克</t>
  </si>
  <si>
    <t>SHERO25202</t>
    <phoneticPr fontId="5" type="noConversion"/>
  </si>
  <si>
    <t>哈根</t>
    <phoneticPr fontId="5" type="noConversion"/>
  </si>
  <si>
    <t>比灵</t>
    <phoneticPr fontId="5" type="noConversion"/>
  </si>
  <si>
    <t>哈姆迪尔&amp;苏尔利</t>
  </si>
  <si>
    <t>巴里</t>
    <phoneticPr fontId="5" type="noConversion"/>
  </si>
  <si>
    <t>苏娜</t>
    <phoneticPr fontId="5" type="noConversion"/>
  </si>
  <si>
    <t>盖娜</t>
    <phoneticPr fontId="5" type="noConversion"/>
  </si>
  <si>
    <t>珈蓝诺德尔</t>
    <phoneticPr fontId="5" type="noConversion"/>
  </si>
  <si>
    <t>SHERO35201</t>
    <phoneticPr fontId="5" type="noConversion"/>
  </si>
  <si>
    <t>SHERO34201</t>
    <phoneticPr fontId="5" type="noConversion"/>
  </si>
  <si>
    <t>SHERO34202</t>
    <phoneticPr fontId="5" type="noConversion"/>
  </si>
  <si>
    <t>SHERO45201</t>
    <phoneticPr fontId="5" type="noConversion"/>
  </si>
  <si>
    <t>SHERO44201</t>
    <phoneticPr fontId="5" type="noConversion"/>
  </si>
  <si>
    <t>SHERO24505</t>
    <phoneticPr fontId="5" type="noConversion"/>
  </si>
  <si>
    <t>SHERO24201</t>
    <phoneticPr fontId="5" type="noConversion"/>
  </si>
  <si>
    <t>SHERO14201</t>
    <phoneticPr fontId="5" type="noConversion"/>
  </si>
  <si>
    <t>SHERO14202</t>
    <phoneticPr fontId="5" type="noConversion"/>
  </si>
  <si>
    <t>SHERO14203</t>
  </si>
  <si>
    <t>SHERO14204</t>
  </si>
  <si>
    <t>SHERO14205</t>
  </si>
  <si>
    <t>SHERO14206</t>
  </si>
  <si>
    <t>SHERO14207</t>
  </si>
  <si>
    <t>瓦尔特洛德</t>
    <phoneticPr fontId="5" type="noConversion"/>
  </si>
  <si>
    <t>史维特莱德</t>
    <phoneticPr fontId="5" type="noConversion"/>
  </si>
  <si>
    <t>荷姆薇洁</t>
    <phoneticPr fontId="5" type="noConversion"/>
  </si>
  <si>
    <t>齐格鲁娜</t>
    <phoneticPr fontId="5" type="noConversion"/>
  </si>
  <si>
    <t>葛琳洁德</t>
    <phoneticPr fontId="5" type="noConversion"/>
  </si>
  <si>
    <t>罗丝薇瑟</t>
    <phoneticPr fontId="5" type="noConversion"/>
  </si>
  <si>
    <t>索林sp</t>
    <phoneticPr fontId="5" type="noConversion"/>
  </si>
  <si>
    <t>SHERO25201</t>
  </si>
  <si>
    <t>SHERO25202</t>
  </si>
  <si>
    <t>SHERO35201</t>
  </si>
  <si>
    <t>SHERO45201</t>
  </si>
  <si>
    <t>SHERO34201</t>
  </si>
  <si>
    <t>SHERO24201</t>
  </si>
  <si>
    <t>SHERO14201</t>
  </si>
  <si>
    <t>SHERO34202</t>
  </si>
  <si>
    <t>SHERO44201</t>
  </si>
  <si>
    <t>SHERO14202</t>
  </si>
  <si>
    <t>SHERO15019sp</t>
    <phoneticPr fontId="5" type="noConversion"/>
  </si>
  <si>
    <t>SHERO25015sp</t>
    <phoneticPr fontId="5" type="noConversion"/>
  </si>
  <si>
    <t>SHERO45013sp</t>
    <phoneticPr fontId="5" type="noConversion"/>
  </si>
  <si>
    <t>SHERO45014sp</t>
    <phoneticPr fontId="5" type="noConversion"/>
  </si>
  <si>
    <t>芙蕾雅</t>
  </si>
  <si>
    <t>SHERO15008</t>
    <phoneticPr fontId="5" type="noConversion"/>
  </si>
  <si>
    <t>SHERO25006</t>
    <phoneticPr fontId="5" type="noConversion"/>
  </si>
  <si>
    <t>SHERO35011</t>
    <phoneticPr fontId="5" type="noConversion"/>
  </si>
  <si>
    <t>SHERO45003</t>
    <phoneticPr fontId="5" type="noConversion"/>
  </si>
  <si>
    <t>SHERO14004</t>
    <phoneticPr fontId="5" type="noConversion"/>
  </si>
  <si>
    <t>SHERO14010</t>
    <phoneticPr fontId="5" type="noConversion"/>
  </si>
  <si>
    <t>SHERO24005</t>
    <phoneticPr fontId="5" type="noConversion"/>
  </si>
  <si>
    <t>SHERO34005</t>
    <phoneticPr fontId="5" type="noConversion"/>
  </si>
  <si>
    <t>SHERO44007</t>
    <phoneticPr fontId="5" type="noConversion"/>
  </si>
  <si>
    <t>SK10221</t>
    <phoneticPr fontId="5" type="noConversion"/>
  </si>
  <si>
    <t>SK10223</t>
    <phoneticPr fontId="5" type="noConversion"/>
  </si>
  <si>
    <t>SK10222</t>
    <phoneticPr fontId="5" type="noConversion"/>
  </si>
  <si>
    <t>SK30079</t>
  </si>
  <si>
    <t>SK40027</t>
    <phoneticPr fontId="5" type="noConversion"/>
  </si>
  <si>
    <t>SK40027</t>
    <phoneticPr fontId="5" type="noConversion"/>
  </si>
  <si>
    <t>hgroup</t>
    <phoneticPr fontId="5" type="noConversion"/>
  </si>
  <si>
    <t>season</t>
    <phoneticPr fontId="5" type="noConversion"/>
  </si>
  <si>
    <t>SHERO35002</t>
    <phoneticPr fontId="5" type="noConversion"/>
  </si>
  <si>
    <t>SK10144</t>
  </si>
  <si>
    <t>SK10224</t>
  </si>
  <si>
    <t>SK10225</t>
  </si>
  <si>
    <t>SK10226</t>
  </si>
  <si>
    <t>SK10227</t>
  </si>
  <si>
    <t>SHERO45503</t>
    <phoneticPr fontId="5" type="noConversion"/>
  </si>
  <si>
    <t>SHERO34006</t>
    <phoneticPr fontId="5" type="noConversion"/>
  </si>
  <si>
    <t>SK10008</t>
    <phoneticPr fontId="5" type="noConversion"/>
  </si>
  <si>
    <t>SHERO45013</t>
    <phoneticPr fontId="5" type="noConversion"/>
  </si>
  <si>
    <t>斯维普达克·看板娘</t>
    <phoneticPr fontId="5" type="noConversion"/>
  </si>
  <si>
    <t>SK30037</t>
    <phoneticPr fontId="5" type="noConversion"/>
  </si>
  <si>
    <t>SHERO25015</t>
    <phoneticPr fontId="5" type="noConversion"/>
  </si>
  <si>
    <t>SK20004</t>
  </si>
  <si>
    <t>upType</t>
    <phoneticPr fontId="5" type="noConversion"/>
  </si>
  <si>
    <t>SHERO15004</t>
    <phoneticPr fontId="5" type="noConversion"/>
  </si>
  <si>
    <t>SHERO53009</t>
    <phoneticPr fontId="5" type="noConversion"/>
  </si>
  <si>
    <t>heroMark</t>
    <phoneticPr fontId="5" type="noConversion"/>
  </si>
  <si>
    <t>string</t>
    <phoneticPr fontId="5" type="noConversion"/>
  </si>
  <si>
    <t>SHERO15001</t>
    <phoneticPr fontId="5" type="noConversion"/>
  </si>
  <si>
    <t>标记不同id的英雄是否为同一英雄,heroMark相同则为同一英雄;没有为空（默认）</t>
    <phoneticPr fontId="5" type="noConversion"/>
  </si>
  <si>
    <t>升星后变成的id,为空表示升星后id不变(默认)</t>
    <phoneticPr fontId="5" type="noConversion"/>
  </si>
  <si>
    <t>string</t>
    <phoneticPr fontId="5" type="noConversion"/>
  </si>
  <si>
    <t>升星类型：0不能升星,1可吃任意卡升星（默认）2可吃指定卡升星                     格式：类型#数量#指定卡ID           ex:1#1  表示可以吃任意1张卡升级       2#1#SHERO15004#SHERO53009 表示只能吃SHERO15004或者SHERO53009升级</t>
    <phoneticPr fontId="5" type="noConversion"/>
  </si>
  <si>
    <t>upTargetId</t>
    <phoneticPr fontId="5" type="noConversion"/>
  </si>
  <si>
    <t>SHERO70011</t>
  </si>
  <si>
    <t>SHERO70012</t>
  </si>
  <si>
    <t>实验一号</t>
  </si>
  <si>
    <t>SHERO70013</t>
  </si>
  <si>
    <t>SHERO70021</t>
  </si>
  <si>
    <t>实验二号</t>
  </si>
  <si>
    <t>SHERO70022</t>
  </si>
  <si>
    <t>SHERO70023</t>
  </si>
  <si>
    <t>string</t>
    <phoneticPr fontId="5" type="noConversion"/>
  </si>
  <si>
    <r>
      <t>2#</t>
    </r>
    <r>
      <rPr>
        <sz val="11"/>
        <color theme="1"/>
        <rFont val="宋体"/>
        <family val="3"/>
        <charset val="134"/>
        <scheme val="minor"/>
      </rPr>
      <t>1#</t>
    </r>
    <r>
      <rPr>
        <sz val="11"/>
        <color theme="1"/>
        <rFont val="宋体"/>
        <charset val="134"/>
        <scheme val="minor"/>
      </rPr>
      <t>SHERO70022</t>
    </r>
    <phoneticPr fontId="5" type="noConversion"/>
  </si>
  <si>
    <r>
      <t>1#</t>
    </r>
    <r>
      <rPr>
        <sz val="11"/>
        <color theme="1"/>
        <rFont val="宋体"/>
        <family val="3"/>
        <charset val="134"/>
        <scheme val="minor"/>
      </rPr>
      <t>3</t>
    </r>
    <phoneticPr fontId="5" type="noConversion"/>
  </si>
  <si>
    <r>
      <t>1#</t>
    </r>
    <r>
      <rPr>
        <sz val="11"/>
        <color theme="1"/>
        <rFont val="宋体"/>
        <family val="3"/>
        <charset val="134"/>
        <scheme val="minor"/>
      </rPr>
      <t>2</t>
    </r>
    <phoneticPr fontId="5" type="noConversion"/>
  </si>
  <si>
    <r>
      <t>2#</t>
    </r>
    <r>
      <rPr>
        <sz val="11"/>
        <color theme="1"/>
        <rFont val="宋体"/>
        <family val="3"/>
        <charset val="134"/>
        <scheme val="minor"/>
      </rPr>
      <t>1#</t>
    </r>
    <r>
      <rPr>
        <sz val="11"/>
        <color theme="1"/>
        <rFont val="宋体"/>
        <charset val="134"/>
        <scheme val="minor"/>
      </rPr>
      <t>SHERO70021</t>
    </r>
    <phoneticPr fontId="5" type="noConversion"/>
  </si>
  <si>
    <t>story</t>
    <phoneticPr fontId="5" type="noConversion"/>
  </si>
  <si>
    <t>string</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</si>
</sst>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0"/>
      <color theme="1"/>
      <name val="宋体"/>
      <family val="3"/>
      <charset val="134"/>
      <scheme val="minor"/>
    </font>
    <font>
      <sz val="10"/>
      <name val="宋体"/>
      <family val="3"/>
      <charset val="134"/>
      <scheme val="minor"/>
    </font>
    <font>
      <sz val="10"/>
      <color rgb="FFFF0000"/>
      <name val="宋体"/>
      <family val="3"/>
      <charset val="134"/>
      <scheme val="minor"/>
    </font>
    <font>
      <sz val="10"/>
      <color theme="1"/>
      <name val="宋体"/>
      <family val="3"/>
      <charset val="134"/>
    </font>
    <font>
      <sz val="9"/>
      <name val="宋体"/>
      <family val="3"/>
      <charset val="134"/>
      <scheme val="minor"/>
    </font>
    <font>
      <sz val="11"/>
      <color theme="1"/>
      <name val="宋体"/>
      <family val="3"/>
      <charset val="134"/>
      <scheme val="minor"/>
    </font>
  </fonts>
  <fills count="1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alignment vertical="center"/>
    </xf>
  </cellStyleXfs>
  <cellXfs count="73">
    <xf numFmtId="0" fontId="0" fillId="0" borderId="0" xfId="0">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3" fillId="4" borderId="1" xfId="0" applyFont="1" applyFill="1" applyBorder="1" applyAlignment="1">
      <alignment vertical="center"/>
    </xf>
    <xf numFmtId="49" fontId="1" fillId="2" borderId="1" xfId="0" applyNumberFormat="1" applyFont="1" applyFill="1" applyBorder="1" applyAlignment="1">
      <alignment vertical="center"/>
    </xf>
    <xf numFmtId="0" fontId="1" fillId="2" borderId="1" xfId="0" applyFont="1" applyFill="1" applyBorder="1" applyAlignment="1">
      <alignment vertical="center" wrapText="1"/>
    </xf>
    <xf numFmtId="49" fontId="1" fillId="2" borderId="1" xfId="0" applyNumberFormat="1" applyFont="1" applyFill="1" applyBorder="1" applyAlignment="1">
      <alignment vertical="center" wrapText="1"/>
    </xf>
    <xf numFmtId="49" fontId="4" fillId="2" borderId="1" xfId="0" applyNumberFormat="1" applyFont="1" applyFill="1" applyBorder="1" applyAlignment="1">
      <alignment vertical="center"/>
    </xf>
    <xf numFmtId="0" fontId="1" fillId="2" borderId="1" xfId="0" applyFont="1" applyFill="1" applyBorder="1" applyAlignment="1"/>
    <xf numFmtId="49" fontId="1" fillId="2" borderId="1" xfId="0" applyNumberFormat="1" applyFont="1" applyFill="1" applyBorder="1" applyAlignment="1"/>
    <xf numFmtId="0" fontId="2" fillId="2" borderId="1" xfId="0" applyFont="1" applyFill="1" applyBorder="1" applyAlignment="1"/>
    <xf numFmtId="0" fontId="1" fillId="5" borderId="1" xfId="0" applyFont="1" applyFill="1" applyBorder="1" applyAlignment="1">
      <alignment vertical="center"/>
    </xf>
    <xf numFmtId="0" fontId="3" fillId="3" borderId="1" xfId="0" applyFont="1" applyFill="1" applyBorder="1" applyAlignment="1"/>
    <xf numFmtId="49" fontId="3" fillId="3" borderId="1" xfId="0" applyNumberFormat="1" applyFont="1" applyFill="1" applyBorder="1" applyAlignment="1"/>
    <xf numFmtId="0" fontId="4" fillId="2" borderId="1" xfId="0" applyFont="1" applyFill="1" applyBorder="1" applyAlignment="1">
      <alignment vertical="center"/>
    </xf>
    <xf numFmtId="0" fontId="3" fillId="3" borderId="1" xfId="0" applyFont="1" applyFill="1" applyBorder="1" applyAlignment="1">
      <alignment vertical="center" wrapText="1"/>
    </xf>
    <xf numFmtId="0" fontId="1" fillId="4" borderId="1" xfId="0" applyFont="1" applyFill="1" applyBorder="1" applyAlignment="1"/>
    <xf numFmtId="49" fontId="1" fillId="4" borderId="1" xfId="0" applyNumberFormat="1" applyFont="1" applyFill="1" applyBorder="1" applyAlignment="1"/>
    <xf numFmtId="0" fontId="4" fillId="6" borderId="1" xfId="0" applyFont="1" applyFill="1" applyBorder="1" applyAlignment="1">
      <alignment vertical="center"/>
    </xf>
    <xf numFmtId="0" fontId="4" fillId="6" borderId="1" xfId="0" applyFont="1" applyFill="1" applyBorder="1" applyAlignment="1"/>
    <xf numFmtId="49" fontId="4" fillId="6" borderId="1" xfId="0" applyNumberFormat="1" applyFont="1" applyFill="1" applyBorder="1" applyAlignment="1"/>
    <xf numFmtId="49" fontId="4" fillId="6" borderId="1" xfId="0" applyNumberFormat="1" applyFont="1" applyFill="1" applyBorder="1" applyAlignment="1">
      <alignment vertical="center"/>
    </xf>
    <xf numFmtId="0" fontId="3" fillId="7" borderId="1" xfId="0" applyFont="1" applyFill="1" applyBorder="1" applyAlignment="1">
      <alignment vertical="center"/>
    </xf>
    <xf numFmtId="49" fontId="3" fillId="7" borderId="1" xfId="0" applyNumberFormat="1" applyFont="1" applyFill="1" applyBorder="1" applyAlignment="1"/>
    <xf numFmtId="0" fontId="1" fillId="6" borderId="1" xfId="0" applyFont="1" applyFill="1" applyBorder="1" applyAlignment="1">
      <alignment vertical="center"/>
    </xf>
    <xf numFmtId="0" fontId="1" fillId="6" borderId="1" xfId="0" applyFont="1" applyFill="1" applyBorder="1" applyAlignment="1"/>
    <xf numFmtId="49" fontId="1" fillId="6" borderId="1" xfId="0" applyNumberFormat="1" applyFont="1" applyFill="1" applyBorder="1" applyAlignment="1"/>
    <xf numFmtId="0" fontId="1" fillId="8" borderId="1" xfId="0" applyFont="1" applyFill="1" applyBorder="1" applyAlignment="1">
      <alignment vertical="center" wrapText="1"/>
    </xf>
    <xf numFmtId="0" fontId="1" fillId="9" borderId="1" xfId="0" applyFont="1" applyFill="1" applyBorder="1" applyAlignment="1">
      <alignment vertical="center" wrapText="1"/>
    </xf>
    <xf numFmtId="0" fontId="3" fillId="10" borderId="1" xfId="0" applyFont="1" applyFill="1" applyBorder="1" applyAlignment="1">
      <alignment vertical="center"/>
    </xf>
    <xf numFmtId="0" fontId="3" fillId="10" borderId="1" xfId="0" applyFont="1" applyFill="1" applyBorder="1" applyAlignment="1"/>
    <xf numFmtId="49" fontId="3" fillId="10" borderId="1" xfId="0" applyNumberFormat="1" applyFont="1" applyFill="1" applyBorder="1" applyAlignment="1"/>
    <xf numFmtId="0" fontId="1" fillId="10" borderId="1" xfId="0" applyFont="1" applyFill="1" applyBorder="1" applyAlignment="1">
      <alignment vertical="center"/>
    </xf>
    <xf numFmtId="0" fontId="1" fillId="10" borderId="1" xfId="0" applyFont="1" applyFill="1" applyBorder="1" applyAlignment="1"/>
    <xf numFmtId="49" fontId="1" fillId="10" borderId="1" xfId="0" applyNumberFormat="1" applyFont="1" applyFill="1" applyBorder="1" applyAlignment="1"/>
    <xf numFmtId="0" fontId="1" fillId="7" borderId="1" xfId="0" applyFont="1" applyFill="1" applyBorder="1" applyAlignment="1">
      <alignment vertical="center"/>
    </xf>
    <xf numFmtId="0" fontId="1" fillId="7" borderId="1" xfId="0" applyFont="1" applyFill="1" applyBorder="1" applyAlignment="1"/>
    <xf numFmtId="0" fontId="2" fillId="0" borderId="1" xfId="0" applyFont="1" applyFill="1" applyBorder="1" applyAlignment="1">
      <alignment vertical="center"/>
    </xf>
    <xf numFmtId="0" fontId="2" fillId="0" borderId="1" xfId="0" applyFont="1" applyFill="1" applyBorder="1" applyAlignment="1"/>
    <xf numFmtId="49" fontId="2" fillId="0" borderId="1" xfId="0" applyNumberFormat="1" applyFont="1" applyFill="1" applyBorder="1" applyAlignment="1"/>
    <xf numFmtId="0" fontId="1" fillId="11" borderId="1" xfId="0" applyFont="1" applyFill="1" applyBorder="1" applyAlignment="1">
      <alignment vertical="center"/>
    </xf>
    <xf numFmtId="0" fontId="0" fillId="11" borderId="0" xfId="0" applyFill="1">
      <alignment vertical="center"/>
    </xf>
    <xf numFmtId="0" fontId="2" fillId="12" borderId="1" xfId="0" applyFont="1" applyFill="1" applyBorder="1" applyAlignment="1">
      <alignment vertical="center"/>
    </xf>
    <xf numFmtId="0" fontId="2" fillId="12" borderId="1" xfId="0" applyFont="1" applyFill="1" applyBorder="1" applyAlignment="1"/>
    <xf numFmtId="49" fontId="2" fillId="12" borderId="1" xfId="0" applyNumberFormat="1" applyFont="1" applyFill="1" applyBorder="1" applyAlignment="1"/>
    <xf numFmtId="0" fontId="1" fillId="2" borderId="1" xfId="0" applyNumberFormat="1" applyFont="1" applyFill="1" applyBorder="1" applyAlignment="1">
      <alignment vertical="center"/>
    </xf>
    <xf numFmtId="0" fontId="1" fillId="2" borderId="1" xfId="0" applyNumberFormat="1" applyFont="1" applyFill="1" applyBorder="1" applyAlignment="1"/>
    <xf numFmtId="0" fontId="2" fillId="0" borderId="1" xfId="0" applyNumberFormat="1" applyFont="1" applyFill="1" applyBorder="1" applyAlignment="1"/>
    <xf numFmtId="0" fontId="3" fillId="3" borderId="1" xfId="0" applyNumberFormat="1" applyFont="1" applyFill="1" applyBorder="1" applyAlignment="1"/>
    <xf numFmtId="0" fontId="4" fillId="6" borderId="1" xfId="0" applyNumberFormat="1" applyFont="1" applyFill="1" applyBorder="1" applyAlignment="1">
      <alignment vertical="center"/>
    </xf>
    <xf numFmtId="0" fontId="1" fillId="6" borderId="1" xfId="0" applyNumberFormat="1" applyFont="1" applyFill="1" applyBorder="1" applyAlignment="1">
      <alignment vertical="center"/>
    </xf>
    <xf numFmtId="0" fontId="3" fillId="10" borderId="1" xfId="0" applyNumberFormat="1" applyFont="1" applyFill="1" applyBorder="1" applyAlignment="1"/>
    <xf numFmtId="0" fontId="1" fillId="10" borderId="1" xfId="0" applyNumberFormat="1" applyFont="1" applyFill="1" applyBorder="1" applyAlignment="1"/>
    <xf numFmtId="0" fontId="1" fillId="6" borderId="1" xfId="0" applyNumberFormat="1" applyFont="1" applyFill="1" applyBorder="1" applyAlignment="1"/>
    <xf numFmtId="0" fontId="1" fillId="4" borderId="1" xfId="0" applyNumberFormat="1" applyFont="1" applyFill="1" applyBorder="1" applyAlignment="1"/>
    <xf numFmtId="0" fontId="3" fillId="7" borderId="1" xfId="0" applyNumberFormat="1" applyFont="1" applyFill="1" applyBorder="1" applyAlignment="1"/>
    <xf numFmtId="0" fontId="2" fillId="12" borderId="1" xfId="0" applyNumberFormat="1" applyFont="1" applyFill="1" applyBorder="1" applyAlignment="1"/>
    <xf numFmtId="0" fontId="1" fillId="2" borderId="2" xfId="0" applyFont="1" applyFill="1" applyBorder="1" applyAlignment="1">
      <alignment vertical="center"/>
    </xf>
    <xf numFmtId="0" fontId="0" fillId="6" borderId="1" xfId="0" applyFill="1" applyBorder="1">
      <alignment vertical="center"/>
    </xf>
    <xf numFmtId="0" fontId="0" fillId="0" borderId="1" xfId="0" applyBorder="1">
      <alignment vertical="center"/>
    </xf>
    <xf numFmtId="0" fontId="0" fillId="6" borderId="3" xfId="0" applyFill="1" applyBorder="1">
      <alignment vertical="center"/>
    </xf>
    <xf numFmtId="0" fontId="0" fillId="0" borderId="0" xfId="0" applyBorder="1">
      <alignment vertical="center"/>
    </xf>
    <xf numFmtId="0" fontId="2" fillId="13" borderId="1" xfId="0" applyFont="1" applyFill="1" applyBorder="1" applyAlignment="1">
      <alignment vertical="center"/>
    </xf>
    <xf numFmtId="0" fontId="2" fillId="13" borderId="1" xfId="0" applyFont="1" applyFill="1" applyBorder="1" applyAlignment="1"/>
    <xf numFmtId="49" fontId="2" fillId="13" borderId="1" xfId="0" applyNumberFormat="1" applyFont="1" applyFill="1" applyBorder="1" applyAlignment="1"/>
    <xf numFmtId="0" fontId="2" fillId="13" borderId="1" xfId="0" applyNumberFormat="1" applyFont="1" applyFill="1" applyBorder="1" applyAlignment="1"/>
    <xf numFmtId="0" fontId="2" fillId="14" borderId="1" xfId="0" applyFont="1" applyFill="1" applyBorder="1" applyAlignment="1">
      <alignment vertical="center"/>
    </xf>
    <xf numFmtId="0" fontId="2" fillId="14" borderId="1" xfId="0" applyFont="1" applyFill="1" applyBorder="1" applyAlignment="1"/>
    <xf numFmtId="49" fontId="2" fillId="14" borderId="1" xfId="0" applyNumberFormat="1" applyFont="1" applyFill="1" applyBorder="1" applyAlignment="1"/>
    <xf numFmtId="0" fontId="2" fillId="14" borderId="1" xfId="0" applyNumberFormat="1" applyFont="1" applyFill="1" applyBorder="1" applyAlignment="1"/>
    <xf numFmtId="0" fontId="0" fillId="5" borderId="1" xfId="0" applyFill="1" applyBorder="1">
      <alignment vertical="center"/>
    </xf>
    <xf numFmtId="0" fontId="6" fillId="5" borderId="1" xfId="0" applyFont="1"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0"/>
  <sheetViews>
    <sheetView tabSelected="1" workbookViewId="0">
      <pane xSplit="3" ySplit="3" topLeftCell="L13" activePane="bottomRight" state="frozen"/>
      <selection pane="topRight" activeCell="E1" sqref="E1"/>
      <selection pane="bottomLeft" activeCell="A4" sqref="A4"/>
      <selection pane="bottomRight" activeCell="A3" sqref="A3"/>
    </sheetView>
  </sheetViews>
  <sheetFormatPr defaultColWidth="9" defaultRowHeight="13.5" x14ac:dyDescent="0.15"/>
  <cols>
    <col min="1" max="1" width="11.625" customWidth="1"/>
    <col min="2" max="2" width="30" customWidth="1"/>
    <col min="3" max="3" width="13.125" bestFit="1" customWidth="1"/>
    <col min="4" max="4" width="4.75" customWidth="1"/>
    <col min="5" max="5" width="14.25" customWidth="1"/>
    <col min="6" max="6" width="13.125" bestFit="1" customWidth="1"/>
    <col min="7" max="7" width="13.25" customWidth="1"/>
    <col min="8" max="8" width="14.25" customWidth="1"/>
    <col min="9" max="10" width="30" customWidth="1"/>
    <col min="11" max="21" width="6.625" customWidth="1"/>
    <col min="22" max="22" width="6.625" bestFit="1" customWidth="1"/>
    <col min="23" max="23" width="6.875" customWidth="1"/>
    <col min="24" max="24" width="9.5" customWidth="1"/>
    <col min="25" max="26" width="8.5" customWidth="1"/>
    <col min="27" max="28" width="7.25" customWidth="1"/>
    <col min="29" max="29" width="12.125" customWidth="1"/>
    <col min="30" max="31" width="13.5" customWidth="1"/>
    <col min="32" max="32" width="16.875" customWidth="1"/>
  </cols>
  <sheetData>
    <row r="1" spans="1:32" s="1" customFormat="1" ht="19.5" customHeight="1" x14ac:dyDescent="0.15">
      <c r="A1" s="1" t="s">
        <v>0</v>
      </c>
      <c r="B1" s="15" t="s">
        <v>1135</v>
      </c>
      <c r="C1" s="1" t="s">
        <v>1</v>
      </c>
      <c r="D1" s="1" t="s">
        <v>2</v>
      </c>
      <c r="E1" s="5" t="s">
        <v>945</v>
      </c>
      <c r="F1" s="5" t="s">
        <v>931</v>
      </c>
      <c r="G1" s="5" t="s">
        <v>1109</v>
      </c>
      <c r="H1" s="5" t="s">
        <v>996</v>
      </c>
      <c r="I1" s="15" t="s">
        <v>1128</v>
      </c>
      <c r="J1" s="15" t="s">
        <v>1125</v>
      </c>
      <c r="K1" s="1" t="s">
        <v>3</v>
      </c>
      <c r="L1" s="1" t="s">
        <v>4</v>
      </c>
      <c r="M1" s="1" t="s">
        <v>5</v>
      </c>
      <c r="N1" s="1" t="s">
        <v>6</v>
      </c>
      <c r="O1" s="1" t="s">
        <v>7</v>
      </c>
      <c r="P1" s="1" t="s">
        <v>8</v>
      </c>
      <c r="Q1" s="1" t="s">
        <v>9</v>
      </c>
      <c r="R1" s="1" t="s">
        <v>10</v>
      </c>
      <c r="S1" s="1" t="s">
        <v>11</v>
      </c>
      <c r="T1" s="1" t="s">
        <v>12</v>
      </c>
      <c r="U1" s="1" t="s">
        <v>13</v>
      </c>
      <c r="V1" s="1" t="s">
        <v>16</v>
      </c>
      <c r="W1" s="1" t="s">
        <v>14</v>
      </c>
      <c r="X1" s="1" t="s">
        <v>15</v>
      </c>
      <c r="Y1" s="1" t="s">
        <v>17</v>
      </c>
      <c r="Z1" s="1" t="s">
        <v>18</v>
      </c>
      <c r="AA1" s="1" t="s">
        <v>19</v>
      </c>
      <c r="AB1" s="15" t="s">
        <v>1110</v>
      </c>
      <c r="AC1" s="1" t="s">
        <v>20</v>
      </c>
      <c r="AD1" s="1" t="s">
        <v>21</v>
      </c>
      <c r="AE1" s="1" t="s">
        <v>22</v>
      </c>
      <c r="AF1" s="1" t="s">
        <v>1149</v>
      </c>
    </row>
    <row r="2" spans="1:32" s="6" customFormat="1" ht="72" x14ac:dyDescent="0.15">
      <c r="A2" s="6" t="s">
        <v>999</v>
      </c>
      <c r="B2" s="6" t="s">
        <v>1132</v>
      </c>
      <c r="C2" s="6" t="s">
        <v>946</v>
      </c>
      <c r="D2" s="6" t="s">
        <v>23</v>
      </c>
      <c r="E2" s="7" t="s">
        <v>24</v>
      </c>
      <c r="F2" s="7" t="s">
        <v>1015</v>
      </c>
      <c r="G2" s="7" t="s">
        <v>997</v>
      </c>
      <c r="H2" s="7" t="s">
        <v>998</v>
      </c>
      <c r="I2" s="6" t="s">
        <v>1131</v>
      </c>
      <c r="J2" s="6" t="s">
        <v>1134</v>
      </c>
      <c r="K2" s="28" t="s">
        <v>25</v>
      </c>
      <c r="L2" s="28" t="s">
        <v>26</v>
      </c>
      <c r="M2" s="28" t="s">
        <v>27</v>
      </c>
      <c r="N2" s="28" t="s">
        <v>28</v>
      </c>
      <c r="O2" s="28" t="s">
        <v>29</v>
      </c>
      <c r="P2" s="29" t="s">
        <v>30</v>
      </c>
      <c r="Q2" s="29" t="s">
        <v>31</v>
      </c>
      <c r="R2" s="29" t="s">
        <v>32</v>
      </c>
      <c r="S2" s="29" t="s">
        <v>33</v>
      </c>
      <c r="T2" s="29" t="s">
        <v>34</v>
      </c>
      <c r="U2" s="6" t="s">
        <v>35</v>
      </c>
      <c r="V2" s="6" t="s">
        <v>38</v>
      </c>
      <c r="W2" s="6" t="s">
        <v>36</v>
      </c>
      <c r="X2" s="6" t="s">
        <v>37</v>
      </c>
      <c r="Y2" s="6" t="s">
        <v>39</v>
      </c>
      <c r="Z2" s="6" t="s">
        <v>40</v>
      </c>
      <c r="AA2" s="6" t="s">
        <v>41</v>
      </c>
      <c r="AB2" s="6" t="s">
        <v>42</v>
      </c>
      <c r="AC2" s="6" t="s">
        <v>43</v>
      </c>
      <c r="AD2" s="6" t="s">
        <v>44</v>
      </c>
      <c r="AE2" s="6" t="s">
        <v>45</v>
      </c>
      <c r="AF2" s="6" t="s">
        <v>46</v>
      </c>
    </row>
    <row r="3" spans="1:32" s="1" customFormat="1" ht="12" x14ac:dyDescent="0.15">
      <c r="A3" s="1" t="s">
        <v>1150</v>
      </c>
      <c r="B3" s="15" t="s">
        <v>1133</v>
      </c>
      <c r="C3" s="1" t="s">
        <v>47</v>
      </c>
      <c r="D3" s="1" t="s">
        <v>48</v>
      </c>
      <c r="E3" s="8" t="s">
        <v>49</v>
      </c>
      <c r="F3" s="8" t="s">
        <v>932</v>
      </c>
      <c r="G3" s="8" t="s">
        <v>995</v>
      </c>
      <c r="H3" s="8" t="s">
        <v>995</v>
      </c>
      <c r="I3" s="15" t="s">
        <v>1129</v>
      </c>
      <c r="J3" s="15" t="s">
        <v>1144</v>
      </c>
      <c r="K3" s="1" t="s">
        <v>48</v>
      </c>
      <c r="L3" s="1" t="s">
        <v>48</v>
      </c>
      <c r="M3" s="1" t="s">
        <v>48</v>
      </c>
      <c r="N3" s="1" t="s">
        <v>48</v>
      </c>
      <c r="O3" s="1" t="s">
        <v>48</v>
      </c>
      <c r="P3" s="1" t="s">
        <v>48</v>
      </c>
      <c r="Q3" s="1" t="s">
        <v>48</v>
      </c>
      <c r="R3" s="1" t="s">
        <v>48</v>
      </c>
      <c r="S3" s="1" t="s">
        <v>48</v>
      </c>
      <c r="T3" s="1" t="s">
        <v>48</v>
      </c>
      <c r="U3" s="1" t="s">
        <v>48</v>
      </c>
      <c r="V3" s="1" t="s">
        <v>48</v>
      </c>
      <c r="W3" s="1" t="s">
        <v>48</v>
      </c>
      <c r="X3" s="1" t="s">
        <v>47</v>
      </c>
      <c r="Y3" s="1" t="s">
        <v>48</v>
      </c>
      <c r="Z3" s="1" t="s">
        <v>48</v>
      </c>
      <c r="AA3" s="1" t="s">
        <v>48</v>
      </c>
      <c r="AB3" s="15" t="s">
        <v>48</v>
      </c>
      <c r="AC3" s="1" t="s">
        <v>47</v>
      </c>
      <c r="AD3" s="1" t="s">
        <v>47</v>
      </c>
      <c r="AE3" s="1" t="s">
        <v>47</v>
      </c>
      <c r="AF3" s="1" t="s">
        <v>47</v>
      </c>
    </row>
    <row r="4" spans="1:32" s="1" customFormat="1" ht="12" x14ac:dyDescent="0.15">
      <c r="A4" s="1" t="s">
        <v>1130</v>
      </c>
      <c r="C4" s="1" t="s">
        <v>51</v>
      </c>
      <c r="D4" s="9">
        <v>1</v>
      </c>
      <c r="E4" s="5" t="s">
        <v>52</v>
      </c>
      <c r="F4" s="5"/>
      <c r="G4" s="46">
        <v>0</v>
      </c>
      <c r="H4" s="46">
        <v>0</v>
      </c>
      <c r="J4" s="1">
        <v>0</v>
      </c>
      <c r="K4" s="1">
        <v>104</v>
      </c>
      <c r="L4" s="1">
        <v>139</v>
      </c>
      <c r="M4" s="1">
        <v>117</v>
      </c>
      <c r="N4" s="1">
        <v>114</v>
      </c>
      <c r="O4" s="1">
        <v>6</v>
      </c>
      <c r="P4" s="1">
        <v>1.28</v>
      </c>
      <c r="Q4" s="1">
        <v>2.95</v>
      </c>
      <c r="R4" s="1">
        <v>1.59</v>
      </c>
      <c r="S4" s="1">
        <v>1.26</v>
      </c>
      <c r="T4" s="1">
        <v>0.4</v>
      </c>
      <c r="U4" s="1">
        <v>2</v>
      </c>
      <c r="V4" s="1">
        <v>3.5</v>
      </c>
      <c r="W4" s="1">
        <v>5</v>
      </c>
      <c r="X4" s="1" t="s">
        <v>53</v>
      </c>
      <c r="Y4" s="1">
        <v>2</v>
      </c>
      <c r="AA4" s="1">
        <v>1</v>
      </c>
      <c r="AC4" s="1" t="s">
        <v>54</v>
      </c>
      <c r="AE4" s="1" t="s">
        <v>50</v>
      </c>
      <c r="AF4" s="1" t="s">
        <v>55</v>
      </c>
    </row>
    <row r="5" spans="1:32" s="1" customFormat="1" ht="12" x14ac:dyDescent="0.15">
      <c r="A5" s="1" t="s">
        <v>56</v>
      </c>
      <c r="C5" s="1" t="s">
        <v>57</v>
      </c>
      <c r="D5" s="9">
        <v>1</v>
      </c>
      <c r="E5" s="10" t="s">
        <v>52</v>
      </c>
      <c r="F5" s="10"/>
      <c r="G5" s="47">
        <v>0</v>
      </c>
      <c r="H5" s="47">
        <v>0</v>
      </c>
      <c r="J5" s="1">
        <v>0</v>
      </c>
      <c r="K5" s="1">
        <v>61</v>
      </c>
      <c r="L5" s="1">
        <v>115</v>
      </c>
      <c r="M5" s="1">
        <v>124</v>
      </c>
      <c r="N5" s="1">
        <v>110</v>
      </c>
      <c r="O5" s="1">
        <v>5</v>
      </c>
      <c r="P5" s="1">
        <v>0.55000000000000004</v>
      </c>
      <c r="Q5" s="1">
        <v>1.56</v>
      </c>
      <c r="R5" s="1">
        <v>2.25</v>
      </c>
      <c r="S5" s="1">
        <v>1.49</v>
      </c>
      <c r="T5" s="1">
        <v>0.44</v>
      </c>
      <c r="U5" s="1">
        <v>2</v>
      </c>
      <c r="V5" s="1">
        <v>3</v>
      </c>
      <c r="W5" s="1">
        <v>5</v>
      </c>
      <c r="X5" s="1" t="s">
        <v>58</v>
      </c>
      <c r="Y5" s="1">
        <v>2</v>
      </c>
      <c r="AA5" s="1">
        <v>1</v>
      </c>
      <c r="AC5" s="1" t="s">
        <v>59</v>
      </c>
      <c r="AE5" s="1" t="s">
        <v>56</v>
      </c>
      <c r="AF5" s="1" t="s">
        <v>60</v>
      </c>
    </row>
    <row r="6" spans="1:32" s="2" customFormat="1" ht="12" x14ac:dyDescent="0.15">
      <c r="A6" s="2" t="s">
        <v>61</v>
      </c>
      <c r="C6" s="2" t="s">
        <v>62</v>
      </c>
      <c r="D6" s="11">
        <v>1</v>
      </c>
      <c r="E6" s="10" t="s">
        <v>52</v>
      </c>
      <c r="F6" s="10"/>
      <c r="G6" s="47">
        <v>0</v>
      </c>
      <c r="H6" s="47">
        <v>0</v>
      </c>
      <c r="J6" s="2">
        <v>0</v>
      </c>
      <c r="K6" s="2">
        <v>107</v>
      </c>
      <c r="L6" s="2">
        <v>101</v>
      </c>
      <c r="M6" s="2">
        <v>107</v>
      </c>
      <c r="N6" s="2">
        <v>58</v>
      </c>
      <c r="O6" s="2">
        <v>11</v>
      </c>
      <c r="P6" s="2">
        <v>1.45</v>
      </c>
      <c r="Q6" s="2">
        <v>1.26</v>
      </c>
      <c r="R6" s="2">
        <v>1.45</v>
      </c>
      <c r="S6" s="2">
        <v>0.79</v>
      </c>
      <c r="T6" s="2">
        <v>0.97</v>
      </c>
      <c r="U6" s="2">
        <v>4</v>
      </c>
      <c r="V6" s="2">
        <v>2.5</v>
      </c>
      <c r="W6" s="2">
        <v>5</v>
      </c>
      <c r="X6" s="2" t="s">
        <v>63</v>
      </c>
      <c r="Y6" s="2">
        <v>4</v>
      </c>
      <c r="AA6" s="2">
        <v>1</v>
      </c>
      <c r="AC6" s="2" t="s">
        <v>64</v>
      </c>
      <c r="AE6" s="2" t="s">
        <v>61</v>
      </c>
      <c r="AF6" s="2" t="s">
        <v>65</v>
      </c>
    </row>
    <row r="7" spans="1:32" s="1" customFormat="1" ht="12" x14ac:dyDescent="0.15">
      <c r="A7" s="12" t="s">
        <v>1126</v>
      </c>
      <c r="C7" s="12" t="s">
        <v>67</v>
      </c>
      <c r="D7" s="9">
        <v>2</v>
      </c>
      <c r="E7" s="10" t="s">
        <v>52</v>
      </c>
      <c r="F7" s="10"/>
      <c r="G7" s="47">
        <v>0</v>
      </c>
      <c r="H7" s="47">
        <v>0</v>
      </c>
      <c r="J7" s="1">
        <v>0</v>
      </c>
      <c r="K7" s="1">
        <v>118</v>
      </c>
      <c r="L7" s="1">
        <v>122</v>
      </c>
      <c r="M7" s="1">
        <v>107</v>
      </c>
      <c r="N7" s="1">
        <v>136</v>
      </c>
      <c r="O7" s="1">
        <v>3</v>
      </c>
      <c r="P7" s="1">
        <v>2.21</v>
      </c>
      <c r="Q7" s="1">
        <v>2.27</v>
      </c>
      <c r="R7" s="1">
        <v>1.05</v>
      </c>
      <c r="S7" s="1">
        <v>2.72</v>
      </c>
      <c r="T7" s="1">
        <v>0.28999999999999998</v>
      </c>
      <c r="U7" s="1">
        <v>3</v>
      </c>
      <c r="V7" s="1">
        <v>3.5</v>
      </c>
      <c r="W7" s="1">
        <v>5</v>
      </c>
      <c r="X7" s="1" t="s">
        <v>68</v>
      </c>
      <c r="Y7" s="1">
        <v>2</v>
      </c>
      <c r="AA7" s="1">
        <v>1</v>
      </c>
      <c r="AC7" s="1" t="s">
        <v>69</v>
      </c>
      <c r="AE7" s="1" t="s">
        <v>66</v>
      </c>
      <c r="AF7" s="1" t="s">
        <v>70</v>
      </c>
    </row>
    <row r="8" spans="1:32" s="1" customFormat="1" ht="12.95" customHeight="1" x14ac:dyDescent="0.15">
      <c r="A8" s="1" t="s">
        <v>71</v>
      </c>
      <c r="C8" s="1" t="s">
        <v>72</v>
      </c>
      <c r="D8" s="9">
        <v>2</v>
      </c>
      <c r="E8" s="10" t="s">
        <v>52</v>
      </c>
      <c r="F8" s="10"/>
      <c r="G8" s="47">
        <v>0</v>
      </c>
      <c r="H8" s="47">
        <v>0</v>
      </c>
      <c r="J8" s="1">
        <v>0</v>
      </c>
      <c r="K8" s="1">
        <v>100</v>
      </c>
      <c r="L8" s="1">
        <v>72</v>
      </c>
      <c r="M8" s="1">
        <v>107</v>
      </c>
      <c r="N8" s="1">
        <v>71</v>
      </c>
      <c r="O8" s="1">
        <v>9</v>
      </c>
      <c r="P8" s="1">
        <v>1.49</v>
      </c>
      <c r="Q8" s="1">
        <v>0.75</v>
      </c>
      <c r="R8" s="1">
        <v>1.8</v>
      </c>
      <c r="S8" s="1">
        <v>1.04</v>
      </c>
      <c r="T8" s="1">
        <v>1.02</v>
      </c>
      <c r="U8" s="1">
        <v>3</v>
      </c>
      <c r="V8" s="1">
        <v>2.5</v>
      </c>
      <c r="W8" s="1">
        <v>5</v>
      </c>
      <c r="X8" s="1" t="s">
        <v>73</v>
      </c>
      <c r="Y8" s="1">
        <v>4</v>
      </c>
      <c r="AA8" s="1">
        <v>1</v>
      </c>
      <c r="AC8" s="1" t="s">
        <v>64</v>
      </c>
      <c r="AE8" s="1" t="s">
        <v>71</v>
      </c>
      <c r="AF8" s="6" t="s">
        <v>74</v>
      </c>
    </row>
    <row r="9" spans="1:32" s="1" customFormat="1" ht="12" x14ac:dyDescent="0.15">
      <c r="A9" s="1" t="s">
        <v>75</v>
      </c>
      <c r="C9" s="1" t="s">
        <v>76</v>
      </c>
      <c r="D9" s="9">
        <v>2</v>
      </c>
      <c r="E9" s="10" t="s">
        <v>52</v>
      </c>
      <c r="F9" s="10"/>
      <c r="G9" s="47">
        <v>0</v>
      </c>
      <c r="H9" s="47">
        <v>0</v>
      </c>
      <c r="J9" s="1">
        <v>0</v>
      </c>
      <c r="K9" s="1">
        <v>132</v>
      </c>
      <c r="L9" s="1">
        <v>111</v>
      </c>
      <c r="M9" s="1">
        <v>80</v>
      </c>
      <c r="N9" s="1">
        <v>117</v>
      </c>
      <c r="O9" s="1">
        <v>3</v>
      </c>
      <c r="P9" s="1">
        <v>2.4</v>
      </c>
      <c r="Q9" s="1">
        <v>1.77</v>
      </c>
      <c r="R9" s="1">
        <v>0.62</v>
      </c>
      <c r="S9" s="1">
        <v>1.31</v>
      </c>
      <c r="T9" s="1">
        <v>0.27</v>
      </c>
      <c r="U9" s="1">
        <v>1</v>
      </c>
      <c r="V9" s="1">
        <v>3</v>
      </c>
      <c r="W9" s="1">
        <v>5</v>
      </c>
      <c r="X9" s="1" t="s">
        <v>77</v>
      </c>
      <c r="Y9" s="1">
        <v>2</v>
      </c>
      <c r="AA9" s="1">
        <v>1</v>
      </c>
      <c r="AC9" s="1" t="s">
        <v>78</v>
      </c>
      <c r="AE9" s="1" t="s">
        <v>75</v>
      </c>
      <c r="AF9" s="1" t="s">
        <v>79</v>
      </c>
    </row>
    <row r="10" spans="1:32" s="1" customFormat="1" ht="12" x14ac:dyDescent="0.15">
      <c r="A10" s="1" t="s">
        <v>80</v>
      </c>
      <c r="C10" s="1" t="s">
        <v>81</v>
      </c>
      <c r="D10" s="9">
        <v>2</v>
      </c>
      <c r="E10" s="10" t="s">
        <v>52</v>
      </c>
      <c r="F10" s="10"/>
      <c r="G10" s="47">
        <v>0</v>
      </c>
      <c r="H10" s="47">
        <v>0</v>
      </c>
      <c r="J10" s="1">
        <v>0</v>
      </c>
      <c r="K10" s="1">
        <v>118</v>
      </c>
      <c r="L10" s="1">
        <v>123</v>
      </c>
      <c r="M10" s="1">
        <v>104</v>
      </c>
      <c r="N10" s="1">
        <v>37</v>
      </c>
      <c r="O10" s="1">
        <v>18</v>
      </c>
      <c r="P10" s="1">
        <v>1.59</v>
      </c>
      <c r="Q10" s="1">
        <v>1.53</v>
      </c>
      <c r="R10" s="1">
        <v>0.96</v>
      </c>
      <c r="S10" s="1">
        <v>0.35</v>
      </c>
      <c r="T10" s="1">
        <v>1.44</v>
      </c>
      <c r="U10" s="1">
        <v>2</v>
      </c>
      <c r="V10" s="1">
        <v>2.5</v>
      </c>
      <c r="W10" s="1">
        <v>5</v>
      </c>
      <c r="X10" s="1" t="s">
        <v>82</v>
      </c>
      <c r="Y10" s="1">
        <v>1</v>
      </c>
      <c r="AA10" s="1">
        <v>1</v>
      </c>
      <c r="AC10" s="1" t="s">
        <v>83</v>
      </c>
      <c r="AE10" s="1" t="s">
        <v>80</v>
      </c>
      <c r="AF10" s="1" t="s">
        <v>84</v>
      </c>
    </row>
    <row r="11" spans="1:32" s="1" customFormat="1" ht="12" x14ac:dyDescent="0.15">
      <c r="A11" s="1" t="s">
        <v>85</v>
      </c>
      <c r="C11" s="1" t="s">
        <v>86</v>
      </c>
      <c r="D11" s="9">
        <v>1</v>
      </c>
      <c r="E11" s="10" t="s">
        <v>52</v>
      </c>
      <c r="F11" s="10"/>
      <c r="G11" s="47">
        <v>1</v>
      </c>
      <c r="H11" s="47">
        <v>1</v>
      </c>
      <c r="J11" s="1">
        <v>0</v>
      </c>
      <c r="K11" s="1">
        <v>118</v>
      </c>
      <c r="L11" s="1">
        <v>117</v>
      </c>
      <c r="M11" s="1">
        <v>85</v>
      </c>
      <c r="N11" s="1">
        <v>130</v>
      </c>
      <c r="O11" s="1">
        <v>10</v>
      </c>
      <c r="P11" s="1">
        <v>2</v>
      </c>
      <c r="Q11" s="1">
        <v>1.85</v>
      </c>
      <c r="R11" s="1">
        <v>0.76</v>
      </c>
      <c r="S11" s="1">
        <v>2.04</v>
      </c>
      <c r="T11" s="1">
        <v>0.69</v>
      </c>
      <c r="U11" s="1">
        <v>3</v>
      </c>
      <c r="V11" s="1">
        <v>3</v>
      </c>
      <c r="W11" s="1">
        <v>5</v>
      </c>
      <c r="X11" s="1" t="s">
        <v>87</v>
      </c>
      <c r="Y11" s="1">
        <v>2</v>
      </c>
      <c r="AA11" s="1">
        <v>1</v>
      </c>
      <c r="AC11" s="1" t="s">
        <v>88</v>
      </c>
      <c r="AE11" s="1" t="s">
        <v>85</v>
      </c>
      <c r="AF11" s="1" t="s">
        <v>89</v>
      </c>
    </row>
    <row r="12" spans="1:32" s="1" customFormat="1" ht="12" x14ac:dyDescent="0.15">
      <c r="A12" s="1" t="s">
        <v>90</v>
      </c>
      <c r="C12" s="1" t="s">
        <v>91</v>
      </c>
      <c r="D12" s="9">
        <v>1</v>
      </c>
      <c r="E12" s="10" t="s">
        <v>52</v>
      </c>
      <c r="F12" s="10"/>
      <c r="G12" s="47">
        <v>0</v>
      </c>
      <c r="H12" s="47">
        <v>0</v>
      </c>
      <c r="J12" s="1">
        <v>0</v>
      </c>
      <c r="K12" s="1">
        <v>93</v>
      </c>
      <c r="L12" s="1">
        <v>126</v>
      </c>
      <c r="M12" s="1">
        <v>127</v>
      </c>
      <c r="N12" s="1">
        <v>39</v>
      </c>
      <c r="O12" s="1">
        <v>18</v>
      </c>
      <c r="P12" s="1">
        <v>0.93</v>
      </c>
      <c r="Q12" s="1">
        <v>1.85</v>
      </c>
      <c r="R12" s="1">
        <v>2.2999999999999998</v>
      </c>
      <c r="S12" s="1">
        <v>0.39</v>
      </c>
      <c r="T12" s="1">
        <v>1.41</v>
      </c>
      <c r="U12" s="1">
        <v>3</v>
      </c>
      <c r="V12" s="1">
        <v>3</v>
      </c>
      <c r="W12" s="1">
        <v>5</v>
      </c>
      <c r="X12" s="1" t="s">
        <v>92</v>
      </c>
      <c r="Y12" s="1">
        <v>1</v>
      </c>
      <c r="AA12" s="1">
        <v>1</v>
      </c>
      <c r="AC12" s="1" t="s">
        <v>93</v>
      </c>
      <c r="AE12" s="1" t="s">
        <v>90</v>
      </c>
      <c r="AF12" s="1" t="s">
        <v>94</v>
      </c>
    </row>
    <row r="13" spans="1:32" s="38" customFormat="1" ht="12" x14ac:dyDescent="0.15">
      <c r="A13" s="38" t="s">
        <v>95</v>
      </c>
      <c r="C13" s="38" t="s">
        <v>96</v>
      </c>
      <c r="D13" s="39">
        <v>2</v>
      </c>
      <c r="E13" s="10" t="s">
        <v>52</v>
      </c>
      <c r="F13" s="40"/>
      <c r="G13" s="48">
        <v>0</v>
      </c>
      <c r="H13" s="48">
        <v>1007</v>
      </c>
      <c r="J13" s="38">
        <v>0</v>
      </c>
      <c r="K13" s="38">
        <v>107</v>
      </c>
      <c r="L13" s="38">
        <v>118</v>
      </c>
      <c r="M13" s="38">
        <v>105</v>
      </c>
      <c r="N13" s="38">
        <v>39</v>
      </c>
      <c r="O13" s="38">
        <v>15</v>
      </c>
      <c r="P13" s="38">
        <v>1.58</v>
      </c>
      <c r="Q13" s="38">
        <v>2.29</v>
      </c>
      <c r="R13" s="38">
        <v>1.19</v>
      </c>
      <c r="S13" s="38">
        <v>0.31</v>
      </c>
      <c r="T13" s="38">
        <v>1.17</v>
      </c>
      <c r="U13" s="38">
        <v>2</v>
      </c>
      <c r="V13" s="38">
        <v>3</v>
      </c>
      <c r="W13" s="38">
        <v>5</v>
      </c>
      <c r="X13" s="38" t="s">
        <v>98</v>
      </c>
      <c r="Y13" s="38">
        <v>1</v>
      </c>
      <c r="AA13" s="38">
        <v>1</v>
      </c>
      <c r="AC13" s="38" t="s">
        <v>99</v>
      </c>
      <c r="AE13" s="38" t="s">
        <v>95</v>
      </c>
      <c r="AF13" s="38" t="s">
        <v>100</v>
      </c>
    </row>
    <row r="14" spans="1:32" s="3" customFormat="1" ht="12" x14ac:dyDescent="0.15">
      <c r="A14" s="3" t="s">
        <v>948</v>
      </c>
      <c r="C14" s="3" t="s">
        <v>102</v>
      </c>
      <c r="D14" s="13">
        <v>1</v>
      </c>
      <c r="E14" s="14" t="s">
        <v>947</v>
      </c>
      <c r="F14" s="14"/>
      <c r="G14" s="49">
        <v>0</v>
      </c>
      <c r="H14" s="49">
        <v>0</v>
      </c>
      <c r="J14" s="3">
        <v>0</v>
      </c>
      <c r="K14" s="3">
        <v>124</v>
      </c>
      <c r="L14" s="3">
        <v>93</v>
      </c>
      <c r="M14" s="3">
        <v>57</v>
      </c>
      <c r="N14" s="3">
        <v>49</v>
      </c>
      <c r="O14" s="3">
        <v>17</v>
      </c>
      <c r="P14" s="3">
        <v>2.42</v>
      </c>
      <c r="Q14" s="3">
        <v>1.37</v>
      </c>
      <c r="R14" s="3">
        <v>0.45</v>
      </c>
      <c r="S14" s="3">
        <v>0.51</v>
      </c>
      <c r="T14" s="3">
        <v>1.48</v>
      </c>
      <c r="U14" s="3">
        <v>2</v>
      </c>
      <c r="V14" s="3">
        <v>3</v>
      </c>
      <c r="W14" s="3">
        <v>5</v>
      </c>
      <c r="X14" s="3" t="s">
        <v>941</v>
      </c>
      <c r="Y14" s="3">
        <v>1</v>
      </c>
      <c r="AA14" s="3">
        <v>1</v>
      </c>
      <c r="AC14" s="3" t="s">
        <v>104</v>
      </c>
      <c r="AE14" s="3" t="s">
        <v>101</v>
      </c>
      <c r="AF14" s="3" t="s">
        <v>105</v>
      </c>
    </row>
    <row r="15" spans="1:32" s="38" customFormat="1" ht="12" x14ac:dyDescent="0.15">
      <c r="A15" s="38" t="s">
        <v>106</v>
      </c>
      <c r="C15" s="38" t="s">
        <v>107</v>
      </c>
      <c r="D15" s="39">
        <v>2</v>
      </c>
      <c r="E15" s="40" t="s">
        <v>972</v>
      </c>
      <c r="F15" s="40"/>
      <c r="G15" s="48">
        <v>0</v>
      </c>
      <c r="H15" s="48">
        <v>0</v>
      </c>
      <c r="J15" s="38">
        <v>0</v>
      </c>
      <c r="K15" s="38">
        <v>110</v>
      </c>
      <c r="L15" s="38">
        <v>113</v>
      </c>
      <c r="M15" s="38">
        <v>124</v>
      </c>
      <c r="N15" s="38">
        <v>76</v>
      </c>
      <c r="O15" s="38">
        <v>23</v>
      </c>
      <c r="P15" s="38">
        <v>1.05</v>
      </c>
      <c r="Q15" s="38">
        <v>1.53</v>
      </c>
      <c r="R15" s="38">
        <v>1.75</v>
      </c>
      <c r="S15" s="38">
        <v>0.87</v>
      </c>
      <c r="T15" s="38">
        <v>1.88</v>
      </c>
      <c r="U15" s="38">
        <v>3</v>
      </c>
      <c r="V15" s="38">
        <v>3</v>
      </c>
      <c r="W15" s="38">
        <v>5</v>
      </c>
      <c r="X15" s="38" t="s">
        <v>108</v>
      </c>
      <c r="Y15" s="38">
        <v>1</v>
      </c>
      <c r="AA15" s="38">
        <v>1</v>
      </c>
      <c r="AC15" s="38" t="s">
        <v>973</v>
      </c>
      <c r="AE15" s="38" t="s">
        <v>106</v>
      </c>
      <c r="AF15" s="38" t="s">
        <v>109</v>
      </c>
    </row>
    <row r="16" spans="1:32" s="1" customFormat="1" ht="12" x14ac:dyDescent="0.15">
      <c r="A16" s="1" t="s">
        <v>110</v>
      </c>
      <c r="C16" s="1" t="s">
        <v>111</v>
      </c>
      <c r="D16" s="9">
        <v>2</v>
      </c>
      <c r="E16" s="10" t="s">
        <v>52</v>
      </c>
      <c r="F16" s="10"/>
      <c r="G16" s="47">
        <v>0</v>
      </c>
      <c r="H16" s="47">
        <v>0</v>
      </c>
      <c r="J16" s="1">
        <v>0</v>
      </c>
      <c r="K16" s="1">
        <v>115</v>
      </c>
      <c r="L16" s="1">
        <v>101</v>
      </c>
      <c r="M16" s="1">
        <v>71</v>
      </c>
      <c r="N16" s="1">
        <v>114</v>
      </c>
      <c r="O16" s="1">
        <v>3</v>
      </c>
      <c r="P16" s="1">
        <v>2.06</v>
      </c>
      <c r="Q16" s="1">
        <v>1.1299999999999999</v>
      </c>
      <c r="R16" s="1">
        <v>0.56000000000000005</v>
      </c>
      <c r="S16" s="1">
        <v>1.42</v>
      </c>
      <c r="T16" s="1">
        <v>0.24</v>
      </c>
      <c r="U16" s="1">
        <v>3</v>
      </c>
      <c r="V16" s="1">
        <v>2.5</v>
      </c>
      <c r="W16" s="1">
        <v>5</v>
      </c>
      <c r="X16" s="1" t="s">
        <v>112</v>
      </c>
      <c r="Y16" s="1">
        <v>2</v>
      </c>
      <c r="AA16" s="1">
        <v>1</v>
      </c>
      <c r="AC16" s="1" t="s">
        <v>113</v>
      </c>
      <c r="AE16" s="1" t="s">
        <v>110</v>
      </c>
      <c r="AF16" s="1" t="s">
        <v>114</v>
      </c>
    </row>
    <row r="17" spans="1:32" s="1" customFormat="1" ht="12" x14ac:dyDescent="0.15">
      <c r="A17" s="12" t="s">
        <v>115</v>
      </c>
      <c r="C17" s="12" t="s">
        <v>116</v>
      </c>
      <c r="D17" s="9">
        <v>1</v>
      </c>
      <c r="E17" s="10" t="s">
        <v>52</v>
      </c>
      <c r="F17" s="10"/>
      <c r="G17" s="47">
        <v>0</v>
      </c>
      <c r="H17" s="47">
        <v>0</v>
      </c>
      <c r="J17" s="1">
        <v>0</v>
      </c>
      <c r="K17" s="1">
        <v>46</v>
      </c>
      <c r="L17" s="1">
        <v>93</v>
      </c>
      <c r="M17" s="1">
        <v>114</v>
      </c>
      <c r="N17" s="1">
        <v>61</v>
      </c>
      <c r="O17" s="1">
        <v>13</v>
      </c>
      <c r="P17" s="1">
        <v>0.88</v>
      </c>
      <c r="Q17" s="1">
        <v>1.7</v>
      </c>
      <c r="R17" s="1">
        <v>2.88</v>
      </c>
      <c r="S17" s="1">
        <v>0.71</v>
      </c>
      <c r="T17" s="1">
        <v>1.26</v>
      </c>
      <c r="U17" s="1">
        <v>2</v>
      </c>
      <c r="V17" s="1">
        <v>3</v>
      </c>
      <c r="W17" s="1">
        <v>5</v>
      </c>
      <c r="X17" s="1" t="s">
        <v>117</v>
      </c>
      <c r="Y17" s="1">
        <v>1</v>
      </c>
      <c r="AA17" s="1">
        <v>1</v>
      </c>
      <c r="AC17" s="1" t="s">
        <v>118</v>
      </c>
      <c r="AE17" s="1" t="s">
        <v>115</v>
      </c>
      <c r="AF17" s="1" t="s">
        <v>119</v>
      </c>
    </row>
    <row r="18" spans="1:32" s="19" customFormat="1" ht="12" x14ac:dyDescent="0.15">
      <c r="A18" s="19" t="s">
        <v>933</v>
      </c>
      <c r="C18" s="19" t="s">
        <v>934</v>
      </c>
      <c r="D18" s="20">
        <v>2</v>
      </c>
      <c r="E18" s="21" t="s">
        <v>52</v>
      </c>
      <c r="F18" s="22" t="s">
        <v>935</v>
      </c>
      <c r="G18" s="50">
        <v>0</v>
      </c>
      <c r="H18" s="50">
        <v>0</v>
      </c>
      <c r="J18" s="19">
        <v>0</v>
      </c>
      <c r="K18" s="19">
        <v>124</v>
      </c>
      <c r="L18" s="19">
        <v>80</v>
      </c>
      <c r="M18" s="19">
        <v>57</v>
      </c>
      <c r="N18" s="19">
        <v>132</v>
      </c>
      <c r="O18" s="19">
        <v>7</v>
      </c>
      <c r="P18" s="19">
        <v>2.17</v>
      </c>
      <c r="Q18" s="19">
        <v>1.1499999999999999</v>
      </c>
      <c r="R18" s="19">
        <v>0.45</v>
      </c>
      <c r="S18" s="19">
        <v>2.35</v>
      </c>
      <c r="T18" s="19">
        <v>0.27</v>
      </c>
      <c r="U18" s="19">
        <v>3</v>
      </c>
      <c r="V18" s="19">
        <v>3</v>
      </c>
      <c r="W18" s="19">
        <v>5</v>
      </c>
      <c r="X18" s="19" t="s">
        <v>103</v>
      </c>
      <c r="Y18" s="19">
        <v>2</v>
      </c>
      <c r="AA18" s="19">
        <v>1</v>
      </c>
      <c r="AC18" s="19" t="s">
        <v>958</v>
      </c>
      <c r="AE18" s="19" t="s">
        <v>933</v>
      </c>
      <c r="AF18" s="19" t="s">
        <v>105</v>
      </c>
    </row>
    <row r="19" spans="1:32" s="19" customFormat="1" ht="12" x14ac:dyDescent="0.15">
      <c r="A19" s="19" t="s">
        <v>953</v>
      </c>
      <c r="C19" s="19" t="s">
        <v>951</v>
      </c>
      <c r="D19" s="20">
        <v>2</v>
      </c>
      <c r="E19" s="21" t="s">
        <v>52</v>
      </c>
      <c r="F19" s="22" t="s">
        <v>952</v>
      </c>
      <c r="G19" s="50">
        <v>0</v>
      </c>
      <c r="H19" s="50">
        <v>0</v>
      </c>
      <c r="J19" s="19">
        <v>0</v>
      </c>
      <c r="K19" s="19">
        <v>98</v>
      </c>
      <c r="L19" s="19">
        <v>78</v>
      </c>
      <c r="M19" s="19">
        <v>124</v>
      </c>
      <c r="N19" s="19">
        <v>117</v>
      </c>
      <c r="O19" s="19">
        <v>3</v>
      </c>
      <c r="P19" s="19">
        <v>1.55</v>
      </c>
      <c r="Q19" s="19">
        <v>0.56000000000000005</v>
      </c>
      <c r="R19" s="19">
        <v>2.25</v>
      </c>
      <c r="S19" s="19">
        <v>1.31</v>
      </c>
      <c r="T19" s="19">
        <v>0.27</v>
      </c>
      <c r="U19" s="19">
        <v>2</v>
      </c>
      <c r="V19" s="19">
        <v>3</v>
      </c>
      <c r="W19" s="19">
        <v>5</v>
      </c>
      <c r="X19" s="19" t="s">
        <v>959</v>
      </c>
      <c r="Y19" s="19">
        <v>2</v>
      </c>
      <c r="AA19" s="19">
        <v>1</v>
      </c>
      <c r="AC19" s="19" t="s">
        <v>962</v>
      </c>
      <c r="AE19" s="19" t="s">
        <v>950</v>
      </c>
    </row>
    <row r="20" spans="1:32" s="25" customFormat="1" ht="12" x14ac:dyDescent="0.15">
      <c r="A20" s="19" t="s">
        <v>994</v>
      </c>
      <c r="C20" s="25" t="s">
        <v>986</v>
      </c>
      <c r="D20" s="26">
        <v>1</v>
      </c>
      <c r="E20" s="27" t="s">
        <v>52</v>
      </c>
      <c r="F20" s="25" t="s">
        <v>1014</v>
      </c>
      <c r="G20" s="51">
        <v>0</v>
      </c>
      <c r="H20" s="51">
        <v>1005</v>
      </c>
      <c r="J20" s="25">
        <v>0</v>
      </c>
      <c r="K20" s="25">
        <v>119</v>
      </c>
      <c r="L20" s="25">
        <v>115</v>
      </c>
      <c r="M20" s="25">
        <v>77</v>
      </c>
      <c r="N20" s="25">
        <v>77</v>
      </c>
      <c r="O20" s="25">
        <v>12</v>
      </c>
      <c r="P20" s="25">
        <v>1.95</v>
      </c>
      <c r="Q20" s="25">
        <v>1.89</v>
      </c>
      <c r="R20" s="25">
        <v>0.65</v>
      </c>
      <c r="S20" s="25">
        <v>1.1499999999999999</v>
      </c>
      <c r="T20" s="25">
        <v>1.05</v>
      </c>
      <c r="U20" s="25">
        <v>4</v>
      </c>
      <c r="V20" s="25">
        <v>3</v>
      </c>
      <c r="W20" s="25">
        <v>5</v>
      </c>
      <c r="X20" s="25" t="s">
        <v>992</v>
      </c>
      <c r="Y20" s="25">
        <v>4</v>
      </c>
      <c r="AA20" s="25">
        <v>1</v>
      </c>
      <c r="AC20" s="25" t="s">
        <v>993</v>
      </c>
      <c r="AE20" s="19" t="s">
        <v>994</v>
      </c>
    </row>
    <row r="21" spans="1:32" s="25" customFormat="1" ht="12" x14ac:dyDescent="0.15">
      <c r="A21" s="19" t="s">
        <v>1032</v>
      </c>
      <c r="C21" s="25" t="s">
        <v>1023</v>
      </c>
      <c r="D21" s="26">
        <v>2</v>
      </c>
      <c r="E21" s="27" t="s">
        <v>52</v>
      </c>
      <c r="F21" s="19" t="s">
        <v>1089</v>
      </c>
      <c r="G21" s="51">
        <v>0</v>
      </c>
      <c r="H21" s="51">
        <v>1007</v>
      </c>
      <c r="J21" s="25">
        <v>0</v>
      </c>
      <c r="K21" s="25">
        <v>100</v>
      </c>
      <c r="L21" s="25">
        <v>132</v>
      </c>
      <c r="M21" s="25">
        <v>105</v>
      </c>
      <c r="N21" s="25">
        <v>118</v>
      </c>
      <c r="O21" s="25">
        <v>10</v>
      </c>
      <c r="P21" s="25">
        <v>1.42</v>
      </c>
      <c r="Q21" s="25">
        <v>2.56</v>
      </c>
      <c r="R21" s="25">
        <v>1.56</v>
      </c>
      <c r="S21" s="25">
        <v>1.32</v>
      </c>
      <c r="T21" s="25">
        <v>0.45</v>
      </c>
      <c r="U21" s="25">
        <v>2</v>
      </c>
      <c r="V21" s="25">
        <v>3.5</v>
      </c>
      <c r="W21" s="25">
        <v>5</v>
      </c>
      <c r="X21" s="25" t="s">
        <v>1020</v>
      </c>
      <c r="Y21" s="25">
        <v>2</v>
      </c>
      <c r="AA21" s="25">
        <v>1</v>
      </c>
      <c r="AC21" s="25" t="s">
        <v>64</v>
      </c>
      <c r="AE21" s="19" t="s">
        <v>1031</v>
      </c>
    </row>
    <row r="22" spans="1:32" s="1" customFormat="1" ht="12" x14ac:dyDescent="0.15">
      <c r="A22" s="1" t="s">
        <v>120</v>
      </c>
      <c r="C22" s="1" t="s">
        <v>121</v>
      </c>
      <c r="D22" s="9">
        <v>2</v>
      </c>
      <c r="E22" s="10" t="s">
        <v>52</v>
      </c>
      <c r="F22" s="10"/>
      <c r="G22" s="47">
        <v>0</v>
      </c>
      <c r="H22" s="47">
        <v>0</v>
      </c>
      <c r="J22" s="1">
        <v>0</v>
      </c>
      <c r="K22" s="1">
        <v>50</v>
      </c>
      <c r="L22" s="1">
        <v>72</v>
      </c>
      <c r="M22" s="1">
        <v>66</v>
      </c>
      <c r="N22" s="1">
        <v>24</v>
      </c>
      <c r="O22" s="1">
        <v>19</v>
      </c>
      <c r="P22" s="1">
        <v>0.53</v>
      </c>
      <c r="Q22" s="1">
        <v>0.76</v>
      </c>
      <c r="R22" s="1">
        <v>0.98</v>
      </c>
      <c r="S22" s="1">
        <v>0.23</v>
      </c>
      <c r="T22" s="1">
        <v>1.07</v>
      </c>
      <c r="U22" s="1">
        <v>2</v>
      </c>
      <c r="V22" s="1">
        <v>1.5</v>
      </c>
      <c r="W22" s="1">
        <v>4</v>
      </c>
      <c r="X22" s="1" t="s">
        <v>122</v>
      </c>
      <c r="Y22" s="1">
        <v>1</v>
      </c>
      <c r="AA22" s="1">
        <v>1</v>
      </c>
      <c r="AC22" s="1" t="s">
        <v>123</v>
      </c>
      <c r="AE22" s="1" t="s">
        <v>120</v>
      </c>
      <c r="AF22" s="1" t="s">
        <v>124</v>
      </c>
    </row>
    <row r="23" spans="1:32" s="1" customFormat="1" ht="12" x14ac:dyDescent="0.15">
      <c r="A23" s="1" t="s">
        <v>1005</v>
      </c>
      <c r="C23" s="1" t="s">
        <v>1093</v>
      </c>
      <c r="D23" s="9">
        <v>2</v>
      </c>
      <c r="E23" s="10" t="s">
        <v>52</v>
      </c>
      <c r="F23" s="10"/>
      <c r="G23" s="47">
        <v>0</v>
      </c>
      <c r="H23" s="47">
        <v>1003</v>
      </c>
      <c r="J23" s="1">
        <v>0</v>
      </c>
      <c r="K23" s="1">
        <v>50</v>
      </c>
      <c r="L23" s="1">
        <v>65</v>
      </c>
      <c r="M23" s="1">
        <v>100</v>
      </c>
      <c r="N23" s="1">
        <v>85</v>
      </c>
      <c r="O23" s="1">
        <v>6</v>
      </c>
      <c r="P23" s="1">
        <v>0.48</v>
      </c>
      <c r="Q23" s="1">
        <v>0.7</v>
      </c>
      <c r="R23" s="1">
        <v>1.57</v>
      </c>
      <c r="S23" s="1">
        <v>1.02</v>
      </c>
      <c r="T23" s="1">
        <v>0.35</v>
      </c>
      <c r="U23" s="1">
        <v>3</v>
      </c>
      <c r="V23" s="1">
        <v>2.5</v>
      </c>
      <c r="W23" s="1">
        <v>4</v>
      </c>
      <c r="X23" s="1" t="s">
        <v>126</v>
      </c>
      <c r="Y23" s="1">
        <v>2</v>
      </c>
      <c r="AA23" s="1">
        <v>1</v>
      </c>
      <c r="AC23" s="1" t="s">
        <v>127</v>
      </c>
      <c r="AE23" s="1" t="s">
        <v>125</v>
      </c>
      <c r="AF23" s="1" t="s">
        <v>128</v>
      </c>
    </row>
    <row r="24" spans="1:32" s="1" customFormat="1" ht="12" x14ac:dyDescent="0.15">
      <c r="A24" s="1" t="s">
        <v>129</v>
      </c>
      <c r="C24" s="1" t="s">
        <v>130</v>
      </c>
      <c r="D24" s="9">
        <v>1</v>
      </c>
      <c r="E24" s="10" t="s">
        <v>52</v>
      </c>
      <c r="F24" s="10"/>
      <c r="G24" s="47">
        <v>0</v>
      </c>
      <c r="H24" s="47">
        <v>0</v>
      </c>
      <c r="J24" s="1">
        <v>0</v>
      </c>
      <c r="K24" s="1">
        <v>89</v>
      </c>
      <c r="L24" s="1">
        <v>92</v>
      </c>
      <c r="M24" s="1">
        <v>76</v>
      </c>
      <c r="N24" s="1">
        <v>83</v>
      </c>
      <c r="O24" s="1">
        <v>3</v>
      </c>
      <c r="P24" s="1">
        <v>1.05</v>
      </c>
      <c r="Q24" s="1">
        <v>1.21</v>
      </c>
      <c r="R24" s="1">
        <v>0.69</v>
      </c>
      <c r="S24" s="1">
        <v>0.98</v>
      </c>
      <c r="T24" s="1">
        <v>0.19</v>
      </c>
      <c r="U24" s="1">
        <v>1</v>
      </c>
      <c r="V24" s="1">
        <v>3</v>
      </c>
      <c r="W24" s="1">
        <v>4</v>
      </c>
      <c r="X24" s="1" t="s">
        <v>131</v>
      </c>
      <c r="Y24" s="1">
        <v>2</v>
      </c>
      <c r="AA24" s="1">
        <v>1</v>
      </c>
      <c r="AC24" s="1" t="s">
        <v>132</v>
      </c>
      <c r="AE24" s="1" t="s">
        <v>129</v>
      </c>
      <c r="AF24" s="1" t="s">
        <v>133</v>
      </c>
    </row>
    <row r="25" spans="1:32" s="1" customFormat="1" ht="12" x14ac:dyDescent="0.15">
      <c r="A25" s="1" t="s">
        <v>134</v>
      </c>
      <c r="C25" s="1" t="s">
        <v>135</v>
      </c>
      <c r="D25" s="9">
        <v>1</v>
      </c>
      <c r="E25" s="10" t="s">
        <v>52</v>
      </c>
      <c r="F25" s="10"/>
      <c r="G25" s="47">
        <v>7</v>
      </c>
      <c r="H25" s="47">
        <v>7</v>
      </c>
      <c r="J25" s="1">
        <v>0</v>
      </c>
      <c r="K25" s="1">
        <v>93</v>
      </c>
      <c r="L25" s="1">
        <v>92</v>
      </c>
      <c r="M25" s="1">
        <v>33</v>
      </c>
      <c r="N25" s="1">
        <v>29</v>
      </c>
      <c r="O25" s="1">
        <v>18</v>
      </c>
      <c r="P25" s="1">
        <v>1.22</v>
      </c>
      <c r="Q25" s="1">
        <v>1.45</v>
      </c>
      <c r="R25" s="1">
        <v>0.3</v>
      </c>
      <c r="S25" s="1">
        <v>0.34</v>
      </c>
      <c r="T25" s="1">
        <v>1.27</v>
      </c>
      <c r="U25" s="1">
        <v>1</v>
      </c>
      <c r="V25" s="1">
        <v>3</v>
      </c>
      <c r="W25" s="1">
        <v>4</v>
      </c>
      <c r="X25" s="1" t="s">
        <v>136</v>
      </c>
      <c r="Y25" s="1">
        <v>1</v>
      </c>
      <c r="AA25" s="1">
        <v>1</v>
      </c>
      <c r="AC25" s="1" t="s">
        <v>137</v>
      </c>
      <c r="AE25" s="1" t="s">
        <v>134</v>
      </c>
      <c r="AF25" s="1" t="s">
        <v>138</v>
      </c>
    </row>
    <row r="26" spans="1:32" s="1" customFormat="1" ht="12" x14ac:dyDescent="0.15">
      <c r="A26" s="1" t="s">
        <v>139</v>
      </c>
      <c r="C26" s="1" t="s">
        <v>140</v>
      </c>
      <c r="D26" s="9">
        <v>1</v>
      </c>
      <c r="E26" s="10" t="s">
        <v>52</v>
      </c>
      <c r="F26" s="10"/>
      <c r="G26" s="47">
        <v>0</v>
      </c>
      <c r="H26" s="47">
        <v>0</v>
      </c>
      <c r="J26" s="1">
        <v>0</v>
      </c>
      <c r="K26" s="1">
        <v>82</v>
      </c>
      <c r="L26" s="1">
        <v>88</v>
      </c>
      <c r="M26" s="1">
        <v>70</v>
      </c>
      <c r="N26" s="1">
        <v>87</v>
      </c>
      <c r="O26" s="1">
        <v>2</v>
      </c>
      <c r="P26" s="1">
        <v>0.96</v>
      </c>
      <c r="Q26" s="1">
        <v>1.63</v>
      </c>
      <c r="R26" s="1">
        <v>0.73</v>
      </c>
      <c r="S26" s="1">
        <v>1.1299999999999999</v>
      </c>
      <c r="T26" s="1">
        <v>0.13</v>
      </c>
      <c r="U26" s="1">
        <v>2</v>
      </c>
      <c r="V26" s="1">
        <v>3</v>
      </c>
      <c r="W26" s="1">
        <v>4</v>
      </c>
      <c r="X26" s="1" t="s">
        <v>141</v>
      </c>
      <c r="Y26" s="1">
        <v>2</v>
      </c>
      <c r="AA26" s="1">
        <v>1</v>
      </c>
      <c r="AC26" s="1" t="s">
        <v>142</v>
      </c>
      <c r="AE26" s="1" t="s">
        <v>139</v>
      </c>
      <c r="AF26" s="1" t="s">
        <v>143</v>
      </c>
    </row>
    <row r="27" spans="1:32" s="3" customFormat="1" ht="12" x14ac:dyDescent="0.15">
      <c r="A27" s="3" t="s">
        <v>144</v>
      </c>
      <c r="C27" s="3" t="s">
        <v>145</v>
      </c>
      <c r="D27" s="13">
        <v>1</v>
      </c>
      <c r="E27" s="14" t="s">
        <v>97</v>
      </c>
      <c r="F27" s="14"/>
      <c r="G27" s="49">
        <v>0</v>
      </c>
      <c r="H27" s="49">
        <v>0</v>
      </c>
      <c r="J27" s="3">
        <v>0</v>
      </c>
      <c r="K27" s="3">
        <v>88</v>
      </c>
      <c r="L27" s="3">
        <v>81</v>
      </c>
      <c r="M27" s="3">
        <v>68</v>
      </c>
      <c r="N27" s="3">
        <v>55</v>
      </c>
      <c r="O27" s="3">
        <v>7</v>
      </c>
      <c r="P27" s="3">
        <v>1.39</v>
      </c>
      <c r="Q27" s="3">
        <v>1.28</v>
      </c>
      <c r="R27" s="3">
        <v>0.71</v>
      </c>
      <c r="S27" s="3">
        <v>0.8</v>
      </c>
      <c r="T27" s="3">
        <v>0.5</v>
      </c>
      <c r="U27" s="3">
        <v>4</v>
      </c>
      <c r="V27" s="3">
        <v>3</v>
      </c>
      <c r="W27" s="3">
        <v>4</v>
      </c>
      <c r="X27" s="3" t="s">
        <v>146</v>
      </c>
      <c r="Y27" s="3">
        <v>4</v>
      </c>
      <c r="AA27" s="3">
        <v>1</v>
      </c>
      <c r="AC27" s="3" t="s">
        <v>147</v>
      </c>
      <c r="AE27" s="3" t="s">
        <v>144</v>
      </c>
      <c r="AF27" s="3" t="s">
        <v>148</v>
      </c>
    </row>
    <row r="28" spans="1:32" s="3" customFormat="1" ht="12" x14ac:dyDescent="0.15">
      <c r="A28" s="3" t="s">
        <v>149</v>
      </c>
      <c r="C28" s="3" t="s">
        <v>150</v>
      </c>
      <c r="D28" s="13">
        <v>1</v>
      </c>
      <c r="E28" s="14" t="s">
        <v>97</v>
      </c>
      <c r="F28" s="14"/>
      <c r="G28" s="49">
        <v>0</v>
      </c>
      <c r="H28" s="49">
        <v>0</v>
      </c>
      <c r="J28" s="3">
        <v>0</v>
      </c>
      <c r="K28" s="3">
        <v>89</v>
      </c>
      <c r="L28" s="3">
        <v>75</v>
      </c>
      <c r="M28" s="3">
        <v>48</v>
      </c>
      <c r="N28" s="3">
        <v>86</v>
      </c>
      <c r="O28" s="3">
        <v>3</v>
      </c>
      <c r="P28" s="3">
        <v>1.29</v>
      </c>
      <c r="Q28" s="3">
        <v>0.9</v>
      </c>
      <c r="R28" s="3">
        <v>0.4</v>
      </c>
      <c r="S28" s="3">
        <v>1.25</v>
      </c>
      <c r="T28" s="3">
        <v>0.22</v>
      </c>
      <c r="U28" s="3">
        <v>2</v>
      </c>
      <c r="V28" s="3">
        <v>2.5</v>
      </c>
      <c r="W28" s="3">
        <v>4</v>
      </c>
      <c r="X28" s="3" t="s">
        <v>151</v>
      </c>
      <c r="Y28" s="3">
        <v>2</v>
      </c>
      <c r="AA28" s="3">
        <v>1</v>
      </c>
      <c r="AC28" s="3" t="s">
        <v>152</v>
      </c>
      <c r="AE28" s="3" t="s">
        <v>149</v>
      </c>
      <c r="AF28" s="3" t="s">
        <v>153</v>
      </c>
    </row>
    <row r="29" spans="1:32" s="3" customFormat="1" ht="12" x14ac:dyDescent="0.15">
      <c r="A29" s="3" t="s">
        <v>154</v>
      </c>
      <c r="C29" s="3" t="s">
        <v>155</v>
      </c>
      <c r="D29" s="13">
        <v>1</v>
      </c>
      <c r="E29" s="14" t="s">
        <v>97</v>
      </c>
      <c r="F29" s="14"/>
      <c r="G29" s="49">
        <v>0</v>
      </c>
      <c r="H29" s="49">
        <v>0</v>
      </c>
      <c r="J29" s="3">
        <v>0</v>
      </c>
      <c r="K29" s="3">
        <v>62</v>
      </c>
      <c r="L29" s="3">
        <v>76</v>
      </c>
      <c r="M29" s="3">
        <v>93</v>
      </c>
      <c r="N29" s="3">
        <v>25</v>
      </c>
      <c r="O29" s="3">
        <v>17</v>
      </c>
      <c r="P29" s="3">
        <v>0.69</v>
      </c>
      <c r="Q29" s="3">
        <v>0.76</v>
      </c>
      <c r="R29" s="3">
        <v>1.36</v>
      </c>
      <c r="S29" s="3">
        <v>0.22</v>
      </c>
      <c r="T29" s="3">
        <v>1.02</v>
      </c>
      <c r="U29" s="3">
        <v>2</v>
      </c>
      <c r="V29" s="3">
        <v>2</v>
      </c>
      <c r="W29" s="3">
        <v>4</v>
      </c>
      <c r="X29" s="3" t="s">
        <v>156</v>
      </c>
      <c r="Y29" s="3">
        <v>1</v>
      </c>
      <c r="AA29" s="3">
        <v>1</v>
      </c>
      <c r="AC29" s="3" t="s">
        <v>157</v>
      </c>
      <c r="AE29" s="3" t="s">
        <v>154</v>
      </c>
      <c r="AF29" s="3" t="s">
        <v>158</v>
      </c>
    </row>
    <row r="30" spans="1:32" s="3" customFormat="1" ht="12" x14ac:dyDescent="0.15">
      <c r="A30" s="3" t="s">
        <v>159</v>
      </c>
      <c r="C30" s="3" t="s">
        <v>160</v>
      </c>
      <c r="D30" s="13">
        <v>2</v>
      </c>
      <c r="E30" s="14" t="s">
        <v>97</v>
      </c>
      <c r="F30" s="14"/>
      <c r="G30" s="49">
        <v>0</v>
      </c>
      <c r="H30" s="49">
        <v>0</v>
      </c>
      <c r="J30" s="3">
        <v>0</v>
      </c>
      <c r="K30" s="3">
        <v>23</v>
      </c>
      <c r="L30" s="3">
        <v>71</v>
      </c>
      <c r="M30" s="3">
        <v>95</v>
      </c>
      <c r="N30" s="3">
        <v>28</v>
      </c>
      <c r="O30" s="3">
        <v>15</v>
      </c>
      <c r="P30" s="3">
        <v>0.25</v>
      </c>
      <c r="Q30" s="3">
        <v>0.68</v>
      </c>
      <c r="R30" s="3">
        <v>1.85</v>
      </c>
      <c r="S30" s="3">
        <v>0.31</v>
      </c>
      <c r="T30" s="3">
        <v>1.08</v>
      </c>
      <c r="U30" s="3">
        <v>2</v>
      </c>
      <c r="V30" s="3">
        <v>2.5</v>
      </c>
      <c r="W30" s="3">
        <v>4</v>
      </c>
      <c r="X30" s="3" t="s">
        <v>161</v>
      </c>
      <c r="Y30" s="3">
        <v>1</v>
      </c>
      <c r="AA30" s="3">
        <v>1</v>
      </c>
      <c r="AC30" s="3" t="s">
        <v>127</v>
      </c>
      <c r="AE30" s="3" t="s">
        <v>159</v>
      </c>
      <c r="AF30" s="3" t="s">
        <v>162</v>
      </c>
    </row>
    <row r="31" spans="1:32" s="1" customFormat="1" ht="12" x14ac:dyDescent="0.15">
      <c r="A31" s="1" t="s">
        <v>163</v>
      </c>
      <c r="C31" s="1" t="s">
        <v>164</v>
      </c>
      <c r="D31" s="9">
        <v>2</v>
      </c>
      <c r="E31" s="10" t="s">
        <v>52</v>
      </c>
      <c r="F31" s="10"/>
      <c r="G31" s="47">
        <v>10</v>
      </c>
      <c r="H31" s="47">
        <v>10</v>
      </c>
      <c r="J31" s="1">
        <v>0</v>
      </c>
      <c r="K31" s="1">
        <v>93</v>
      </c>
      <c r="L31" s="1">
        <v>84</v>
      </c>
      <c r="M31" s="1">
        <v>64</v>
      </c>
      <c r="N31" s="1">
        <v>75</v>
      </c>
      <c r="O31" s="1">
        <v>4</v>
      </c>
      <c r="P31" s="1">
        <v>1.23</v>
      </c>
      <c r="Q31" s="1">
        <v>1.1100000000000001</v>
      </c>
      <c r="R31" s="1">
        <v>0.53</v>
      </c>
      <c r="S31" s="1">
        <v>0.9</v>
      </c>
      <c r="T31" s="1">
        <v>0.23</v>
      </c>
      <c r="U31" s="1">
        <v>2</v>
      </c>
      <c r="V31" s="1">
        <v>2.5</v>
      </c>
      <c r="W31" s="1">
        <v>4</v>
      </c>
      <c r="X31" s="1" t="s">
        <v>165</v>
      </c>
      <c r="Y31" s="1">
        <v>2</v>
      </c>
      <c r="AA31" s="1">
        <v>1</v>
      </c>
      <c r="AC31" s="1" t="s">
        <v>166</v>
      </c>
      <c r="AE31" s="1" t="s">
        <v>163</v>
      </c>
      <c r="AF31" s="1" t="s">
        <v>167</v>
      </c>
    </row>
    <row r="32" spans="1:32" s="1" customFormat="1" ht="12" x14ac:dyDescent="0.15">
      <c r="A32" s="1" t="s">
        <v>168</v>
      </c>
      <c r="C32" s="1" t="s">
        <v>169</v>
      </c>
      <c r="D32" s="9">
        <v>2</v>
      </c>
      <c r="E32" s="10" t="s">
        <v>52</v>
      </c>
      <c r="F32" s="10"/>
      <c r="G32" s="47">
        <v>0</v>
      </c>
      <c r="H32" s="47">
        <v>0</v>
      </c>
      <c r="J32" s="1">
        <v>0</v>
      </c>
      <c r="K32" s="1">
        <v>32</v>
      </c>
      <c r="L32" s="1">
        <v>41</v>
      </c>
      <c r="M32" s="1">
        <v>70</v>
      </c>
      <c r="N32" s="1">
        <v>90</v>
      </c>
      <c r="O32" s="1">
        <v>6</v>
      </c>
      <c r="P32" s="1">
        <v>0.36</v>
      </c>
      <c r="Q32" s="1">
        <v>0.46</v>
      </c>
      <c r="R32" s="1">
        <v>1.28</v>
      </c>
      <c r="S32" s="1">
        <v>1</v>
      </c>
      <c r="T32" s="1">
        <v>0.32</v>
      </c>
      <c r="U32" s="1">
        <v>1</v>
      </c>
      <c r="V32" s="1">
        <v>2</v>
      </c>
      <c r="W32" s="1">
        <v>4</v>
      </c>
      <c r="X32" s="1" t="s">
        <v>170</v>
      </c>
      <c r="Y32" s="1">
        <v>2</v>
      </c>
      <c r="AA32" s="1">
        <v>1</v>
      </c>
      <c r="AC32" s="1" t="s">
        <v>171</v>
      </c>
      <c r="AE32" s="1" t="s">
        <v>168</v>
      </c>
      <c r="AF32" s="1" t="s">
        <v>172</v>
      </c>
    </row>
    <row r="33" spans="1:32" s="1" customFormat="1" ht="12" x14ac:dyDescent="0.15">
      <c r="A33" s="1" t="s">
        <v>173</v>
      </c>
      <c r="C33" s="1" t="s">
        <v>174</v>
      </c>
      <c r="D33" s="9">
        <v>2</v>
      </c>
      <c r="E33" s="10" t="s">
        <v>52</v>
      </c>
      <c r="F33" s="10"/>
      <c r="G33" s="47">
        <v>0</v>
      </c>
      <c r="H33" s="47">
        <v>0</v>
      </c>
      <c r="J33" s="1">
        <v>0</v>
      </c>
      <c r="K33" s="1">
        <v>92</v>
      </c>
      <c r="L33" s="1">
        <v>66</v>
      </c>
      <c r="M33" s="1">
        <v>50</v>
      </c>
      <c r="N33" s="1">
        <v>22</v>
      </c>
      <c r="O33" s="1">
        <v>15</v>
      </c>
      <c r="P33" s="1">
        <v>1.92</v>
      </c>
      <c r="Q33" s="1">
        <v>0.76</v>
      </c>
      <c r="R33" s="1">
        <v>0.44</v>
      </c>
      <c r="S33" s="1">
        <v>0.28999999999999998</v>
      </c>
      <c r="T33" s="1">
        <v>1.03</v>
      </c>
      <c r="U33" s="1">
        <v>2</v>
      </c>
      <c r="V33" s="1">
        <v>2</v>
      </c>
      <c r="W33" s="1">
        <v>4</v>
      </c>
      <c r="X33" s="1" t="s">
        <v>175</v>
      </c>
      <c r="Y33" s="1">
        <v>1</v>
      </c>
      <c r="AA33" s="1">
        <v>1</v>
      </c>
      <c r="AC33" s="1" t="s">
        <v>176</v>
      </c>
      <c r="AE33" s="1" t="s">
        <v>173</v>
      </c>
      <c r="AF33" s="1" t="s">
        <v>177</v>
      </c>
    </row>
    <row r="34" spans="1:32" s="1" customFormat="1" ht="12" x14ac:dyDescent="0.15">
      <c r="A34" s="1" t="s">
        <v>178</v>
      </c>
      <c r="C34" s="1" t="s">
        <v>179</v>
      </c>
      <c r="D34" s="9">
        <v>2</v>
      </c>
      <c r="E34" s="10" t="s">
        <v>52</v>
      </c>
      <c r="F34" s="10"/>
      <c r="G34" s="47">
        <v>0</v>
      </c>
      <c r="H34" s="47">
        <v>0</v>
      </c>
      <c r="J34" s="1">
        <v>0</v>
      </c>
      <c r="K34" s="1">
        <v>53</v>
      </c>
      <c r="L34" s="1">
        <v>63</v>
      </c>
      <c r="M34" s="1">
        <v>93</v>
      </c>
      <c r="N34" s="1">
        <v>54</v>
      </c>
      <c r="O34" s="1">
        <v>11</v>
      </c>
      <c r="P34" s="1">
        <v>0.47</v>
      </c>
      <c r="Q34" s="1">
        <v>0.81</v>
      </c>
      <c r="R34" s="1">
        <v>1.56</v>
      </c>
      <c r="S34" s="1">
        <v>0.69</v>
      </c>
      <c r="T34" s="1">
        <v>0.76</v>
      </c>
      <c r="U34" s="1">
        <v>3</v>
      </c>
      <c r="V34" s="1">
        <v>2</v>
      </c>
      <c r="W34" s="1">
        <v>4</v>
      </c>
      <c r="X34" s="1" t="s">
        <v>180</v>
      </c>
      <c r="Y34" s="1">
        <v>4</v>
      </c>
      <c r="AA34" s="1">
        <v>1</v>
      </c>
      <c r="AC34" s="1" t="s">
        <v>181</v>
      </c>
      <c r="AE34" s="1" t="s">
        <v>178</v>
      </c>
      <c r="AF34" s="1" t="s">
        <v>182</v>
      </c>
    </row>
    <row r="35" spans="1:32" s="3" customFormat="1" ht="12" x14ac:dyDescent="0.15">
      <c r="A35" s="3" t="s">
        <v>183</v>
      </c>
      <c r="C35" s="3" t="s">
        <v>184</v>
      </c>
      <c r="D35" s="13">
        <v>2</v>
      </c>
      <c r="E35" s="14" t="s">
        <v>97</v>
      </c>
      <c r="F35" s="14"/>
      <c r="G35" s="49">
        <v>0</v>
      </c>
      <c r="H35" s="49">
        <v>0</v>
      </c>
      <c r="J35" s="3">
        <v>0</v>
      </c>
      <c r="K35" s="3">
        <v>21</v>
      </c>
      <c r="L35" s="3">
        <v>36</v>
      </c>
      <c r="M35" s="3">
        <v>98</v>
      </c>
      <c r="N35" s="3">
        <v>33</v>
      </c>
      <c r="O35" s="3">
        <v>15</v>
      </c>
      <c r="P35" s="3">
        <v>0.18</v>
      </c>
      <c r="Q35" s="3">
        <v>0.3</v>
      </c>
      <c r="R35" s="3">
        <v>1.27</v>
      </c>
      <c r="S35" s="3">
        <v>0.36</v>
      </c>
      <c r="T35" s="3">
        <v>0.77</v>
      </c>
      <c r="U35" s="3">
        <v>3</v>
      </c>
      <c r="V35" s="3">
        <v>2</v>
      </c>
      <c r="W35" s="3">
        <v>4</v>
      </c>
      <c r="X35" s="3" t="s">
        <v>185</v>
      </c>
      <c r="Y35" s="3">
        <v>4</v>
      </c>
      <c r="AA35" s="3">
        <v>1</v>
      </c>
      <c r="AC35" s="3" t="s">
        <v>186</v>
      </c>
      <c r="AE35" s="3" t="s">
        <v>183</v>
      </c>
      <c r="AF35" s="3" t="s">
        <v>187</v>
      </c>
    </row>
    <row r="36" spans="1:32" s="3" customFormat="1" ht="12" x14ac:dyDescent="0.15">
      <c r="A36" s="3" t="s">
        <v>188</v>
      </c>
      <c r="C36" s="3" t="s">
        <v>189</v>
      </c>
      <c r="D36" s="13">
        <v>2</v>
      </c>
      <c r="E36" s="10" t="s">
        <v>52</v>
      </c>
      <c r="F36" s="14"/>
      <c r="G36" s="49">
        <v>0</v>
      </c>
      <c r="H36" s="49">
        <v>0</v>
      </c>
      <c r="J36" s="3">
        <v>0</v>
      </c>
      <c r="K36" s="3">
        <v>88</v>
      </c>
      <c r="L36" s="3">
        <v>89</v>
      </c>
      <c r="M36" s="3">
        <v>43</v>
      </c>
      <c r="N36" s="3">
        <v>91</v>
      </c>
      <c r="O36" s="3">
        <v>13</v>
      </c>
      <c r="P36" s="3">
        <v>1.46</v>
      </c>
      <c r="Q36" s="3">
        <v>1.48</v>
      </c>
      <c r="R36" s="3">
        <v>0.52</v>
      </c>
      <c r="S36" s="3">
        <v>1.37</v>
      </c>
      <c r="T36" s="3">
        <v>1.3</v>
      </c>
      <c r="U36" s="3">
        <v>2</v>
      </c>
      <c r="V36" s="3">
        <v>3</v>
      </c>
      <c r="W36" s="3">
        <v>4</v>
      </c>
      <c r="X36" s="3" t="s">
        <v>190</v>
      </c>
      <c r="Y36" s="3">
        <v>2</v>
      </c>
      <c r="AA36" s="3">
        <v>1</v>
      </c>
      <c r="AC36" s="3" t="s">
        <v>191</v>
      </c>
      <c r="AE36" s="3" t="s">
        <v>188</v>
      </c>
      <c r="AF36" s="3" t="s">
        <v>192</v>
      </c>
    </row>
    <row r="37" spans="1:32" s="3" customFormat="1" ht="12" x14ac:dyDescent="0.15">
      <c r="A37" s="3" t="s">
        <v>193</v>
      </c>
      <c r="C37" s="3" t="s">
        <v>194</v>
      </c>
      <c r="D37" s="13">
        <v>2</v>
      </c>
      <c r="E37" s="10" t="s">
        <v>52</v>
      </c>
      <c r="F37" s="14"/>
      <c r="G37" s="49">
        <v>0</v>
      </c>
      <c r="H37" s="49">
        <v>0</v>
      </c>
      <c r="J37" s="3">
        <v>0</v>
      </c>
      <c r="K37" s="3">
        <v>78</v>
      </c>
      <c r="L37" s="3">
        <v>79</v>
      </c>
      <c r="M37" s="3">
        <v>70</v>
      </c>
      <c r="N37" s="3">
        <v>37</v>
      </c>
      <c r="O37" s="3">
        <v>20</v>
      </c>
      <c r="P37" s="3">
        <v>1.08</v>
      </c>
      <c r="Q37" s="3">
        <v>1.0900000000000001</v>
      </c>
      <c r="R37" s="3">
        <v>0.87</v>
      </c>
      <c r="S37" s="3">
        <v>0.41</v>
      </c>
      <c r="T37" s="3">
        <v>1.66</v>
      </c>
      <c r="U37" s="3">
        <v>2</v>
      </c>
      <c r="V37" s="3">
        <v>2.5</v>
      </c>
      <c r="W37" s="3">
        <v>4</v>
      </c>
      <c r="X37" s="3" t="s">
        <v>195</v>
      </c>
      <c r="Y37" s="3">
        <v>1</v>
      </c>
      <c r="AA37" s="3">
        <v>1</v>
      </c>
      <c r="AC37" s="3" t="s">
        <v>196</v>
      </c>
      <c r="AE37" s="3" t="s">
        <v>193</v>
      </c>
      <c r="AF37" s="3" t="s">
        <v>197</v>
      </c>
    </row>
    <row r="38" spans="1:32" s="3" customFormat="1" ht="12" x14ac:dyDescent="0.15">
      <c r="A38" s="3" t="s">
        <v>198</v>
      </c>
      <c r="C38" s="3" t="s">
        <v>199</v>
      </c>
      <c r="D38" s="13">
        <v>2</v>
      </c>
      <c r="E38" s="10" t="s">
        <v>52</v>
      </c>
      <c r="F38" s="14"/>
      <c r="G38" s="49">
        <v>0</v>
      </c>
      <c r="H38" s="49">
        <v>0</v>
      </c>
      <c r="J38" s="3">
        <v>0</v>
      </c>
      <c r="K38" s="3">
        <v>95</v>
      </c>
      <c r="L38" s="3">
        <v>78</v>
      </c>
      <c r="M38" s="3">
        <v>64</v>
      </c>
      <c r="N38" s="3">
        <v>89</v>
      </c>
      <c r="O38" s="3">
        <v>3</v>
      </c>
      <c r="P38" s="3">
        <v>1.58</v>
      </c>
      <c r="Q38" s="3">
        <v>1.3</v>
      </c>
      <c r="R38" s="3">
        <v>0.77</v>
      </c>
      <c r="S38" s="3">
        <v>1.2</v>
      </c>
      <c r="T38" s="3">
        <v>0.22</v>
      </c>
      <c r="U38" s="3">
        <v>2</v>
      </c>
      <c r="V38" s="3">
        <v>3</v>
      </c>
      <c r="W38" s="3">
        <v>4</v>
      </c>
      <c r="X38" s="3" t="s">
        <v>200</v>
      </c>
      <c r="Y38" s="3">
        <v>2</v>
      </c>
      <c r="AA38" s="3">
        <v>1</v>
      </c>
      <c r="AC38" s="3" t="s">
        <v>201</v>
      </c>
      <c r="AE38" s="3" t="s">
        <v>198</v>
      </c>
      <c r="AF38" s="3" t="s">
        <v>202</v>
      </c>
    </row>
    <row r="39" spans="1:32" s="3" customFormat="1" ht="12" x14ac:dyDescent="0.15">
      <c r="A39" s="3" t="s">
        <v>203</v>
      </c>
      <c r="C39" s="3" t="s">
        <v>204</v>
      </c>
      <c r="D39" s="13">
        <v>2</v>
      </c>
      <c r="E39" s="14" t="s">
        <v>97</v>
      </c>
      <c r="F39" s="14"/>
      <c r="G39" s="49">
        <v>0</v>
      </c>
      <c r="H39" s="49">
        <v>0</v>
      </c>
      <c r="J39" s="3">
        <v>0</v>
      </c>
      <c r="K39" s="3">
        <v>85</v>
      </c>
      <c r="L39" s="3">
        <v>78</v>
      </c>
      <c r="M39" s="3">
        <v>62</v>
      </c>
      <c r="N39" s="3">
        <v>90</v>
      </c>
      <c r="O39" s="3">
        <v>3</v>
      </c>
      <c r="P39" s="3">
        <v>1.3</v>
      </c>
      <c r="Q39" s="3">
        <v>0.97</v>
      </c>
      <c r="R39" s="3">
        <v>0.59</v>
      </c>
      <c r="S39" s="3">
        <v>1.24</v>
      </c>
      <c r="T39" s="3">
        <v>0.2</v>
      </c>
      <c r="U39" s="3">
        <v>1</v>
      </c>
      <c r="V39" s="3">
        <v>2.5</v>
      </c>
      <c r="W39" s="3">
        <v>4</v>
      </c>
      <c r="X39" s="3" t="s">
        <v>205</v>
      </c>
      <c r="Y39" s="3">
        <v>2</v>
      </c>
      <c r="AA39" s="3">
        <v>1</v>
      </c>
      <c r="AC39" s="3" t="s">
        <v>206</v>
      </c>
      <c r="AE39" s="3" t="s">
        <v>203</v>
      </c>
      <c r="AF39" s="3" t="s">
        <v>207</v>
      </c>
    </row>
    <row r="40" spans="1:32" s="1" customFormat="1" ht="12" x14ac:dyDescent="0.15">
      <c r="A40" s="1" t="s">
        <v>208</v>
      </c>
      <c r="C40" s="1" t="s">
        <v>209</v>
      </c>
      <c r="D40" s="9">
        <v>2</v>
      </c>
      <c r="E40" s="10" t="s">
        <v>52</v>
      </c>
      <c r="F40" s="10"/>
      <c r="G40" s="47">
        <v>0</v>
      </c>
      <c r="H40" s="47">
        <v>0</v>
      </c>
      <c r="J40" s="1">
        <v>0</v>
      </c>
      <c r="K40" s="1">
        <v>91</v>
      </c>
      <c r="L40" s="1">
        <v>76</v>
      </c>
      <c r="M40" s="1">
        <v>62</v>
      </c>
      <c r="N40" s="1">
        <v>93</v>
      </c>
      <c r="O40" s="1">
        <v>4</v>
      </c>
      <c r="P40" s="1">
        <v>1.1299999999999999</v>
      </c>
      <c r="Q40" s="1">
        <v>1.05</v>
      </c>
      <c r="R40" s="1">
        <v>0.59</v>
      </c>
      <c r="S40" s="1">
        <v>1.28</v>
      </c>
      <c r="T40" s="1">
        <v>0.27</v>
      </c>
      <c r="U40" s="1">
        <v>3</v>
      </c>
      <c r="V40" s="1">
        <v>2.5</v>
      </c>
      <c r="W40" s="1">
        <v>4</v>
      </c>
      <c r="X40" s="1" t="s">
        <v>210</v>
      </c>
      <c r="Y40" s="1">
        <v>2</v>
      </c>
      <c r="AA40" s="1">
        <v>1</v>
      </c>
      <c r="AC40" s="1" t="s">
        <v>166</v>
      </c>
      <c r="AE40" s="1" t="s">
        <v>208</v>
      </c>
      <c r="AF40" s="1" t="s">
        <v>211</v>
      </c>
    </row>
    <row r="41" spans="1:32" s="3" customFormat="1" ht="12" x14ac:dyDescent="0.15">
      <c r="A41" s="3" t="s">
        <v>212</v>
      </c>
      <c r="C41" s="3" t="s">
        <v>213</v>
      </c>
      <c r="D41" s="13">
        <v>2</v>
      </c>
      <c r="E41" s="14" t="s">
        <v>97</v>
      </c>
      <c r="F41" s="14"/>
      <c r="G41" s="49">
        <v>0</v>
      </c>
      <c r="H41" s="49">
        <v>0</v>
      </c>
      <c r="J41" s="3">
        <v>0</v>
      </c>
      <c r="K41" s="3">
        <v>81</v>
      </c>
      <c r="L41" s="3">
        <v>79</v>
      </c>
      <c r="M41" s="3">
        <v>77</v>
      </c>
      <c r="N41" s="3">
        <v>32</v>
      </c>
      <c r="O41" s="3">
        <v>16</v>
      </c>
      <c r="P41" s="3">
        <v>1.22</v>
      </c>
      <c r="Q41" s="3">
        <v>1.07</v>
      </c>
      <c r="R41" s="3">
        <v>0.92</v>
      </c>
      <c r="S41" s="3">
        <v>0.44</v>
      </c>
      <c r="T41" s="3">
        <v>1</v>
      </c>
      <c r="U41" s="3">
        <v>2</v>
      </c>
      <c r="V41" s="3">
        <v>3</v>
      </c>
      <c r="W41" s="3">
        <v>4</v>
      </c>
      <c r="X41" s="3" t="s">
        <v>214</v>
      </c>
      <c r="Y41" s="3">
        <v>1</v>
      </c>
      <c r="AA41" s="3">
        <v>1</v>
      </c>
      <c r="AC41" s="3" t="s">
        <v>215</v>
      </c>
      <c r="AE41" s="3" t="s">
        <v>212</v>
      </c>
      <c r="AF41" s="3" t="s">
        <v>216</v>
      </c>
    </row>
    <row r="42" spans="1:32" s="3" customFormat="1" ht="12" x14ac:dyDescent="0.15">
      <c r="A42" s="3" t="s">
        <v>217</v>
      </c>
      <c r="C42" s="3" t="s">
        <v>218</v>
      </c>
      <c r="D42" s="13">
        <v>2</v>
      </c>
      <c r="E42" s="14" t="s">
        <v>97</v>
      </c>
      <c r="F42" s="14"/>
      <c r="G42" s="49">
        <v>0</v>
      </c>
      <c r="H42" s="49">
        <v>0</v>
      </c>
      <c r="J42" s="3">
        <v>0</v>
      </c>
      <c r="K42" s="3">
        <v>77</v>
      </c>
      <c r="L42" s="3">
        <v>87</v>
      </c>
      <c r="M42" s="3">
        <v>88</v>
      </c>
      <c r="N42" s="3">
        <v>50</v>
      </c>
      <c r="O42" s="3">
        <v>9</v>
      </c>
      <c r="P42" s="3">
        <v>0.78</v>
      </c>
      <c r="Q42" s="3">
        <v>1.1100000000000001</v>
      </c>
      <c r="R42" s="3">
        <v>1.1299999999999999</v>
      </c>
      <c r="S42" s="3">
        <v>0.56999999999999995</v>
      </c>
      <c r="T42" s="3">
        <v>0.69</v>
      </c>
      <c r="U42" s="3">
        <v>4</v>
      </c>
      <c r="V42" s="3">
        <v>2</v>
      </c>
      <c r="W42" s="3">
        <v>4</v>
      </c>
      <c r="X42" s="3" t="s">
        <v>219</v>
      </c>
      <c r="Y42" s="3">
        <v>4</v>
      </c>
      <c r="AA42" s="3">
        <v>1</v>
      </c>
      <c r="AC42" s="3" t="s">
        <v>181</v>
      </c>
      <c r="AE42" s="3" t="s">
        <v>217</v>
      </c>
      <c r="AF42" s="3" t="s">
        <v>220</v>
      </c>
    </row>
    <row r="43" spans="1:32" s="3" customFormat="1" ht="12" x14ac:dyDescent="0.15">
      <c r="A43" s="3" t="s">
        <v>221</v>
      </c>
      <c r="C43" s="3" t="s">
        <v>222</v>
      </c>
      <c r="D43" s="13">
        <v>2</v>
      </c>
      <c r="E43" s="14" t="s">
        <v>97</v>
      </c>
      <c r="F43" s="14"/>
      <c r="G43" s="49">
        <v>0</v>
      </c>
      <c r="H43" s="49">
        <v>0</v>
      </c>
      <c r="J43" s="3">
        <v>0</v>
      </c>
      <c r="K43" s="3">
        <v>64</v>
      </c>
      <c r="L43" s="3">
        <v>52</v>
      </c>
      <c r="M43" s="3">
        <v>70</v>
      </c>
      <c r="N43" s="3">
        <v>96</v>
      </c>
      <c r="O43" s="3">
        <v>6</v>
      </c>
      <c r="P43" s="3">
        <v>0.82</v>
      </c>
      <c r="Q43" s="3">
        <v>0.67</v>
      </c>
      <c r="R43" s="3">
        <v>1.4</v>
      </c>
      <c r="S43" s="3">
        <v>1.23</v>
      </c>
      <c r="T43" s="3">
        <v>0.37</v>
      </c>
      <c r="U43" s="3">
        <v>1</v>
      </c>
      <c r="V43" s="3">
        <v>2</v>
      </c>
      <c r="W43" s="3">
        <v>4</v>
      </c>
      <c r="X43" s="3" t="s">
        <v>223</v>
      </c>
      <c r="Y43" s="3">
        <v>2</v>
      </c>
      <c r="AA43" s="3">
        <v>1</v>
      </c>
      <c r="AC43" s="3" t="s">
        <v>196</v>
      </c>
      <c r="AE43" s="3" t="s">
        <v>221</v>
      </c>
      <c r="AF43" s="3" t="s">
        <v>224</v>
      </c>
    </row>
    <row r="44" spans="1:32" s="3" customFormat="1" ht="12" x14ac:dyDescent="0.15">
      <c r="A44" s="3" t="s">
        <v>225</v>
      </c>
      <c r="C44" s="3" t="s">
        <v>226</v>
      </c>
      <c r="D44" s="13">
        <v>2</v>
      </c>
      <c r="E44" s="14" t="s">
        <v>97</v>
      </c>
      <c r="F44" s="14"/>
      <c r="G44" s="49">
        <v>0</v>
      </c>
      <c r="H44" s="49">
        <v>0</v>
      </c>
      <c r="J44" s="3">
        <v>0</v>
      </c>
      <c r="K44" s="3">
        <v>90</v>
      </c>
      <c r="L44" s="3">
        <v>63</v>
      </c>
      <c r="M44" s="3">
        <v>67</v>
      </c>
      <c r="N44" s="3">
        <v>75</v>
      </c>
      <c r="O44" s="3">
        <v>1</v>
      </c>
      <c r="P44" s="3">
        <v>1.1399999999999999</v>
      </c>
      <c r="Q44" s="3">
        <v>0.81</v>
      </c>
      <c r="R44" s="3">
        <v>1.36</v>
      </c>
      <c r="S44" s="3">
        <v>1.06</v>
      </c>
      <c r="T44" s="3">
        <v>0.06</v>
      </c>
      <c r="U44" s="3">
        <v>2</v>
      </c>
      <c r="V44" s="3">
        <v>2</v>
      </c>
      <c r="W44" s="3">
        <v>4</v>
      </c>
      <c r="X44" s="3" t="s">
        <v>227</v>
      </c>
      <c r="Y44" s="3">
        <v>2</v>
      </c>
      <c r="AA44" s="3">
        <v>1</v>
      </c>
      <c r="AC44" s="3" t="s">
        <v>228</v>
      </c>
      <c r="AE44" s="3" t="s">
        <v>225</v>
      </c>
      <c r="AF44" s="3" t="s">
        <v>229</v>
      </c>
    </row>
    <row r="45" spans="1:32" s="38" customFormat="1" ht="12" x14ac:dyDescent="0.15">
      <c r="A45" s="38" t="s">
        <v>230</v>
      </c>
      <c r="C45" s="38" t="s">
        <v>231</v>
      </c>
      <c r="D45" s="39">
        <v>1</v>
      </c>
      <c r="E45" s="40" t="s">
        <v>52</v>
      </c>
      <c r="F45" s="40"/>
      <c r="G45" s="48">
        <v>0</v>
      </c>
      <c r="H45" s="48">
        <v>1005</v>
      </c>
      <c r="J45" s="38">
        <v>0</v>
      </c>
      <c r="K45" s="38">
        <v>87</v>
      </c>
      <c r="L45" s="38">
        <v>89</v>
      </c>
      <c r="M45" s="38">
        <v>76</v>
      </c>
      <c r="N45" s="38">
        <v>58</v>
      </c>
      <c r="O45" s="38">
        <v>9</v>
      </c>
      <c r="P45" s="38">
        <v>1.18</v>
      </c>
      <c r="Q45" s="38">
        <v>1.34</v>
      </c>
      <c r="R45" s="38">
        <v>0.79</v>
      </c>
      <c r="S45" s="38">
        <v>0.7</v>
      </c>
      <c r="T45" s="38">
        <v>0.56000000000000005</v>
      </c>
      <c r="U45" s="38">
        <v>4</v>
      </c>
      <c r="V45" s="38">
        <v>3</v>
      </c>
      <c r="W45" s="38">
        <v>4</v>
      </c>
      <c r="X45" s="38" t="s">
        <v>232</v>
      </c>
      <c r="Y45" s="38">
        <v>4</v>
      </c>
      <c r="AA45" s="38">
        <v>1</v>
      </c>
      <c r="AC45" s="38" t="s">
        <v>147</v>
      </c>
      <c r="AE45" s="38" t="s">
        <v>230</v>
      </c>
      <c r="AF45" s="38" t="s">
        <v>233</v>
      </c>
    </row>
    <row r="46" spans="1:32" s="3" customFormat="1" ht="12" x14ac:dyDescent="0.15">
      <c r="A46" s="3" t="s">
        <v>234</v>
      </c>
      <c r="C46" s="3" t="s">
        <v>235</v>
      </c>
      <c r="D46" s="13">
        <v>1</v>
      </c>
      <c r="E46" s="14" t="s">
        <v>97</v>
      </c>
      <c r="F46" s="14"/>
      <c r="G46" s="49">
        <v>0</v>
      </c>
      <c r="H46" s="49">
        <v>0</v>
      </c>
      <c r="J46" s="3">
        <v>0</v>
      </c>
      <c r="K46" s="3">
        <v>78</v>
      </c>
      <c r="L46" s="3">
        <v>76</v>
      </c>
      <c r="M46" s="3">
        <v>71</v>
      </c>
      <c r="N46" s="3">
        <v>84</v>
      </c>
      <c r="O46" s="3">
        <v>4</v>
      </c>
      <c r="P46" s="3">
        <v>0.6</v>
      </c>
      <c r="Q46" s="3">
        <v>0.59</v>
      </c>
      <c r="R46" s="3">
        <v>0.55000000000000004</v>
      </c>
      <c r="S46" s="3">
        <v>0.65</v>
      </c>
      <c r="T46" s="3">
        <v>0.19</v>
      </c>
      <c r="U46" s="3">
        <v>1</v>
      </c>
      <c r="V46" s="3">
        <v>2</v>
      </c>
      <c r="W46" s="3">
        <v>3</v>
      </c>
      <c r="X46" s="3" t="s">
        <v>236</v>
      </c>
      <c r="Y46" s="3">
        <v>2</v>
      </c>
      <c r="AA46" s="3">
        <v>1</v>
      </c>
      <c r="AC46" s="3" t="s">
        <v>236</v>
      </c>
      <c r="AD46" s="3" t="s">
        <v>237</v>
      </c>
      <c r="AE46" s="3" t="s">
        <v>234</v>
      </c>
      <c r="AF46" s="3" t="s">
        <v>238</v>
      </c>
    </row>
    <row r="47" spans="1:32" s="1" customFormat="1" ht="12" x14ac:dyDescent="0.15">
      <c r="A47" s="1" t="s">
        <v>239</v>
      </c>
      <c r="C47" s="1" t="s">
        <v>240</v>
      </c>
      <c r="D47" s="9">
        <v>1</v>
      </c>
      <c r="E47" s="10" t="s">
        <v>52</v>
      </c>
      <c r="F47" s="10"/>
      <c r="G47" s="47">
        <v>0</v>
      </c>
      <c r="H47" s="47">
        <v>0</v>
      </c>
      <c r="J47" s="1">
        <v>0</v>
      </c>
      <c r="K47" s="1">
        <v>67</v>
      </c>
      <c r="L47" s="1">
        <v>81</v>
      </c>
      <c r="M47" s="1">
        <v>76</v>
      </c>
      <c r="N47" s="1">
        <v>37</v>
      </c>
      <c r="O47" s="1">
        <v>18</v>
      </c>
      <c r="P47" s="1">
        <v>0.56000000000000005</v>
      </c>
      <c r="Q47" s="1">
        <v>0.67</v>
      </c>
      <c r="R47" s="1">
        <v>0.63</v>
      </c>
      <c r="S47" s="1">
        <v>0.31</v>
      </c>
      <c r="T47" s="1">
        <v>1.03</v>
      </c>
      <c r="U47" s="1">
        <v>1</v>
      </c>
      <c r="V47" s="1">
        <v>2.5</v>
      </c>
      <c r="W47" s="1">
        <v>3</v>
      </c>
      <c r="X47" s="1" t="s">
        <v>241</v>
      </c>
      <c r="Y47" s="1">
        <v>1</v>
      </c>
      <c r="AA47" s="1">
        <v>1</v>
      </c>
      <c r="AC47" s="1" t="s">
        <v>241</v>
      </c>
      <c r="AD47" s="1" t="s">
        <v>242</v>
      </c>
      <c r="AE47" s="1" t="s">
        <v>239</v>
      </c>
      <c r="AF47" s="1" t="s">
        <v>243</v>
      </c>
    </row>
    <row r="48" spans="1:32" s="1" customFormat="1" ht="12" x14ac:dyDescent="0.15">
      <c r="A48" s="1" t="s">
        <v>244</v>
      </c>
      <c r="C48" s="1" t="s">
        <v>245</v>
      </c>
      <c r="D48" s="9">
        <v>1</v>
      </c>
      <c r="E48" s="10" t="s">
        <v>52</v>
      </c>
      <c r="F48" s="10"/>
      <c r="G48" s="47">
        <v>0</v>
      </c>
      <c r="H48" s="47">
        <v>0</v>
      </c>
      <c r="J48" s="1">
        <v>0</v>
      </c>
      <c r="K48" s="1">
        <v>79</v>
      </c>
      <c r="L48" s="1">
        <v>87</v>
      </c>
      <c r="M48" s="1">
        <v>67</v>
      </c>
      <c r="N48" s="1">
        <v>85</v>
      </c>
      <c r="O48" s="1">
        <v>2</v>
      </c>
      <c r="P48" s="1">
        <v>0.66</v>
      </c>
      <c r="Q48" s="1">
        <v>0.72</v>
      </c>
      <c r="R48" s="1">
        <v>0.56000000000000005</v>
      </c>
      <c r="S48" s="1">
        <v>0.71</v>
      </c>
      <c r="T48" s="1">
        <v>0.1</v>
      </c>
      <c r="U48" s="1">
        <v>1</v>
      </c>
      <c r="V48" s="1">
        <v>2.5</v>
      </c>
      <c r="W48" s="1">
        <v>3</v>
      </c>
      <c r="X48" s="1" t="s">
        <v>246</v>
      </c>
      <c r="Y48" s="1">
        <v>2</v>
      </c>
      <c r="AA48" s="1">
        <v>1</v>
      </c>
      <c r="AC48" s="1" t="s">
        <v>246</v>
      </c>
      <c r="AD48" s="1" t="s">
        <v>247</v>
      </c>
      <c r="AE48" s="1" t="s">
        <v>244</v>
      </c>
      <c r="AF48" s="1" t="s">
        <v>248</v>
      </c>
    </row>
    <row r="49" spans="1:32" s="1" customFormat="1" ht="12" x14ac:dyDescent="0.15">
      <c r="A49" s="1" t="s">
        <v>249</v>
      </c>
      <c r="C49" s="1" t="s">
        <v>250</v>
      </c>
      <c r="D49" s="9">
        <v>1</v>
      </c>
      <c r="E49" s="10" t="s">
        <v>52</v>
      </c>
      <c r="F49" s="10"/>
      <c r="G49" s="47">
        <v>0</v>
      </c>
      <c r="H49" s="47">
        <v>0</v>
      </c>
      <c r="J49" s="1">
        <v>0</v>
      </c>
      <c r="K49" s="1">
        <v>69</v>
      </c>
      <c r="L49" s="1">
        <v>80</v>
      </c>
      <c r="M49" s="1">
        <v>40</v>
      </c>
      <c r="N49" s="1">
        <v>77</v>
      </c>
      <c r="O49" s="1">
        <v>5</v>
      </c>
      <c r="P49" s="1">
        <v>0.53</v>
      </c>
      <c r="Q49" s="1">
        <v>0.62</v>
      </c>
      <c r="R49" s="1">
        <v>0.31</v>
      </c>
      <c r="S49" s="1">
        <v>0.59</v>
      </c>
      <c r="T49" s="1">
        <v>0.23</v>
      </c>
      <c r="U49" s="1">
        <v>2</v>
      </c>
      <c r="V49" s="1">
        <v>2</v>
      </c>
      <c r="W49" s="1">
        <v>3</v>
      </c>
      <c r="X49" s="1" t="s">
        <v>251</v>
      </c>
      <c r="Y49" s="1">
        <v>2</v>
      </c>
      <c r="AA49" s="1">
        <v>1</v>
      </c>
      <c r="AC49" s="1" t="s">
        <v>251</v>
      </c>
      <c r="AD49" s="1" t="s">
        <v>252</v>
      </c>
      <c r="AE49" s="1" t="s">
        <v>249</v>
      </c>
      <c r="AF49" s="1" t="s">
        <v>253</v>
      </c>
    </row>
    <row r="50" spans="1:32" s="1" customFormat="1" ht="12" x14ac:dyDescent="0.15">
      <c r="A50" s="1" t="s">
        <v>254</v>
      </c>
      <c r="C50" s="1" t="s">
        <v>255</v>
      </c>
      <c r="D50" s="9">
        <v>1</v>
      </c>
      <c r="E50" s="10" t="s">
        <v>52</v>
      </c>
      <c r="F50" s="10"/>
      <c r="G50" s="47">
        <v>0</v>
      </c>
      <c r="H50" s="47">
        <v>0</v>
      </c>
      <c r="J50" s="1">
        <v>0</v>
      </c>
      <c r="K50" s="1">
        <v>65</v>
      </c>
      <c r="L50" s="1">
        <v>78</v>
      </c>
      <c r="M50" s="1">
        <v>78</v>
      </c>
      <c r="N50" s="1">
        <v>65</v>
      </c>
      <c r="O50" s="1">
        <v>10</v>
      </c>
      <c r="P50" s="1">
        <v>0.5</v>
      </c>
      <c r="Q50" s="1">
        <v>0.6</v>
      </c>
      <c r="R50" s="1">
        <v>0.6</v>
      </c>
      <c r="S50" s="1">
        <v>0.5</v>
      </c>
      <c r="T50" s="1">
        <v>0.46</v>
      </c>
      <c r="U50" s="1">
        <v>4</v>
      </c>
      <c r="V50" s="1">
        <v>2</v>
      </c>
      <c r="W50" s="1">
        <v>3</v>
      </c>
      <c r="X50" s="1" t="s">
        <v>256</v>
      </c>
      <c r="Y50" s="1">
        <v>4</v>
      </c>
      <c r="AA50" s="1">
        <v>1</v>
      </c>
      <c r="AC50" s="1" t="s">
        <v>256</v>
      </c>
      <c r="AD50" s="1" t="s">
        <v>257</v>
      </c>
      <c r="AE50" s="1" t="s">
        <v>254</v>
      </c>
      <c r="AF50" s="1" t="s">
        <v>258</v>
      </c>
    </row>
    <row r="51" spans="1:32" s="3" customFormat="1" ht="12" x14ac:dyDescent="0.15">
      <c r="A51" s="3" t="s">
        <v>259</v>
      </c>
      <c r="C51" s="3" t="s">
        <v>260</v>
      </c>
      <c r="D51" s="13">
        <v>1</v>
      </c>
      <c r="E51" s="14" t="s">
        <v>97</v>
      </c>
      <c r="F51" s="14"/>
      <c r="G51" s="49">
        <v>0</v>
      </c>
      <c r="H51" s="49">
        <v>0</v>
      </c>
      <c r="J51" s="3">
        <v>0</v>
      </c>
      <c r="K51" s="3">
        <v>75</v>
      </c>
      <c r="L51" s="3">
        <v>72</v>
      </c>
      <c r="M51" s="3">
        <v>51</v>
      </c>
      <c r="N51" s="3">
        <v>82</v>
      </c>
      <c r="O51" s="3">
        <v>3</v>
      </c>
      <c r="P51" s="3">
        <v>0.56999999999999995</v>
      </c>
      <c r="Q51" s="3">
        <v>0.56000000000000005</v>
      </c>
      <c r="R51" s="3">
        <v>0.4</v>
      </c>
      <c r="S51" s="3">
        <v>0.63</v>
      </c>
      <c r="T51" s="3">
        <v>0.14000000000000001</v>
      </c>
      <c r="U51" s="3">
        <v>1</v>
      </c>
      <c r="V51" s="3">
        <v>2</v>
      </c>
      <c r="W51" s="3">
        <v>3</v>
      </c>
      <c r="X51" s="3" t="s">
        <v>261</v>
      </c>
      <c r="Y51" s="3">
        <v>2</v>
      </c>
      <c r="AA51" s="3">
        <v>1</v>
      </c>
      <c r="AC51" s="3" t="s">
        <v>261</v>
      </c>
      <c r="AD51" s="3" t="s">
        <v>262</v>
      </c>
      <c r="AE51" s="3" t="s">
        <v>259</v>
      </c>
      <c r="AF51" s="3" t="s">
        <v>263</v>
      </c>
    </row>
    <row r="52" spans="1:32" s="1" customFormat="1" ht="12" x14ac:dyDescent="0.15">
      <c r="A52" s="1" t="s">
        <v>264</v>
      </c>
      <c r="C52" s="1" t="s">
        <v>265</v>
      </c>
      <c r="D52" s="9">
        <v>2</v>
      </c>
      <c r="E52" s="10" t="s">
        <v>52</v>
      </c>
      <c r="F52" s="10"/>
      <c r="G52" s="47">
        <v>0</v>
      </c>
      <c r="H52" s="47">
        <v>0</v>
      </c>
      <c r="J52" s="1">
        <v>0</v>
      </c>
      <c r="K52" s="1">
        <v>39</v>
      </c>
      <c r="L52" s="1">
        <v>48</v>
      </c>
      <c r="M52" s="1">
        <v>72</v>
      </c>
      <c r="N52" s="1">
        <v>44</v>
      </c>
      <c r="O52" s="1">
        <v>8</v>
      </c>
      <c r="P52" s="1">
        <v>0.28999999999999998</v>
      </c>
      <c r="Q52" s="1">
        <v>0.35</v>
      </c>
      <c r="R52" s="1">
        <v>0.52</v>
      </c>
      <c r="S52" s="1">
        <v>0.32</v>
      </c>
      <c r="T52" s="1">
        <v>0.35</v>
      </c>
      <c r="U52" s="1">
        <v>2</v>
      </c>
      <c r="V52" s="1">
        <v>1.5</v>
      </c>
      <c r="W52" s="1">
        <v>3</v>
      </c>
      <c r="X52" s="1" t="s">
        <v>266</v>
      </c>
      <c r="Y52" s="1">
        <v>4</v>
      </c>
      <c r="AA52" s="1">
        <v>1</v>
      </c>
      <c r="AC52" s="1" t="s">
        <v>266</v>
      </c>
      <c r="AD52" s="1" t="s">
        <v>267</v>
      </c>
      <c r="AE52" s="1" t="s">
        <v>264</v>
      </c>
      <c r="AF52" s="1" t="s">
        <v>268</v>
      </c>
    </row>
    <row r="53" spans="1:32" s="1" customFormat="1" ht="12" x14ac:dyDescent="0.15">
      <c r="A53" s="1" t="s">
        <v>269</v>
      </c>
      <c r="C53" s="1" t="s">
        <v>270</v>
      </c>
      <c r="D53" s="9">
        <v>2</v>
      </c>
      <c r="E53" s="10" t="s">
        <v>52</v>
      </c>
      <c r="F53" s="10"/>
      <c r="G53" s="47">
        <v>0</v>
      </c>
      <c r="H53" s="47">
        <v>0</v>
      </c>
      <c r="J53" s="1">
        <v>0</v>
      </c>
      <c r="K53" s="1">
        <v>56</v>
      </c>
      <c r="L53" s="1">
        <v>60</v>
      </c>
      <c r="M53" s="1">
        <v>48</v>
      </c>
      <c r="N53" s="1">
        <v>42</v>
      </c>
      <c r="O53" s="1">
        <v>7</v>
      </c>
      <c r="P53" s="1">
        <v>0.43</v>
      </c>
      <c r="Q53" s="1">
        <v>0.46</v>
      </c>
      <c r="R53" s="1">
        <v>0.37</v>
      </c>
      <c r="S53" s="1">
        <v>0.33</v>
      </c>
      <c r="T53" s="1">
        <v>0.33</v>
      </c>
      <c r="U53" s="1">
        <v>3</v>
      </c>
      <c r="V53" s="1">
        <v>2</v>
      </c>
      <c r="W53" s="1">
        <v>3</v>
      </c>
      <c r="X53" s="1" t="s">
        <v>267</v>
      </c>
      <c r="Y53" s="1">
        <v>4</v>
      </c>
      <c r="AA53" s="1">
        <v>1</v>
      </c>
      <c r="AC53" s="1" t="s">
        <v>267</v>
      </c>
      <c r="AD53" s="1" t="s">
        <v>266</v>
      </c>
      <c r="AE53" s="1" t="s">
        <v>269</v>
      </c>
      <c r="AF53" s="1" t="s">
        <v>271</v>
      </c>
    </row>
    <row r="54" spans="1:32" s="3" customFormat="1" ht="12" x14ac:dyDescent="0.15">
      <c r="A54" s="3" t="s">
        <v>272</v>
      </c>
      <c r="C54" s="3" t="s">
        <v>273</v>
      </c>
      <c r="D54" s="13">
        <v>2</v>
      </c>
      <c r="E54" s="14" t="s">
        <v>97</v>
      </c>
      <c r="F54" s="14"/>
      <c r="G54" s="49">
        <v>0</v>
      </c>
      <c r="H54" s="49">
        <v>0</v>
      </c>
      <c r="J54" s="3">
        <v>0</v>
      </c>
      <c r="K54" s="3">
        <v>43</v>
      </c>
      <c r="L54" s="3">
        <v>56</v>
      </c>
      <c r="M54" s="3">
        <v>78</v>
      </c>
      <c r="N54" s="3">
        <v>28</v>
      </c>
      <c r="O54" s="3">
        <v>16</v>
      </c>
      <c r="P54" s="3">
        <v>0.33</v>
      </c>
      <c r="Q54" s="3">
        <v>0.43</v>
      </c>
      <c r="R54" s="3">
        <v>0.6</v>
      </c>
      <c r="S54" s="3">
        <v>0.22</v>
      </c>
      <c r="T54" s="3">
        <v>0.74</v>
      </c>
      <c r="U54" s="3">
        <v>1</v>
      </c>
      <c r="V54" s="3">
        <v>2</v>
      </c>
      <c r="W54" s="3">
        <v>3</v>
      </c>
      <c r="X54" s="3" t="s">
        <v>274</v>
      </c>
      <c r="Y54" s="3">
        <v>1</v>
      </c>
      <c r="AA54" s="3">
        <v>1</v>
      </c>
      <c r="AC54" s="3" t="s">
        <v>274</v>
      </c>
      <c r="AD54" s="3" t="s">
        <v>275</v>
      </c>
      <c r="AE54" s="3" t="s">
        <v>272</v>
      </c>
      <c r="AF54" s="3" t="s">
        <v>276</v>
      </c>
    </row>
    <row r="55" spans="1:32" s="1" customFormat="1" ht="12" x14ac:dyDescent="0.15">
      <c r="A55" s="1" t="s">
        <v>277</v>
      </c>
      <c r="C55" s="1" t="s">
        <v>278</v>
      </c>
      <c r="D55" s="9">
        <v>2</v>
      </c>
      <c r="E55" s="10" t="s">
        <v>52</v>
      </c>
      <c r="F55" s="10"/>
      <c r="G55" s="47">
        <v>0</v>
      </c>
      <c r="H55" s="47">
        <v>0</v>
      </c>
      <c r="J55" s="1">
        <v>0</v>
      </c>
      <c r="K55" s="1">
        <v>60</v>
      </c>
      <c r="L55" s="1">
        <v>68</v>
      </c>
      <c r="M55" s="1">
        <v>63</v>
      </c>
      <c r="N55" s="1">
        <v>48</v>
      </c>
      <c r="O55" s="1">
        <v>9</v>
      </c>
      <c r="P55" s="1">
        <v>0.44</v>
      </c>
      <c r="Q55" s="1">
        <v>0.49</v>
      </c>
      <c r="R55" s="1">
        <v>0.46</v>
      </c>
      <c r="S55" s="1">
        <v>0.34</v>
      </c>
      <c r="T55" s="1">
        <v>0.39</v>
      </c>
      <c r="U55" s="1">
        <v>2</v>
      </c>
      <c r="V55" s="1">
        <v>1.5</v>
      </c>
      <c r="W55" s="1">
        <v>3</v>
      </c>
      <c r="X55" s="1" t="s">
        <v>279</v>
      </c>
      <c r="Y55" s="1">
        <v>4</v>
      </c>
      <c r="AA55" s="1">
        <v>1</v>
      </c>
      <c r="AC55" s="1" t="s">
        <v>279</v>
      </c>
      <c r="AD55" s="1" t="s">
        <v>280</v>
      </c>
      <c r="AE55" s="1" t="s">
        <v>277</v>
      </c>
      <c r="AF55" s="1" t="s">
        <v>281</v>
      </c>
    </row>
    <row r="56" spans="1:32" s="1" customFormat="1" ht="12" x14ac:dyDescent="0.15">
      <c r="A56" s="1" t="s">
        <v>282</v>
      </c>
      <c r="C56" s="1" t="s">
        <v>283</v>
      </c>
      <c r="D56" s="9">
        <v>2</v>
      </c>
      <c r="E56" s="10" t="s">
        <v>52</v>
      </c>
      <c r="F56" s="10"/>
      <c r="G56" s="47">
        <v>0</v>
      </c>
      <c r="H56" s="47">
        <v>0</v>
      </c>
      <c r="J56" s="1">
        <v>0</v>
      </c>
      <c r="K56" s="1">
        <v>69</v>
      </c>
      <c r="L56" s="1">
        <v>76</v>
      </c>
      <c r="M56" s="1">
        <v>93</v>
      </c>
      <c r="N56" s="1">
        <v>51</v>
      </c>
      <c r="O56" s="1">
        <v>10</v>
      </c>
      <c r="P56" s="1">
        <v>0.56999999999999995</v>
      </c>
      <c r="Q56" s="1">
        <v>0.63</v>
      </c>
      <c r="R56" s="1">
        <v>0.77</v>
      </c>
      <c r="S56" s="1">
        <v>0.43</v>
      </c>
      <c r="T56" s="1">
        <v>0.5</v>
      </c>
      <c r="U56" s="1">
        <v>3</v>
      </c>
      <c r="V56" s="1">
        <v>2.5</v>
      </c>
      <c r="W56" s="1">
        <v>3</v>
      </c>
      <c r="X56" s="1" t="s">
        <v>284</v>
      </c>
      <c r="Y56" s="1">
        <v>1</v>
      </c>
      <c r="AA56" s="1">
        <v>1</v>
      </c>
      <c r="AC56" s="1" t="s">
        <v>284</v>
      </c>
      <c r="AD56" s="1" t="s">
        <v>285</v>
      </c>
      <c r="AE56" s="1" t="s">
        <v>282</v>
      </c>
    </row>
    <row r="57" spans="1:32" s="1" customFormat="1" ht="12" x14ac:dyDescent="0.15">
      <c r="A57" s="1" t="s">
        <v>286</v>
      </c>
      <c r="C57" s="1" t="s">
        <v>287</v>
      </c>
      <c r="D57" s="9">
        <v>2</v>
      </c>
      <c r="E57" s="10" t="s">
        <v>52</v>
      </c>
      <c r="F57" s="10"/>
      <c r="G57" s="47">
        <v>0</v>
      </c>
      <c r="H57" s="47">
        <v>0</v>
      </c>
      <c r="J57" s="1">
        <v>0</v>
      </c>
      <c r="K57" s="1">
        <v>35</v>
      </c>
      <c r="L57" s="1">
        <v>45</v>
      </c>
      <c r="M57" s="1">
        <v>76</v>
      </c>
      <c r="N57" s="1">
        <v>44</v>
      </c>
      <c r="O57" s="1">
        <v>9</v>
      </c>
      <c r="P57" s="1">
        <v>0.26</v>
      </c>
      <c r="Q57" s="1">
        <v>0.33</v>
      </c>
      <c r="R57" s="1">
        <v>0.55000000000000004</v>
      </c>
      <c r="S57" s="1">
        <v>0.32</v>
      </c>
      <c r="T57" s="1">
        <v>0.39</v>
      </c>
      <c r="U57" s="1">
        <v>3</v>
      </c>
      <c r="V57" s="1">
        <v>1.5</v>
      </c>
      <c r="W57" s="1">
        <v>3</v>
      </c>
      <c r="X57" s="1" t="s">
        <v>288</v>
      </c>
      <c r="Y57" s="1">
        <v>4</v>
      </c>
      <c r="AA57" s="1">
        <v>1</v>
      </c>
      <c r="AC57" s="1" t="s">
        <v>288</v>
      </c>
      <c r="AD57" s="1" t="s">
        <v>289</v>
      </c>
      <c r="AE57" s="1" t="s">
        <v>286</v>
      </c>
      <c r="AF57" s="1" t="s">
        <v>290</v>
      </c>
    </row>
    <row r="58" spans="1:32" s="1" customFormat="1" ht="12" x14ac:dyDescent="0.15">
      <c r="A58" s="1" t="s">
        <v>291</v>
      </c>
      <c r="C58" s="1" t="s">
        <v>292</v>
      </c>
      <c r="D58" s="9">
        <v>2</v>
      </c>
      <c r="E58" s="10" t="s">
        <v>52</v>
      </c>
      <c r="F58" s="10"/>
      <c r="G58" s="47">
        <v>0</v>
      </c>
      <c r="H58" s="47">
        <v>0</v>
      </c>
      <c r="J58" s="1">
        <v>0</v>
      </c>
      <c r="K58" s="1">
        <v>70</v>
      </c>
      <c r="L58" s="1">
        <v>77</v>
      </c>
      <c r="M58" s="1">
        <v>70</v>
      </c>
      <c r="N58" s="1">
        <v>30</v>
      </c>
      <c r="O58" s="1">
        <v>17</v>
      </c>
      <c r="P58" s="1">
        <v>0.56999999999999995</v>
      </c>
      <c r="Q58" s="1">
        <v>0.64</v>
      </c>
      <c r="R58" s="1">
        <v>0.56999999999999995</v>
      </c>
      <c r="S58" s="1">
        <v>0.25</v>
      </c>
      <c r="T58" s="1">
        <v>0.85</v>
      </c>
      <c r="U58" s="1">
        <v>2</v>
      </c>
      <c r="V58" s="1">
        <v>2.5</v>
      </c>
      <c r="W58" s="1">
        <v>3</v>
      </c>
      <c r="X58" s="1" t="s">
        <v>285</v>
      </c>
      <c r="Y58" s="1">
        <v>1</v>
      </c>
      <c r="AA58" s="1">
        <v>1</v>
      </c>
      <c r="AC58" s="1" t="s">
        <v>285</v>
      </c>
      <c r="AD58" s="1" t="s">
        <v>284</v>
      </c>
      <c r="AE58" s="1" t="s">
        <v>291</v>
      </c>
      <c r="AF58" s="1" t="s">
        <v>293</v>
      </c>
    </row>
    <row r="59" spans="1:32" s="1" customFormat="1" ht="12" x14ac:dyDescent="0.15">
      <c r="A59" s="1" t="s">
        <v>294</v>
      </c>
      <c r="C59" s="1" t="s">
        <v>295</v>
      </c>
      <c r="D59" s="9">
        <v>2</v>
      </c>
      <c r="E59" s="10" t="s">
        <v>52</v>
      </c>
      <c r="F59" s="10"/>
      <c r="G59" s="47">
        <v>0</v>
      </c>
      <c r="H59" s="47">
        <v>0</v>
      </c>
      <c r="J59" s="1">
        <v>0</v>
      </c>
      <c r="K59" s="1">
        <v>81</v>
      </c>
      <c r="L59" s="1">
        <v>84</v>
      </c>
      <c r="M59" s="1">
        <v>46</v>
      </c>
      <c r="N59" s="1">
        <v>25</v>
      </c>
      <c r="O59" s="1">
        <v>15</v>
      </c>
      <c r="P59" s="1">
        <v>0.62</v>
      </c>
      <c r="Q59" s="1">
        <v>0.65</v>
      </c>
      <c r="R59" s="1">
        <v>0.36</v>
      </c>
      <c r="S59" s="1">
        <v>0.2</v>
      </c>
      <c r="T59" s="1">
        <v>0.8</v>
      </c>
      <c r="U59" s="1">
        <v>2</v>
      </c>
      <c r="V59" s="1">
        <v>2</v>
      </c>
      <c r="W59" s="1">
        <v>3</v>
      </c>
      <c r="X59" s="1" t="s">
        <v>296</v>
      </c>
      <c r="Y59" s="1">
        <v>1</v>
      </c>
      <c r="AA59" s="1">
        <v>1</v>
      </c>
      <c r="AC59" s="1" t="s">
        <v>296</v>
      </c>
      <c r="AD59" s="1" t="s">
        <v>297</v>
      </c>
      <c r="AE59" s="1" t="s">
        <v>294</v>
      </c>
      <c r="AF59" s="1" t="s">
        <v>298</v>
      </c>
    </row>
    <row r="60" spans="1:32" s="1" customFormat="1" ht="12" x14ac:dyDescent="0.15">
      <c r="A60" s="1" t="s">
        <v>299</v>
      </c>
      <c r="C60" s="1" t="s">
        <v>300</v>
      </c>
      <c r="D60" s="9">
        <v>2</v>
      </c>
      <c r="E60" s="10" t="s">
        <v>52</v>
      </c>
      <c r="F60" s="10"/>
      <c r="G60" s="47">
        <v>0</v>
      </c>
      <c r="H60" s="47">
        <v>0</v>
      </c>
      <c r="J60" s="1">
        <v>0</v>
      </c>
      <c r="K60" s="1">
        <v>82</v>
      </c>
      <c r="L60" s="1">
        <v>75</v>
      </c>
      <c r="M60" s="1">
        <v>60</v>
      </c>
      <c r="N60" s="1">
        <v>24</v>
      </c>
      <c r="O60" s="1">
        <v>19</v>
      </c>
      <c r="P60" s="1">
        <v>1.1299999999999999</v>
      </c>
      <c r="Q60" s="1">
        <v>1.04</v>
      </c>
      <c r="R60" s="1">
        <v>0.56999999999999995</v>
      </c>
      <c r="S60" s="1">
        <v>0.3</v>
      </c>
      <c r="T60" s="1">
        <v>1.0900000000000001</v>
      </c>
      <c r="U60" s="1">
        <v>2</v>
      </c>
      <c r="V60" s="1">
        <v>2.5</v>
      </c>
      <c r="W60" s="1">
        <v>3</v>
      </c>
      <c r="X60" s="1" t="s">
        <v>301</v>
      </c>
      <c r="Y60" s="1">
        <v>1</v>
      </c>
      <c r="AA60" s="1">
        <v>1</v>
      </c>
      <c r="AC60" s="1" t="s">
        <v>301</v>
      </c>
      <c r="AD60" s="1" t="s">
        <v>302</v>
      </c>
      <c r="AE60" s="1" t="s">
        <v>299</v>
      </c>
      <c r="AF60" s="1" t="s">
        <v>303</v>
      </c>
    </row>
    <row r="61" spans="1:32" s="1" customFormat="1" ht="12" x14ac:dyDescent="0.15">
      <c r="A61" s="1" t="s">
        <v>304</v>
      </c>
      <c r="C61" s="1" t="s">
        <v>305</v>
      </c>
      <c r="D61" s="9">
        <v>2</v>
      </c>
      <c r="E61" s="10" t="s">
        <v>52</v>
      </c>
      <c r="F61" s="10"/>
      <c r="G61" s="47">
        <v>0</v>
      </c>
      <c r="H61" s="47">
        <v>0</v>
      </c>
      <c r="J61" s="1">
        <v>0</v>
      </c>
      <c r="K61" s="1">
        <v>102</v>
      </c>
      <c r="L61" s="1">
        <v>100</v>
      </c>
      <c r="M61" s="1">
        <v>126</v>
      </c>
      <c r="N61" s="1">
        <v>66</v>
      </c>
      <c r="O61" s="1">
        <v>28</v>
      </c>
      <c r="P61" s="1">
        <v>1.27</v>
      </c>
      <c r="Q61" s="1">
        <v>1.33</v>
      </c>
      <c r="R61" s="1">
        <v>2.13</v>
      </c>
      <c r="S61" s="1">
        <v>0.71</v>
      </c>
      <c r="T61" s="1">
        <v>1.73</v>
      </c>
      <c r="U61" s="1">
        <v>2</v>
      </c>
      <c r="V61" s="1">
        <v>2.5</v>
      </c>
      <c r="W61" s="1">
        <v>5</v>
      </c>
      <c r="X61" s="1" t="s">
        <v>306</v>
      </c>
      <c r="Y61" s="1">
        <v>1</v>
      </c>
      <c r="AA61" s="1">
        <v>2</v>
      </c>
      <c r="AC61" s="1" t="s">
        <v>78</v>
      </c>
      <c r="AE61" s="1" t="s">
        <v>304</v>
      </c>
      <c r="AF61" s="1" t="s">
        <v>307</v>
      </c>
    </row>
    <row r="62" spans="1:32" s="1" customFormat="1" ht="12" x14ac:dyDescent="0.15">
      <c r="A62" s="1" t="s">
        <v>984</v>
      </c>
      <c r="C62" s="1" t="s">
        <v>309</v>
      </c>
      <c r="D62" s="9">
        <v>1</v>
      </c>
      <c r="E62" s="10" t="s">
        <v>52</v>
      </c>
      <c r="F62" s="10"/>
      <c r="G62" s="47">
        <v>0</v>
      </c>
      <c r="H62" s="47">
        <v>0</v>
      </c>
      <c r="J62" s="1">
        <v>0</v>
      </c>
      <c r="K62" s="1">
        <v>98</v>
      </c>
      <c r="L62" s="1">
        <v>114</v>
      </c>
      <c r="M62" s="1">
        <v>110</v>
      </c>
      <c r="N62" s="1">
        <v>75</v>
      </c>
      <c r="O62" s="1">
        <v>10</v>
      </c>
      <c r="P62" s="1">
        <v>1.22</v>
      </c>
      <c r="Q62" s="1">
        <v>1.28</v>
      </c>
      <c r="R62" s="1">
        <v>1.62</v>
      </c>
      <c r="S62" s="1">
        <v>1.1100000000000001</v>
      </c>
      <c r="T62" s="1">
        <v>1.1200000000000001</v>
      </c>
      <c r="U62" s="1">
        <v>4</v>
      </c>
      <c r="V62" s="1">
        <v>3</v>
      </c>
      <c r="W62" s="1">
        <v>5</v>
      </c>
      <c r="X62" s="1" t="s">
        <v>310</v>
      </c>
      <c r="Y62" s="1">
        <v>4</v>
      </c>
      <c r="AA62" s="1">
        <v>2</v>
      </c>
      <c r="AC62" s="1" t="s">
        <v>311</v>
      </c>
      <c r="AE62" s="1" t="s">
        <v>308</v>
      </c>
      <c r="AF62" s="1" t="s">
        <v>312</v>
      </c>
    </row>
    <row r="63" spans="1:32" s="3" customFormat="1" ht="14.1" customHeight="1" x14ac:dyDescent="0.15">
      <c r="A63" s="3" t="s">
        <v>313</v>
      </c>
      <c r="C63" s="3" t="s">
        <v>314</v>
      </c>
      <c r="D63" s="13">
        <v>1</v>
      </c>
      <c r="E63" s="14" t="s">
        <v>97</v>
      </c>
      <c r="F63" s="14"/>
      <c r="G63" s="49">
        <v>0</v>
      </c>
      <c r="H63" s="49">
        <v>0</v>
      </c>
      <c r="J63" s="3">
        <v>0</v>
      </c>
      <c r="K63" s="3">
        <v>91</v>
      </c>
      <c r="L63" s="3">
        <v>119</v>
      </c>
      <c r="M63" s="3">
        <v>127</v>
      </c>
      <c r="N63" s="3">
        <v>68</v>
      </c>
      <c r="O63" s="3">
        <v>12</v>
      </c>
      <c r="P63" s="3">
        <v>1.23</v>
      </c>
      <c r="Q63" s="3">
        <v>1.34</v>
      </c>
      <c r="R63" s="3">
        <v>2.2999999999999998</v>
      </c>
      <c r="S63" s="3">
        <v>0.93</v>
      </c>
      <c r="T63" s="3">
        <v>1.05</v>
      </c>
      <c r="U63" s="3">
        <v>4</v>
      </c>
      <c r="V63" s="3">
        <v>3</v>
      </c>
      <c r="W63" s="3">
        <v>5</v>
      </c>
      <c r="X63" s="3" t="s">
        <v>315</v>
      </c>
      <c r="Y63" s="3">
        <v>4</v>
      </c>
      <c r="AA63" s="3">
        <v>2</v>
      </c>
      <c r="AC63" s="3" t="s">
        <v>316</v>
      </c>
      <c r="AE63" s="3" t="s">
        <v>313</v>
      </c>
      <c r="AF63" s="16" t="s">
        <v>317</v>
      </c>
    </row>
    <row r="64" spans="1:32" s="1" customFormat="1" ht="12" x14ac:dyDescent="0.15">
      <c r="A64" s="1" t="s">
        <v>318</v>
      </c>
      <c r="C64" s="1" t="s">
        <v>319</v>
      </c>
      <c r="D64" s="9">
        <v>1</v>
      </c>
      <c r="E64" s="10" t="s">
        <v>52</v>
      </c>
      <c r="F64" s="10"/>
      <c r="G64" s="47">
        <v>0</v>
      </c>
      <c r="H64" s="47">
        <v>0</v>
      </c>
      <c r="J64" s="1">
        <v>0</v>
      </c>
      <c r="K64" s="1">
        <v>117</v>
      </c>
      <c r="L64" s="1">
        <v>130</v>
      </c>
      <c r="M64" s="1">
        <v>93</v>
      </c>
      <c r="N64" s="1">
        <v>46</v>
      </c>
      <c r="O64" s="1">
        <v>20</v>
      </c>
      <c r="P64" s="1">
        <v>1.89</v>
      </c>
      <c r="Q64" s="1">
        <v>2.09</v>
      </c>
      <c r="R64" s="1">
        <v>0.8</v>
      </c>
      <c r="S64" s="1">
        <v>0.56000000000000005</v>
      </c>
      <c r="T64" s="1">
        <v>2.1</v>
      </c>
      <c r="U64" s="1">
        <v>3</v>
      </c>
      <c r="V64" s="1">
        <v>3.5</v>
      </c>
      <c r="W64" s="1">
        <v>5</v>
      </c>
      <c r="X64" s="1" t="s">
        <v>320</v>
      </c>
      <c r="Y64" s="1">
        <v>1</v>
      </c>
      <c r="AA64" s="1">
        <v>2</v>
      </c>
      <c r="AC64" s="1" t="s">
        <v>83</v>
      </c>
      <c r="AE64" s="1" t="s">
        <v>318</v>
      </c>
      <c r="AF64" s="1" t="s">
        <v>321</v>
      </c>
    </row>
    <row r="65" spans="1:32" s="1" customFormat="1" ht="12" x14ac:dyDescent="0.15">
      <c r="A65" s="1" t="s">
        <v>322</v>
      </c>
      <c r="C65" s="1" t="s">
        <v>323</v>
      </c>
      <c r="D65" s="9">
        <v>2</v>
      </c>
      <c r="E65" s="10" t="s">
        <v>52</v>
      </c>
      <c r="F65" s="10"/>
      <c r="G65" s="47">
        <v>0</v>
      </c>
      <c r="H65" s="47">
        <v>0</v>
      </c>
      <c r="J65" s="1">
        <v>0</v>
      </c>
      <c r="K65" s="1">
        <v>117</v>
      </c>
      <c r="L65" s="1">
        <v>100</v>
      </c>
      <c r="M65" s="1">
        <v>80</v>
      </c>
      <c r="N65" s="1">
        <v>76</v>
      </c>
      <c r="O65" s="1">
        <v>9</v>
      </c>
      <c r="P65" s="1">
        <v>2.2000000000000002</v>
      </c>
      <c r="Q65" s="1">
        <v>1.35</v>
      </c>
      <c r="R65" s="1">
        <v>0.56000000000000005</v>
      </c>
      <c r="S65" s="1">
        <v>0.79</v>
      </c>
      <c r="T65" s="1">
        <v>0.72</v>
      </c>
      <c r="U65" s="1">
        <v>4</v>
      </c>
      <c r="V65" s="1">
        <v>2.5</v>
      </c>
      <c r="W65" s="1">
        <v>5</v>
      </c>
      <c r="X65" s="1" t="s">
        <v>324</v>
      </c>
      <c r="Y65" s="1">
        <v>4</v>
      </c>
      <c r="AA65" s="1">
        <v>2</v>
      </c>
      <c r="AC65" s="1" t="s">
        <v>325</v>
      </c>
      <c r="AE65" s="1" t="s">
        <v>322</v>
      </c>
      <c r="AF65" s="1" t="s">
        <v>326</v>
      </c>
    </row>
    <row r="66" spans="1:32" s="1" customFormat="1" ht="12" x14ac:dyDescent="0.15">
      <c r="A66" s="1" t="s">
        <v>327</v>
      </c>
      <c r="C66" s="1" t="s">
        <v>328</v>
      </c>
      <c r="D66" s="9">
        <v>2</v>
      </c>
      <c r="E66" s="10" t="s">
        <v>52</v>
      </c>
      <c r="F66" s="10"/>
      <c r="G66" s="47">
        <v>2</v>
      </c>
      <c r="H66" s="47">
        <v>2</v>
      </c>
      <c r="J66" s="1">
        <v>0</v>
      </c>
      <c r="K66" s="1">
        <v>127</v>
      </c>
      <c r="L66" s="1">
        <v>107</v>
      </c>
      <c r="M66" s="1">
        <v>87</v>
      </c>
      <c r="N66" s="1">
        <v>84</v>
      </c>
      <c r="O66" s="1">
        <v>8</v>
      </c>
      <c r="P66" s="1">
        <v>1.98</v>
      </c>
      <c r="Q66" s="1">
        <v>1.1100000000000001</v>
      </c>
      <c r="R66" s="1">
        <v>0.62</v>
      </c>
      <c r="S66" s="1">
        <v>1.05</v>
      </c>
      <c r="T66" s="1">
        <v>0.56000000000000005</v>
      </c>
      <c r="U66" s="1">
        <v>4</v>
      </c>
      <c r="V66" s="1">
        <v>2.5</v>
      </c>
      <c r="W66" s="1">
        <v>5</v>
      </c>
      <c r="X66" s="1" t="s">
        <v>329</v>
      </c>
      <c r="Y66" s="1">
        <v>4</v>
      </c>
      <c r="AA66" s="1">
        <v>2</v>
      </c>
      <c r="AC66" s="1" t="s">
        <v>330</v>
      </c>
      <c r="AE66" s="1" t="s">
        <v>327</v>
      </c>
      <c r="AF66" s="1" t="s">
        <v>331</v>
      </c>
    </row>
    <row r="67" spans="1:32" s="3" customFormat="1" ht="12" x14ac:dyDescent="0.15">
      <c r="A67" s="3" t="s">
        <v>949</v>
      </c>
      <c r="C67" s="3" t="s">
        <v>333</v>
      </c>
      <c r="D67" s="13">
        <v>2</v>
      </c>
      <c r="E67" s="14" t="s">
        <v>947</v>
      </c>
      <c r="F67" s="14"/>
      <c r="G67" s="49">
        <v>0</v>
      </c>
      <c r="H67" s="49">
        <v>0</v>
      </c>
      <c r="J67" s="3">
        <v>0</v>
      </c>
      <c r="K67" s="3">
        <v>35</v>
      </c>
      <c r="L67" s="3">
        <v>65</v>
      </c>
      <c r="M67" s="3">
        <v>110</v>
      </c>
      <c r="N67" s="3">
        <v>48</v>
      </c>
      <c r="O67" s="3">
        <v>17</v>
      </c>
      <c r="P67" s="3">
        <v>0.36</v>
      </c>
      <c r="Q67" s="3">
        <v>0.94</v>
      </c>
      <c r="R67" s="3">
        <v>2.2200000000000002</v>
      </c>
      <c r="S67" s="3">
        <v>0.5</v>
      </c>
      <c r="T67" s="3">
        <v>0.96</v>
      </c>
      <c r="U67" s="3">
        <v>2</v>
      </c>
      <c r="V67" s="3">
        <v>2</v>
      </c>
      <c r="W67" s="3">
        <v>5</v>
      </c>
      <c r="X67" s="3" t="s">
        <v>940</v>
      </c>
      <c r="Y67" s="3">
        <v>4</v>
      </c>
      <c r="AA67" s="3">
        <v>2</v>
      </c>
      <c r="AC67" s="3" t="s">
        <v>118</v>
      </c>
      <c r="AE67" s="3" t="s">
        <v>332</v>
      </c>
      <c r="AF67" s="3" t="s">
        <v>334</v>
      </c>
    </row>
    <row r="68" spans="1:32" s="1" customFormat="1" ht="12" x14ac:dyDescent="0.15">
      <c r="A68" s="1" t="s">
        <v>335</v>
      </c>
      <c r="C68" s="1" t="s">
        <v>336</v>
      </c>
      <c r="D68" s="9">
        <v>1</v>
      </c>
      <c r="E68" s="10" t="s">
        <v>52</v>
      </c>
      <c r="F68" s="10"/>
      <c r="G68" s="47">
        <v>0</v>
      </c>
      <c r="H68" s="47">
        <v>0</v>
      </c>
      <c r="J68" s="1">
        <v>0</v>
      </c>
      <c r="K68" s="1">
        <v>124</v>
      </c>
      <c r="L68" s="1">
        <v>113</v>
      </c>
      <c r="M68" s="1">
        <v>87</v>
      </c>
      <c r="N68" s="1">
        <v>59</v>
      </c>
      <c r="O68" s="1">
        <v>14</v>
      </c>
      <c r="P68" s="1">
        <v>2.1</v>
      </c>
      <c r="Q68" s="1">
        <v>1.92</v>
      </c>
      <c r="R68" s="1">
        <v>0.78</v>
      </c>
      <c r="S68" s="1">
        <v>0.67</v>
      </c>
      <c r="T68" s="1">
        <v>1.35</v>
      </c>
      <c r="U68" s="1">
        <v>2</v>
      </c>
      <c r="V68" s="1">
        <v>3</v>
      </c>
      <c r="W68" s="1">
        <v>5</v>
      </c>
      <c r="X68" s="1" t="s">
        <v>337</v>
      </c>
      <c r="Y68" s="1">
        <v>1</v>
      </c>
      <c r="AA68" s="1">
        <v>2</v>
      </c>
      <c r="AC68" s="1" t="s">
        <v>338</v>
      </c>
      <c r="AE68" s="1" t="s">
        <v>335</v>
      </c>
      <c r="AF68" s="1" t="s">
        <v>339</v>
      </c>
    </row>
    <row r="69" spans="1:32" s="1" customFormat="1" ht="12" x14ac:dyDescent="0.15">
      <c r="A69" s="1" t="s">
        <v>340</v>
      </c>
      <c r="C69" s="1" t="s">
        <v>341</v>
      </c>
      <c r="D69" s="9">
        <v>1</v>
      </c>
      <c r="E69" s="10" t="s">
        <v>52</v>
      </c>
      <c r="F69" s="10"/>
      <c r="G69" s="47">
        <v>0</v>
      </c>
      <c r="H69" s="47">
        <v>0</v>
      </c>
      <c r="J69" s="1">
        <v>0</v>
      </c>
      <c r="K69" s="1">
        <v>111</v>
      </c>
      <c r="L69" s="1">
        <v>119</v>
      </c>
      <c r="M69" s="1">
        <v>120</v>
      </c>
      <c r="N69" s="1">
        <v>70</v>
      </c>
      <c r="O69" s="1">
        <v>9</v>
      </c>
      <c r="P69" s="1">
        <v>1.65</v>
      </c>
      <c r="Q69" s="1">
        <v>2.23</v>
      </c>
      <c r="R69" s="1">
        <v>1.64</v>
      </c>
      <c r="S69" s="1">
        <v>0.87</v>
      </c>
      <c r="T69" s="1">
        <v>0.87</v>
      </c>
      <c r="U69" s="1">
        <v>4</v>
      </c>
      <c r="V69" s="1">
        <v>3.5</v>
      </c>
      <c r="W69" s="1">
        <v>5</v>
      </c>
      <c r="X69" s="1" t="s">
        <v>342</v>
      </c>
      <c r="Y69" s="1">
        <v>4</v>
      </c>
      <c r="AA69" s="1">
        <v>2</v>
      </c>
      <c r="AC69" s="1" t="s">
        <v>343</v>
      </c>
      <c r="AE69" s="1" t="s">
        <v>340</v>
      </c>
      <c r="AF69" s="1" t="s">
        <v>344</v>
      </c>
    </row>
    <row r="70" spans="1:32" s="1" customFormat="1" ht="12" x14ac:dyDescent="0.15">
      <c r="A70" s="1" t="s">
        <v>345</v>
      </c>
      <c r="C70" s="1" t="s">
        <v>346</v>
      </c>
      <c r="D70" s="9">
        <v>2</v>
      </c>
      <c r="E70" s="10" t="s">
        <v>52</v>
      </c>
      <c r="F70" s="10"/>
      <c r="G70" s="47">
        <v>0</v>
      </c>
      <c r="H70" s="47">
        <v>0</v>
      </c>
      <c r="J70" s="1">
        <v>0</v>
      </c>
      <c r="K70" s="1">
        <v>104</v>
      </c>
      <c r="L70" s="1">
        <v>65</v>
      </c>
      <c r="M70" s="1">
        <v>114</v>
      </c>
      <c r="N70" s="1">
        <v>40</v>
      </c>
      <c r="O70" s="1">
        <v>30</v>
      </c>
      <c r="P70" s="1">
        <v>1.39</v>
      </c>
      <c r="Q70" s="1">
        <v>0.88</v>
      </c>
      <c r="R70" s="1">
        <v>1.8</v>
      </c>
      <c r="S70" s="1">
        <v>0.5</v>
      </c>
      <c r="T70" s="1">
        <v>2.88</v>
      </c>
      <c r="U70" s="1">
        <v>3</v>
      </c>
      <c r="V70" s="1">
        <v>3.5</v>
      </c>
      <c r="W70" s="1">
        <v>5</v>
      </c>
      <c r="X70" s="1" t="s">
        <v>347</v>
      </c>
      <c r="Y70" s="1">
        <v>1</v>
      </c>
      <c r="AA70" s="1">
        <v>2</v>
      </c>
      <c r="AC70" s="1" t="s">
        <v>338</v>
      </c>
      <c r="AE70" s="1" t="s">
        <v>345</v>
      </c>
      <c r="AF70" s="1" t="s">
        <v>348</v>
      </c>
    </row>
    <row r="71" spans="1:32" s="19" customFormat="1" ht="12" x14ac:dyDescent="0.15">
      <c r="A71" s="19" t="s">
        <v>936</v>
      </c>
      <c r="C71" s="19" t="s">
        <v>937</v>
      </c>
      <c r="D71" s="20">
        <v>2</v>
      </c>
      <c r="E71" s="21" t="s">
        <v>52</v>
      </c>
      <c r="F71" s="22" t="s">
        <v>938</v>
      </c>
      <c r="G71" s="50">
        <v>0</v>
      </c>
      <c r="H71" s="50">
        <v>0</v>
      </c>
      <c r="J71" s="19">
        <v>0</v>
      </c>
      <c r="K71" s="19">
        <v>35</v>
      </c>
      <c r="L71" s="19">
        <v>65</v>
      </c>
      <c r="M71" s="19">
        <v>110</v>
      </c>
      <c r="N71" s="19">
        <v>70</v>
      </c>
      <c r="O71" s="19">
        <v>17</v>
      </c>
      <c r="P71" s="19">
        <v>0.36</v>
      </c>
      <c r="Q71" s="19">
        <v>0.94</v>
      </c>
      <c r="R71" s="19">
        <v>2.2200000000000002</v>
      </c>
      <c r="S71" s="19">
        <v>0.75</v>
      </c>
      <c r="T71" s="19">
        <v>0.96</v>
      </c>
      <c r="U71" s="19">
        <v>2</v>
      </c>
      <c r="V71" s="19">
        <v>3</v>
      </c>
      <c r="W71" s="19">
        <v>5</v>
      </c>
      <c r="X71" s="19" t="s">
        <v>939</v>
      </c>
      <c r="Y71" s="19">
        <v>4</v>
      </c>
      <c r="AA71" s="19">
        <v>2</v>
      </c>
      <c r="AC71" s="19" t="s">
        <v>957</v>
      </c>
      <c r="AE71" s="19" t="s">
        <v>936</v>
      </c>
      <c r="AF71" s="19" t="s">
        <v>334</v>
      </c>
    </row>
    <row r="72" spans="1:32" s="19" customFormat="1" ht="12" x14ac:dyDescent="0.15">
      <c r="A72" s="19" t="s">
        <v>977</v>
      </c>
      <c r="C72" s="19" t="s">
        <v>975</v>
      </c>
      <c r="D72" s="20">
        <v>2</v>
      </c>
      <c r="E72" s="21" t="s">
        <v>972</v>
      </c>
      <c r="F72" s="19" t="s">
        <v>980</v>
      </c>
      <c r="G72" s="50">
        <v>0</v>
      </c>
      <c r="H72" s="50">
        <v>0</v>
      </c>
      <c r="J72" s="19">
        <v>0</v>
      </c>
      <c r="K72" s="19">
        <v>130</v>
      </c>
      <c r="L72" s="19">
        <v>121</v>
      </c>
      <c r="M72" s="19">
        <v>98</v>
      </c>
      <c r="N72" s="19">
        <v>55</v>
      </c>
      <c r="O72" s="19">
        <v>25</v>
      </c>
      <c r="P72" s="19">
        <v>1.98</v>
      </c>
      <c r="Q72" s="19">
        <v>2.13</v>
      </c>
      <c r="R72" s="19">
        <v>1.44</v>
      </c>
      <c r="S72" s="19">
        <v>0.77</v>
      </c>
      <c r="T72" s="19">
        <v>1.1200000000000001</v>
      </c>
      <c r="U72" s="19">
        <v>2</v>
      </c>
      <c r="V72" s="19">
        <v>3.5</v>
      </c>
      <c r="W72" s="19">
        <v>5</v>
      </c>
      <c r="X72" s="19" t="s">
        <v>981</v>
      </c>
      <c r="Y72" s="19">
        <v>1</v>
      </c>
      <c r="AA72" s="19">
        <v>2</v>
      </c>
      <c r="AC72" s="19" t="s">
        <v>669</v>
      </c>
      <c r="AE72" s="19" t="s">
        <v>977</v>
      </c>
    </row>
    <row r="73" spans="1:32" s="25" customFormat="1" ht="12" x14ac:dyDescent="0.15">
      <c r="A73" s="25" t="s">
        <v>1010</v>
      </c>
      <c r="C73" s="25" t="s">
        <v>985</v>
      </c>
      <c r="D73" s="26">
        <v>2</v>
      </c>
      <c r="E73" s="27" t="s">
        <v>52</v>
      </c>
      <c r="F73" s="25" t="s">
        <v>1012</v>
      </c>
      <c r="G73" s="51">
        <v>0</v>
      </c>
      <c r="H73" s="51">
        <v>1006</v>
      </c>
      <c r="J73" s="25">
        <v>0</v>
      </c>
      <c r="K73" s="25">
        <v>51</v>
      </c>
      <c r="L73" s="25">
        <v>110</v>
      </c>
      <c r="M73" s="25">
        <v>130</v>
      </c>
      <c r="N73" s="25">
        <v>42</v>
      </c>
      <c r="O73" s="25">
        <v>19</v>
      </c>
      <c r="P73" s="25">
        <v>0.65</v>
      </c>
      <c r="Q73" s="25">
        <v>1.67</v>
      </c>
      <c r="R73" s="25">
        <v>2.2000000000000002</v>
      </c>
      <c r="S73" s="25">
        <v>0.81</v>
      </c>
      <c r="T73" s="25">
        <v>1.55</v>
      </c>
      <c r="U73" s="25">
        <v>2</v>
      </c>
      <c r="V73" s="25">
        <v>2.5</v>
      </c>
      <c r="W73" s="25">
        <v>5</v>
      </c>
      <c r="X73" s="25" t="s">
        <v>991</v>
      </c>
      <c r="Y73" s="25">
        <v>1</v>
      </c>
      <c r="AA73" s="25">
        <v>2</v>
      </c>
      <c r="AC73" s="25" t="s">
        <v>1011</v>
      </c>
      <c r="AE73" s="25" t="s">
        <v>1010</v>
      </c>
    </row>
    <row r="74" spans="1:32" s="25" customFormat="1" ht="12" x14ac:dyDescent="0.15">
      <c r="A74" s="25" t="s">
        <v>1123</v>
      </c>
      <c r="C74" s="25" t="s">
        <v>1016</v>
      </c>
      <c r="D74" s="26">
        <v>2</v>
      </c>
      <c r="E74" s="27" t="s">
        <v>52</v>
      </c>
      <c r="F74" s="25" t="s">
        <v>1090</v>
      </c>
      <c r="G74" s="51">
        <v>0</v>
      </c>
      <c r="H74" s="51">
        <v>0</v>
      </c>
      <c r="J74" s="25">
        <v>0</v>
      </c>
      <c r="K74" s="25">
        <v>107</v>
      </c>
      <c r="L74" s="25">
        <v>125</v>
      </c>
      <c r="M74" s="25">
        <v>133</v>
      </c>
      <c r="N74" s="25">
        <v>101</v>
      </c>
      <c r="O74" s="25">
        <v>15</v>
      </c>
      <c r="P74" s="25">
        <v>1.23</v>
      </c>
      <c r="Q74" s="25">
        <v>1.95</v>
      </c>
      <c r="R74" s="25">
        <v>2.08</v>
      </c>
      <c r="S74" s="25">
        <v>1.03</v>
      </c>
      <c r="T74" s="25">
        <v>1.23</v>
      </c>
      <c r="U74" s="25">
        <v>3</v>
      </c>
      <c r="V74" s="25">
        <v>4</v>
      </c>
      <c r="W74" s="25">
        <v>5</v>
      </c>
      <c r="X74" s="25" t="s">
        <v>1017</v>
      </c>
      <c r="Y74" s="25">
        <v>4</v>
      </c>
      <c r="AA74" s="25">
        <v>2</v>
      </c>
      <c r="AC74" s="25" t="s">
        <v>1122</v>
      </c>
      <c r="AE74" s="25" t="s">
        <v>1030</v>
      </c>
    </row>
    <row r="75" spans="1:32" s="1" customFormat="1" ht="12" x14ac:dyDescent="0.15">
      <c r="A75" s="1" t="s">
        <v>349</v>
      </c>
      <c r="C75" s="1" t="s">
        <v>350</v>
      </c>
      <c r="D75" s="9">
        <v>1</v>
      </c>
      <c r="E75" s="10" t="s">
        <v>52</v>
      </c>
      <c r="F75" s="10"/>
      <c r="G75" s="47">
        <v>0</v>
      </c>
      <c r="H75" s="47">
        <v>0</v>
      </c>
      <c r="J75" s="1">
        <v>0</v>
      </c>
      <c r="K75" s="1">
        <v>87</v>
      </c>
      <c r="L75" s="1">
        <v>90</v>
      </c>
      <c r="M75" s="1">
        <v>61</v>
      </c>
      <c r="N75" s="1">
        <v>28</v>
      </c>
      <c r="O75" s="1">
        <v>15</v>
      </c>
      <c r="P75" s="1">
        <v>0.91</v>
      </c>
      <c r="Q75" s="1">
        <v>1.67</v>
      </c>
      <c r="R75" s="1">
        <v>0.55000000000000004</v>
      </c>
      <c r="S75" s="1">
        <v>0.33</v>
      </c>
      <c r="T75" s="1">
        <v>1.06</v>
      </c>
      <c r="U75" s="1">
        <v>1</v>
      </c>
      <c r="V75" s="1">
        <v>3</v>
      </c>
      <c r="W75" s="1">
        <v>4</v>
      </c>
      <c r="X75" s="1" t="s">
        <v>351</v>
      </c>
      <c r="Y75" s="1">
        <v>1</v>
      </c>
      <c r="AA75" s="1">
        <v>2</v>
      </c>
      <c r="AC75" s="1" t="s">
        <v>215</v>
      </c>
      <c r="AE75" s="1" t="s">
        <v>349</v>
      </c>
      <c r="AF75" s="1" t="s">
        <v>352</v>
      </c>
    </row>
    <row r="76" spans="1:32" s="1" customFormat="1" ht="12" x14ac:dyDescent="0.15">
      <c r="A76" s="1" t="s">
        <v>353</v>
      </c>
      <c r="C76" s="1" t="s">
        <v>354</v>
      </c>
      <c r="D76" s="9">
        <v>1</v>
      </c>
      <c r="E76" s="10" t="s">
        <v>52</v>
      </c>
      <c r="F76" s="10"/>
      <c r="G76" s="47">
        <v>0</v>
      </c>
      <c r="H76" s="47">
        <v>0</v>
      </c>
      <c r="J76" s="1">
        <v>0</v>
      </c>
      <c r="K76" s="1">
        <v>90</v>
      </c>
      <c r="L76" s="1">
        <v>91</v>
      </c>
      <c r="M76" s="1">
        <v>88</v>
      </c>
      <c r="N76" s="1">
        <v>46</v>
      </c>
      <c r="O76" s="1">
        <v>14</v>
      </c>
      <c r="P76" s="1">
        <v>0.85</v>
      </c>
      <c r="Q76" s="1">
        <v>0.95</v>
      </c>
      <c r="R76" s="1">
        <v>0.83</v>
      </c>
      <c r="S76" s="1">
        <v>0.43</v>
      </c>
      <c r="T76" s="1">
        <v>0.6</v>
      </c>
      <c r="U76" s="1">
        <v>3</v>
      </c>
      <c r="V76" s="1">
        <v>2</v>
      </c>
      <c r="W76" s="1">
        <v>4</v>
      </c>
      <c r="X76" s="1" t="s">
        <v>355</v>
      </c>
      <c r="Y76" s="1">
        <v>4</v>
      </c>
      <c r="AA76" s="1">
        <v>2</v>
      </c>
      <c r="AC76" s="1" t="s">
        <v>356</v>
      </c>
      <c r="AE76" s="1" t="s">
        <v>353</v>
      </c>
      <c r="AF76" s="1" t="s">
        <v>357</v>
      </c>
    </row>
    <row r="77" spans="1:32" s="38" customFormat="1" ht="12" x14ac:dyDescent="0.15">
      <c r="A77" s="38" t="s">
        <v>358</v>
      </c>
      <c r="C77" s="38" t="s">
        <v>359</v>
      </c>
      <c r="D77" s="39">
        <v>1</v>
      </c>
      <c r="E77" s="40" t="s">
        <v>52</v>
      </c>
      <c r="F77" s="40"/>
      <c r="G77" s="48">
        <v>0</v>
      </c>
      <c r="H77" s="48">
        <v>0</v>
      </c>
      <c r="J77" s="38">
        <v>0</v>
      </c>
      <c r="K77" s="38">
        <v>95</v>
      </c>
      <c r="L77" s="38">
        <v>71</v>
      </c>
      <c r="M77" s="38">
        <v>71</v>
      </c>
      <c r="N77" s="38">
        <v>76</v>
      </c>
      <c r="O77" s="38">
        <v>2</v>
      </c>
      <c r="P77" s="38">
        <v>1.37</v>
      </c>
      <c r="Q77" s="38">
        <v>0.93</v>
      </c>
      <c r="R77" s="38">
        <v>0.64</v>
      </c>
      <c r="S77" s="38">
        <v>1</v>
      </c>
      <c r="T77" s="38">
        <v>0.13</v>
      </c>
      <c r="U77" s="38">
        <v>2</v>
      </c>
      <c r="V77" s="38">
        <v>3</v>
      </c>
      <c r="W77" s="38">
        <v>4</v>
      </c>
      <c r="X77" s="38" t="s">
        <v>360</v>
      </c>
      <c r="Y77" s="38">
        <v>2</v>
      </c>
      <c r="AA77" s="38">
        <v>2</v>
      </c>
      <c r="AC77" s="38" t="s">
        <v>132</v>
      </c>
      <c r="AE77" s="38" t="s">
        <v>358</v>
      </c>
      <c r="AF77" s="38" t="s">
        <v>361</v>
      </c>
    </row>
    <row r="78" spans="1:32" s="1" customFormat="1" ht="12" x14ac:dyDescent="0.15">
      <c r="A78" s="1" t="s">
        <v>362</v>
      </c>
      <c r="C78" s="1" t="s">
        <v>363</v>
      </c>
      <c r="D78" s="9">
        <v>2</v>
      </c>
      <c r="E78" s="10" t="s">
        <v>52</v>
      </c>
      <c r="F78" s="10"/>
      <c r="G78" s="47">
        <v>0</v>
      </c>
      <c r="H78" s="47">
        <v>0</v>
      </c>
      <c r="J78" s="1">
        <v>0</v>
      </c>
      <c r="K78" s="1">
        <v>94</v>
      </c>
      <c r="L78" s="1">
        <v>92</v>
      </c>
      <c r="M78" s="1">
        <v>53</v>
      </c>
      <c r="N78" s="1">
        <v>41</v>
      </c>
      <c r="O78" s="1">
        <v>23</v>
      </c>
      <c r="P78" s="1">
        <v>0.95</v>
      </c>
      <c r="Q78" s="1">
        <v>1.1299999999999999</v>
      </c>
      <c r="R78" s="1">
        <v>0.48</v>
      </c>
      <c r="S78" s="1">
        <v>0.42</v>
      </c>
      <c r="T78" s="1">
        <v>1.03</v>
      </c>
      <c r="U78" s="1">
        <v>1</v>
      </c>
      <c r="V78" s="1">
        <v>2.5</v>
      </c>
      <c r="W78" s="1">
        <v>4</v>
      </c>
      <c r="X78" s="1" t="s">
        <v>364</v>
      </c>
      <c r="Y78" s="1">
        <v>1</v>
      </c>
      <c r="AA78" s="1">
        <v>2</v>
      </c>
      <c r="AC78" s="1" t="s">
        <v>365</v>
      </c>
      <c r="AE78" s="1" t="s">
        <v>362</v>
      </c>
      <c r="AF78" s="1" t="s">
        <v>366</v>
      </c>
    </row>
    <row r="79" spans="1:32" s="1" customFormat="1" ht="12" x14ac:dyDescent="0.15">
      <c r="A79" s="1" t="s">
        <v>367</v>
      </c>
      <c r="C79" s="1" t="s">
        <v>368</v>
      </c>
      <c r="D79" s="9">
        <v>2</v>
      </c>
      <c r="E79" s="10" t="s">
        <v>52</v>
      </c>
      <c r="F79" s="10"/>
      <c r="G79" s="47">
        <v>8</v>
      </c>
      <c r="H79" s="47">
        <v>8</v>
      </c>
      <c r="J79" s="1">
        <v>0</v>
      </c>
      <c r="K79" s="1">
        <v>49</v>
      </c>
      <c r="L79" s="1">
        <v>66</v>
      </c>
      <c r="M79" s="1">
        <v>80</v>
      </c>
      <c r="N79" s="1">
        <v>87</v>
      </c>
      <c r="O79" s="1">
        <v>2</v>
      </c>
      <c r="P79" s="1">
        <v>0.41</v>
      </c>
      <c r="Q79" s="1">
        <v>0.62</v>
      </c>
      <c r="R79" s="1">
        <v>1.34</v>
      </c>
      <c r="S79" s="1">
        <v>0.91</v>
      </c>
      <c r="T79" s="1">
        <v>0.1</v>
      </c>
      <c r="U79" s="1">
        <v>2</v>
      </c>
      <c r="V79" s="1">
        <v>1.5</v>
      </c>
      <c r="W79" s="1">
        <v>4</v>
      </c>
      <c r="X79" s="1" t="s">
        <v>369</v>
      </c>
      <c r="Y79" s="1">
        <v>2</v>
      </c>
      <c r="AA79" s="1">
        <v>2</v>
      </c>
      <c r="AC79" s="1" t="s">
        <v>370</v>
      </c>
      <c r="AE79" s="1" t="s">
        <v>367</v>
      </c>
      <c r="AF79" s="1" t="s">
        <v>371</v>
      </c>
    </row>
    <row r="80" spans="1:32" s="1" customFormat="1" ht="12" x14ac:dyDescent="0.15">
      <c r="A80" s="1" t="s">
        <v>372</v>
      </c>
      <c r="C80" s="1" t="s">
        <v>373</v>
      </c>
      <c r="D80" s="9">
        <v>1</v>
      </c>
      <c r="E80" s="10" t="s">
        <v>52</v>
      </c>
      <c r="F80" s="10"/>
      <c r="G80" s="47">
        <v>0</v>
      </c>
      <c r="H80" s="47">
        <v>0</v>
      </c>
      <c r="J80" s="1">
        <v>0</v>
      </c>
      <c r="K80" s="1">
        <v>77</v>
      </c>
      <c r="L80" s="1">
        <v>53</v>
      </c>
      <c r="M80" s="1">
        <v>81</v>
      </c>
      <c r="N80" s="1">
        <v>61</v>
      </c>
      <c r="O80" s="1">
        <v>10</v>
      </c>
      <c r="P80" s="1">
        <v>0.86</v>
      </c>
      <c r="Q80" s="1">
        <v>0.59</v>
      </c>
      <c r="R80" s="1">
        <v>1.5</v>
      </c>
      <c r="S80" s="1">
        <v>0.68</v>
      </c>
      <c r="T80" s="1">
        <v>0.6</v>
      </c>
      <c r="U80" s="1">
        <v>3</v>
      </c>
      <c r="V80" s="1">
        <v>2</v>
      </c>
      <c r="W80" s="1">
        <v>4</v>
      </c>
      <c r="X80" s="1" t="s">
        <v>374</v>
      </c>
      <c r="Y80" s="1">
        <v>4</v>
      </c>
      <c r="AA80" s="1">
        <v>2</v>
      </c>
      <c r="AC80" s="1" t="s">
        <v>375</v>
      </c>
      <c r="AE80" s="1" t="s">
        <v>372</v>
      </c>
      <c r="AF80" s="1" t="s">
        <v>376</v>
      </c>
    </row>
    <row r="81" spans="1:32" s="3" customFormat="1" ht="12" x14ac:dyDescent="0.15">
      <c r="A81" s="3" t="s">
        <v>377</v>
      </c>
      <c r="C81" s="3" t="s">
        <v>378</v>
      </c>
      <c r="D81" s="13">
        <v>2</v>
      </c>
      <c r="E81" s="14" t="s">
        <v>97</v>
      </c>
      <c r="F81" s="14"/>
      <c r="G81" s="49">
        <v>0</v>
      </c>
      <c r="H81" s="49">
        <v>0</v>
      </c>
      <c r="J81" s="3">
        <v>0</v>
      </c>
      <c r="K81" s="3">
        <v>57</v>
      </c>
      <c r="L81" s="3">
        <v>75</v>
      </c>
      <c r="M81" s="3">
        <v>82</v>
      </c>
      <c r="N81" s="3">
        <v>54</v>
      </c>
      <c r="O81" s="3">
        <v>11</v>
      </c>
      <c r="P81" s="3">
        <v>0.64</v>
      </c>
      <c r="Q81" s="3">
        <v>0.84</v>
      </c>
      <c r="R81" s="3">
        <v>1.51</v>
      </c>
      <c r="S81" s="3">
        <v>0.6</v>
      </c>
      <c r="T81" s="3">
        <v>0.66</v>
      </c>
      <c r="U81" s="3">
        <v>3</v>
      </c>
      <c r="V81" s="3">
        <v>2</v>
      </c>
      <c r="W81" s="3">
        <v>4</v>
      </c>
      <c r="X81" s="3" t="s">
        <v>379</v>
      </c>
      <c r="Y81" s="3">
        <v>4</v>
      </c>
      <c r="AA81" s="3">
        <v>2</v>
      </c>
      <c r="AC81" s="3" t="s">
        <v>380</v>
      </c>
      <c r="AE81" s="3" t="s">
        <v>377</v>
      </c>
      <c r="AF81" s="3" t="s">
        <v>381</v>
      </c>
    </row>
    <row r="82" spans="1:32" s="3" customFormat="1" ht="12" x14ac:dyDescent="0.15">
      <c r="A82" s="3" t="s">
        <v>382</v>
      </c>
      <c r="C82" s="3" t="s">
        <v>383</v>
      </c>
      <c r="D82" s="13">
        <v>1</v>
      </c>
      <c r="E82" s="14" t="s">
        <v>97</v>
      </c>
      <c r="F82" s="14"/>
      <c r="G82" s="49">
        <v>0</v>
      </c>
      <c r="H82" s="49">
        <v>0</v>
      </c>
      <c r="J82" s="3">
        <v>0</v>
      </c>
      <c r="K82" s="3">
        <v>96</v>
      </c>
      <c r="L82" s="3">
        <v>75</v>
      </c>
      <c r="M82" s="3">
        <v>71</v>
      </c>
      <c r="N82" s="3">
        <v>47</v>
      </c>
      <c r="O82" s="3">
        <v>11</v>
      </c>
      <c r="P82" s="3">
        <v>1.26</v>
      </c>
      <c r="Q82" s="3">
        <v>0.98</v>
      </c>
      <c r="R82" s="3">
        <v>0.74</v>
      </c>
      <c r="S82" s="3">
        <v>0.62</v>
      </c>
      <c r="T82" s="3">
        <v>0.78</v>
      </c>
      <c r="U82" s="3">
        <v>3</v>
      </c>
      <c r="V82" s="3">
        <v>3</v>
      </c>
      <c r="W82" s="3">
        <v>4</v>
      </c>
      <c r="X82" s="3" t="s">
        <v>384</v>
      </c>
      <c r="Y82" s="3">
        <v>4</v>
      </c>
      <c r="AA82" s="3">
        <v>2</v>
      </c>
      <c r="AC82" s="3" t="s">
        <v>385</v>
      </c>
      <c r="AE82" s="3" t="s">
        <v>382</v>
      </c>
      <c r="AF82" s="3" t="s">
        <v>386</v>
      </c>
    </row>
    <row r="83" spans="1:32" s="1" customFormat="1" ht="12" x14ac:dyDescent="0.15">
      <c r="A83" s="1" t="s">
        <v>387</v>
      </c>
      <c r="C83" s="1" t="s">
        <v>388</v>
      </c>
      <c r="D83" s="9">
        <v>1</v>
      </c>
      <c r="E83" s="10" t="s">
        <v>52</v>
      </c>
      <c r="F83" s="10"/>
      <c r="G83" s="47">
        <v>0</v>
      </c>
      <c r="H83" s="47">
        <v>0</v>
      </c>
      <c r="J83" s="1">
        <v>0</v>
      </c>
      <c r="K83" s="1">
        <v>82</v>
      </c>
      <c r="L83" s="1">
        <v>89</v>
      </c>
      <c r="M83" s="1">
        <v>77</v>
      </c>
      <c r="N83" s="1">
        <v>80</v>
      </c>
      <c r="O83" s="1">
        <v>7</v>
      </c>
      <c r="P83" s="1">
        <v>0.99</v>
      </c>
      <c r="Q83" s="1">
        <v>1.18</v>
      </c>
      <c r="R83" s="1">
        <v>0.74</v>
      </c>
      <c r="S83" s="1">
        <v>0.86</v>
      </c>
      <c r="T83" s="1">
        <v>0.46</v>
      </c>
      <c r="U83" s="1">
        <v>2</v>
      </c>
      <c r="V83" s="1">
        <v>2.5</v>
      </c>
      <c r="W83" s="1">
        <v>4</v>
      </c>
      <c r="X83" s="1" t="s">
        <v>389</v>
      </c>
      <c r="Y83" s="1">
        <v>2</v>
      </c>
      <c r="AA83" s="1">
        <v>2</v>
      </c>
      <c r="AC83" s="1" t="s">
        <v>157</v>
      </c>
      <c r="AE83" s="1" t="s">
        <v>387</v>
      </c>
      <c r="AF83" s="1" t="s">
        <v>390</v>
      </c>
    </row>
    <row r="84" spans="1:32" s="1" customFormat="1" ht="12" x14ac:dyDescent="0.15">
      <c r="A84" s="1" t="s">
        <v>391</v>
      </c>
      <c r="C84" s="1" t="s">
        <v>392</v>
      </c>
      <c r="D84" s="9">
        <v>2</v>
      </c>
      <c r="E84" s="10" t="s">
        <v>52</v>
      </c>
      <c r="F84" s="10"/>
      <c r="G84" s="47">
        <v>0</v>
      </c>
      <c r="H84" s="47">
        <v>0</v>
      </c>
      <c r="J84" s="1">
        <v>0</v>
      </c>
      <c r="K84" s="1">
        <v>51</v>
      </c>
      <c r="L84" s="1">
        <v>67</v>
      </c>
      <c r="M84" s="1">
        <v>91</v>
      </c>
      <c r="N84" s="1">
        <v>48</v>
      </c>
      <c r="O84" s="1">
        <v>11</v>
      </c>
      <c r="P84" s="1">
        <v>0.45</v>
      </c>
      <c r="Q84" s="1">
        <v>0.75</v>
      </c>
      <c r="R84" s="1">
        <v>1.33</v>
      </c>
      <c r="S84" s="1">
        <v>0.54</v>
      </c>
      <c r="T84" s="1">
        <v>0.66</v>
      </c>
      <c r="U84" s="1">
        <v>2</v>
      </c>
      <c r="V84" s="1">
        <v>2</v>
      </c>
      <c r="W84" s="1">
        <v>4</v>
      </c>
      <c r="X84" s="1" t="s">
        <v>393</v>
      </c>
      <c r="Y84" s="1">
        <v>4</v>
      </c>
      <c r="AA84" s="1">
        <v>2</v>
      </c>
      <c r="AC84" s="1" t="s">
        <v>394</v>
      </c>
      <c r="AE84" s="1" t="s">
        <v>391</v>
      </c>
      <c r="AF84" s="1" t="s">
        <v>395</v>
      </c>
    </row>
    <row r="85" spans="1:32" s="3" customFormat="1" ht="12" x14ac:dyDescent="0.15">
      <c r="A85" s="3" t="s">
        <v>396</v>
      </c>
      <c r="C85" s="3" t="s">
        <v>397</v>
      </c>
      <c r="D85" s="13">
        <v>1</v>
      </c>
      <c r="E85" s="14" t="s">
        <v>97</v>
      </c>
      <c r="F85" s="14"/>
      <c r="G85" s="49">
        <v>0</v>
      </c>
      <c r="H85" s="49">
        <v>0</v>
      </c>
      <c r="J85" s="3">
        <v>0</v>
      </c>
      <c r="K85" s="3">
        <v>84</v>
      </c>
      <c r="L85" s="3">
        <v>87</v>
      </c>
      <c r="M85" s="3">
        <v>68</v>
      </c>
      <c r="N85" s="3">
        <v>29</v>
      </c>
      <c r="O85" s="3">
        <v>17</v>
      </c>
      <c r="P85" s="3">
        <v>0.99</v>
      </c>
      <c r="Q85" s="3">
        <v>1.49</v>
      </c>
      <c r="R85" s="3">
        <v>0.71</v>
      </c>
      <c r="S85" s="3">
        <v>0.31</v>
      </c>
      <c r="T85" s="3">
        <v>1.2</v>
      </c>
      <c r="U85" s="3">
        <v>2</v>
      </c>
      <c r="V85" s="3">
        <v>3</v>
      </c>
      <c r="W85" s="3">
        <v>4</v>
      </c>
      <c r="X85" s="3" t="s">
        <v>398</v>
      </c>
      <c r="Y85" s="3">
        <v>1</v>
      </c>
      <c r="AA85" s="3">
        <v>2</v>
      </c>
      <c r="AC85" s="3" t="s">
        <v>399</v>
      </c>
      <c r="AE85" s="3" t="s">
        <v>396</v>
      </c>
      <c r="AF85" s="3" t="s">
        <v>400</v>
      </c>
    </row>
    <row r="86" spans="1:32" s="1" customFormat="1" ht="12" x14ac:dyDescent="0.15">
      <c r="A86" s="1" t="s">
        <v>1009</v>
      </c>
      <c r="C86" s="1" t="s">
        <v>402</v>
      </c>
      <c r="D86" s="9">
        <v>2</v>
      </c>
      <c r="E86" s="10" t="s">
        <v>52</v>
      </c>
      <c r="F86" s="10"/>
      <c r="G86" s="47">
        <v>0</v>
      </c>
      <c r="H86" s="47">
        <v>1004</v>
      </c>
      <c r="J86" s="1">
        <v>0</v>
      </c>
      <c r="K86" s="1">
        <v>68</v>
      </c>
      <c r="L86" s="1">
        <v>96</v>
      </c>
      <c r="M86" s="1">
        <v>99</v>
      </c>
      <c r="N86" s="1">
        <v>25</v>
      </c>
      <c r="O86" s="1">
        <v>19</v>
      </c>
      <c r="P86" s="1">
        <v>0.73</v>
      </c>
      <c r="Q86" s="1">
        <v>1.03</v>
      </c>
      <c r="R86" s="1">
        <v>1.43</v>
      </c>
      <c r="S86" s="1">
        <v>0.27</v>
      </c>
      <c r="T86" s="1">
        <v>1.37</v>
      </c>
      <c r="U86" s="1">
        <v>2</v>
      </c>
      <c r="V86" s="1">
        <v>2.5</v>
      </c>
      <c r="W86" s="1">
        <v>4</v>
      </c>
      <c r="X86" s="1" t="s">
        <v>403</v>
      </c>
      <c r="Y86" s="1">
        <v>1</v>
      </c>
      <c r="AA86" s="1">
        <v>2</v>
      </c>
      <c r="AC86" s="1" t="s">
        <v>404</v>
      </c>
      <c r="AE86" s="1" t="s">
        <v>401</v>
      </c>
      <c r="AF86" s="1" t="s">
        <v>405</v>
      </c>
    </row>
    <row r="87" spans="1:32" s="3" customFormat="1" ht="12" x14ac:dyDescent="0.15">
      <c r="A87" s="3" t="s">
        <v>406</v>
      </c>
      <c r="C87" s="3" t="s">
        <v>407</v>
      </c>
      <c r="D87" s="13">
        <v>2</v>
      </c>
      <c r="E87" s="14" t="s">
        <v>97</v>
      </c>
      <c r="F87" s="14"/>
      <c r="G87" s="49">
        <v>0</v>
      </c>
      <c r="H87" s="49">
        <v>0</v>
      </c>
      <c r="J87" s="3">
        <v>0</v>
      </c>
      <c r="K87" s="3">
        <v>82</v>
      </c>
      <c r="L87" s="3">
        <v>76</v>
      </c>
      <c r="M87" s="3">
        <v>73</v>
      </c>
      <c r="N87" s="3">
        <v>46</v>
      </c>
      <c r="O87" s="3">
        <v>11</v>
      </c>
      <c r="P87" s="3">
        <v>0.99</v>
      </c>
      <c r="Q87" s="3">
        <v>0.91</v>
      </c>
      <c r="R87" s="3">
        <v>0.79</v>
      </c>
      <c r="S87" s="3">
        <v>0.5</v>
      </c>
      <c r="T87" s="3">
        <v>0.79</v>
      </c>
      <c r="U87" s="3">
        <v>3</v>
      </c>
      <c r="V87" s="3">
        <v>2.5</v>
      </c>
      <c r="W87" s="3">
        <v>4</v>
      </c>
      <c r="X87" s="3" t="s">
        <v>408</v>
      </c>
      <c r="Y87" s="3">
        <v>4</v>
      </c>
      <c r="AA87" s="3">
        <v>2</v>
      </c>
      <c r="AC87" s="3" t="s">
        <v>201</v>
      </c>
      <c r="AE87" s="3" t="s">
        <v>406</v>
      </c>
      <c r="AF87" s="3" t="s">
        <v>409</v>
      </c>
    </row>
    <row r="88" spans="1:32" s="1" customFormat="1" ht="12" x14ac:dyDescent="0.15">
      <c r="A88" s="1" t="s">
        <v>410</v>
      </c>
      <c r="C88" s="1" t="s">
        <v>411</v>
      </c>
      <c r="D88" s="9">
        <v>1</v>
      </c>
      <c r="E88" s="10" t="s">
        <v>52</v>
      </c>
      <c r="F88" s="10"/>
      <c r="G88" s="47">
        <v>0</v>
      </c>
      <c r="H88" s="47">
        <v>0</v>
      </c>
      <c r="J88" s="1">
        <v>0</v>
      </c>
      <c r="K88" s="1">
        <v>83</v>
      </c>
      <c r="L88" s="1">
        <v>76</v>
      </c>
      <c r="M88" s="1">
        <v>73</v>
      </c>
      <c r="N88" s="1">
        <v>57</v>
      </c>
      <c r="O88" s="1">
        <v>11</v>
      </c>
      <c r="P88" s="1">
        <v>1.1000000000000001</v>
      </c>
      <c r="Q88" s="1">
        <v>1.01</v>
      </c>
      <c r="R88" s="1">
        <v>0.7</v>
      </c>
      <c r="S88" s="1">
        <v>0.69</v>
      </c>
      <c r="T88" s="1">
        <v>0.71</v>
      </c>
      <c r="U88" s="1">
        <v>4</v>
      </c>
      <c r="V88" s="1">
        <v>2.5</v>
      </c>
      <c r="W88" s="1">
        <v>4</v>
      </c>
      <c r="X88" s="1" t="s">
        <v>412</v>
      </c>
      <c r="Y88" s="1">
        <v>4</v>
      </c>
      <c r="AA88" s="1">
        <v>2</v>
      </c>
      <c r="AC88" s="1" t="s">
        <v>413</v>
      </c>
      <c r="AE88" s="1" t="s">
        <v>410</v>
      </c>
      <c r="AF88" s="1" t="s">
        <v>414</v>
      </c>
    </row>
    <row r="89" spans="1:32" s="1" customFormat="1" ht="12" x14ac:dyDescent="0.15">
      <c r="A89" s="1" t="s">
        <v>415</v>
      </c>
      <c r="C89" s="1" t="s">
        <v>416</v>
      </c>
      <c r="D89" s="9">
        <v>1</v>
      </c>
      <c r="E89" s="10" t="s">
        <v>52</v>
      </c>
      <c r="F89" s="10"/>
      <c r="G89" s="47">
        <v>0</v>
      </c>
      <c r="H89" s="47">
        <v>0</v>
      </c>
      <c r="J89" s="1">
        <v>0</v>
      </c>
      <c r="K89" s="1">
        <v>82</v>
      </c>
      <c r="L89" s="1">
        <v>85</v>
      </c>
      <c r="M89" s="1">
        <v>41</v>
      </c>
      <c r="N89" s="1">
        <v>49</v>
      </c>
      <c r="O89" s="1">
        <v>10</v>
      </c>
      <c r="P89" s="1">
        <v>1.0900000000000001</v>
      </c>
      <c r="Q89" s="1">
        <v>1.1299999999999999</v>
      </c>
      <c r="R89" s="1">
        <v>0.34</v>
      </c>
      <c r="S89" s="1">
        <v>0.59</v>
      </c>
      <c r="T89" s="1">
        <v>0.65</v>
      </c>
      <c r="U89" s="1">
        <v>2</v>
      </c>
      <c r="V89" s="1">
        <v>2.5</v>
      </c>
      <c r="W89" s="1">
        <v>4</v>
      </c>
      <c r="X89" s="1" t="s">
        <v>417</v>
      </c>
      <c r="Y89" s="1">
        <v>4</v>
      </c>
      <c r="AA89" s="1">
        <v>2</v>
      </c>
      <c r="AC89" s="1" t="s">
        <v>142</v>
      </c>
      <c r="AE89" s="1" t="s">
        <v>415</v>
      </c>
      <c r="AF89" s="1" t="s">
        <v>418</v>
      </c>
    </row>
    <row r="90" spans="1:32" s="1" customFormat="1" ht="12" x14ac:dyDescent="0.15">
      <c r="A90" s="1" t="s">
        <v>419</v>
      </c>
      <c r="C90" s="1" t="s">
        <v>420</v>
      </c>
      <c r="D90" s="9">
        <v>1</v>
      </c>
      <c r="E90" s="10" t="s">
        <v>52</v>
      </c>
      <c r="F90" s="10"/>
      <c r="G90" s="47">
        <v>0</v>
      </c>
      <c r="H90" s="47">
        <v>0</v>
      </c>
      <c r="J90" s="1">
        <v>0</v>
      </c>
      <c r="K90" s="1">
        <v>82</v>
      </c>
      <c r="L90" s="1">
        <v>67</v>
      </c>
      <c r="M90" s="1">
        <v>74</v>
      </c>
      <c r="N90" s="1">
        <v>42</v>
      </c>
      <c r="O90" s="1">
        <v>11</v>
      </c>
      <c r="P90" s="1">
        <v>1.1000000000000001</v>
      </c>
      <c r="Q90" s="1">
        <v>0.67</v>
      </c>
      <c r="R90" s="1">
        <v>0.56999999999999995</v>
      </c>
      <c r="S90" s="1">
        <v>0.42</v>
      </c>
      <c r="T90" s="1">
        <v>0.59</v>
      </c>
      <c r="U90" s="1">
        <v>3</v>
      </c>
      <c r="V90" s="1">
        <v>2</v>
      </c>
      <c r="W90" s="1">
        <v>4</v>
      </c>
      <c r="X90" s="1" t="s">
        <v>421</v>
      </c>
      <c r="Y90" s="1">
        <v>4</v>
      </c>
      <c r="AA90" s="1">
        <v>2</v>
      </c>
      <c r="AC90" s="1" t="s">
        <v>422</v>
      </c>
      <c r="AE90" s="1" t="s">
        <v>419</v>
      </c>
      <c r="AF90" s="1" t="s">
        <v>423</v>
      </c>
    </row>
    <row r="91" spans="1:32" s="1" customFormat="1" ht="12" x14ac:dyDescent="0.15">
      <c r="A91" s="1" t="s">
        <v>424</v>
      </c>
      <c r="C91" s="1" t="s">
        <v>425</v>
      </c>
      <c r="D91" s="9">
        <v>1</v>
      </c>
      <c r="E91" s="10" t="s">
        <v>52</v>
      </c>
      <c r="F91" s="10"/>
      <c r="G91" s="47">
        <v>0</v>
      </c>
      <c r="H91" s="47">
        <v>0</v>
      </c>
      <c r="J91" s="1">
        <v>0</v>
      </c>
      <c r="K91" s="1">
        <v>89</v>
      </c>
      <c r="L91" s="1">
        <v>93</v>
      </c>
      <c r="M91" s="1">
        <v>67</v>
      </c>
      <c r="N91" s="1">
        <v>86</v>
      </c>
      <c r="O91" s="1">
        <v>4</v>
      </c>
      <c r="P91" s="1">
        <v>1.29</v>
      </c>
      <c r="Q91" s="1">
        <v>1.0900000000000001</v>
      </c>
      <c r="R91" s="1">
        <v>0.61</v>
      </c>
      <c r="S91" s="1">
        <v>1.1299999999999999</v>
      </c>
      <c r="T91" s="1">
        <v>0.25</v>
      </c>
      <c r="U91" s="1">
        <v>1</v>
      </c>
      <c r="V91" s="1">
        <v>3</v>
      </c>
      <c r="W91" s="1">
        <v>4</v>
      </c>
      <c r="X91" s="1" t="s">
        <v>426</v>
      </c>
      <c r="Y91" s="1">
        <v>2</v>
      </c>
      <c r="AA91" s="1">
        <v>2</v>
      </c>
      <c r="AC91" s="1" t="s">
        <v>365</v>
      </c>
      <c r="AE91" s="1" t="s">
        <v>424</v>
      </c>
      <c r="AF91" s="1" t="s">
        <v>427</v>
      </c>
    </row>
    <row r="92" spans="1:32" s="1" customFormat="1" ht="12" x14ac:dyDescent="0.15">
      <c r="A92" s="1" t="s">
        <v>428</v>
      </c>
      <c r="C92" s="1" t="s">
        <v>429</v>
      </c>
      <c r="D92" s="9">
        <v>1</v>
      </c>
      <c r="E92" s="10" t="s">
        <v>52</v>
      </c>
      <c r="F92" s="10"/>
      <c r="G92" s="47">
        <v>0</v>
      </c>
      <c r="H92" s="47">
        <v>0</v>
      </c>
      <c r="J92" s="1">
        <v>0</v>
      </c>
      <c r="K92" s="1">
        <v>59</v>
      </c>
      <c r="L92" s="1">
        <v>79</v>
      </c>
      <c r="M92" s="1">
        <v>55</v>
      </c>
      <c r="N92" s="1">
        <v>30</v>
      </c>
      <c r="O92" s="1">
        <v>16</v>
      </c>
      <c r="P92" s="1">
        <v>0.76</v>
      </c>
      <c r="Q92" s="1">
        <v>1.26</v>
      </c>
      <c r="R92" s="1">
        <v>0.96</v>
      </c>
      <c r="S92" s="1">
        <v>0.35</v>
      </c>
      <c r="T92" s="1">
        <v>1.1000000000000001</v>
      </c>
      <c r="U92" s="1">
        <v>1</v>
      </c>
      <c r="V92" s="1">
        <v>2</v>
      </c>
      <c r="W92" s="1">
        <v>4</v>
      </c>
      <c r="X92" s="1" t="s">
        <v>430</v>
      </c>
      <c r="Y92" s="1">
        <v>1</v>
      </c>
      <c r="AA92" s="1">
        <v>2</v>
      </c>
      <c r="AC92" s="1" t="s">
        <v>431</v>
      </c>
      <c r="AE92" s="1" t="s">
        <v>428</v>
      </c>
      <c r="AF92" s="1" t="s">
        <v>432</v>
      </c>
    </row>
    <row r="93" spans="1:32" s="38" customFormat="1" ht="12" x14ac:dyDescent="0.15">
      <c r="A93" s="38" t="s">
        <v>433</v>
      </c>
      <c r="C93" s="38" t="s">
        <v>434</v>
      </c>
      <c r="D93" s="39">
        <v>1</v>
      </c>
      <c r="E93" s="40" t="s">
        <v>52</v>
      </c>
      <c r="F93" s="40"/>
      <c r="G93" s="48">
        <v>0</v>
      </c>
      <c r="H93" s="48">
        <v>1006</v>
      </c>
      <c r="J93" s="38">
        <v>0</v>
      </c>
      <c r="K93" s="38">
        <v>50</v>
      </c>
      <c r="L93" s="38">
        <v>84</v>
      </c>
      <c r="M93" s="38">
        <v>91</v>
      </c>
      <c r="N93" s="38">
        <v>79</v>
      </c>
      <c r="O93" s="38">
        <v>4</v>
      </c>
      <c r="P93" s="38">
        <v>0.55000000000000004</v>
      </c>
      <c r="Q93" s="38">
        <v>1.28</v>
      </c>
      <c r="R93" s="38">
        <v>1.52</v>
      </c>
      <c r="S93" s="38">
        <v>0.98</v>
      </c>
      <c r="T93" s="38">
        <v>0.27</v>
      </c>
      <c r="U93" s="38">
        <v>1</v>
      </c>
      <c r="V93" s="38">
        <v>2.5</v>
      </c>
      <c r="W93" s="38">
        <v>4</v>
      </c>
      <c r="X93" s="38" t="s">
        <v>990</v>
      </c>
      <c r="Y93" s="38">
        <v>2</v>
      </c>
      <c r="AA93" s="38">
        <v>2</v>
      </c>
      <c r="AC93" s="38" t="s">
        <v>435</v>
      </c>
      <c r="AE93" s="38" t="s">
        <v>433</v>
      </c>
      <c r="AF93" s="38" t="s">
        <v>436</v>
      </c>
    </row>
    <row r="94" spans="1:32" s="3" customFormat="1" ht="12" x14ac:dyDescent="0.15">
      <c r="A94" s="3" t="s">
        <v>437</v>
      </c>
      <c r="C94" s="3" t="s">
        <v>438</v>
      </c>
      <c r="D94" s="13">
        <v>1</v>
      </c>
      <c r="E94" s="10" t="s">
        <v>52</v>
      </c>
      <c r="F94" s="14"/>
      <c r="G94" s="49">
        <v>0</v>
      </c>
      <c r="H94" s="49">
        <v>0</v>
      </c>
      <c r="J94" s="3">
        <v>0</v>
      </c>
      <c r="K94" s="3">
        <v>89</v>
      </c>
      <c r="L94" s="3">
        <v>80</v>
      </c>
      <c r="M94" s="3">
        <v>70</v>
      </c>
      <c r="N94" s="3">
        <v>32</v>
      </c>
      <c r="O94" s="3">
        <v>18</v>
      </c>
      <c r="P94" s="3">
        <v>1.23</v>
      </c>
      <c r="Q94" s="3">
        <v>1.1100000000000001</v>
      </c>
      <c r="R94" s="3">
        <v>0.67</v>
      </c>
      <c r="S94" s="3">
        <v>0.4</v>
      </c>
      <c r="T94" s="3">
        <v>1.18</v>
      </c>
      <c r="U94" s="3">
        <v>3</v>
      </c>
      <c r="V94" s="3">
        <v>2.5</v>
      </c>
      <c r="W94" s="3">
        <v>4</v>
      </c>
      <c r="X94" s="3" t="s">
        <v>439</v>
      </c>
      <c r="Y94" s="3">
        <v>1</v>
      </c>
      <c r="AA94" s="3">
        <v>2</v>
      </c>
      <c r="AC94" s="3" t="s">
        <v>440</v>
      </c>
      <c r="AE94" s="3" t="s">
        <v>437</v>
      </c>
      <c r="AF94" s="3" t="s">
        <v>441</v>
      </c>
    </row>
    <row r="95" spans="1:32" s="3" customFormat="1" ht="12" x14ac:dyDescent="0.15">
      <c r="A95" s="3" t="s">
        <v>442</v>
      </c>
      <c r="C95" s="3" t="s">
        <v>443</v>
      </c>
      <c r="D95" s="13">
        <v>2</v>
      </c>
      <c r="E95" s="14" t="s">
        <v>97</v>
      </c>
      <c r="F95" s="14"/>
      <c r="G95" s="49">
        <v>0</v>
      </c>
      <c r="H95" s="49">
        <v>0</v>
      </c>
      <c r="J95" s="3">
        <v>0</v>
      </c>
      <c r="K95" s="3">
        <v>54</v>
      </c>
      <c r="L95" s="3">
        <v>66</v>
      </c>
      <c r="M95" s="3">
        <v>75</v>
      </c>
      <c r="N95" s="3">
        <v>31</v>
      </c>
      <c r="O95" s="3">
        <v>16</v>
      </c>
      <c r="P95" s="3">
        <v>0.42</v>
      </c>
      <c r="Q95" s="3">
        <v>0.51</v>
      </c>
      <c r="R95" s="3">
        <v>0.56999999999999995</v>
      </c>
      <c r="S95" s="3">
        <v>0.24</v>
      </c>
      <c r="T95" s="3">
        <v>0.74</v>
      </c>
      <c r="U95" s="3">
        <v>2</v>
      </c>
      <c r="V95" s="3">
        <v>2</v>
      </c>
      <c r="W95" s="3">
        <v>3</v>
      </c>
      <c r="X95" s="3" t="s">
        <v>247</v>
      </c>
      <c r="Y95" s="3">
        <v>1</v>
      </c>
      <c r="AA95" s="3">
        <v>2</v>
      </c>
      <c r="AC95" s="3" t="s">
        <v>247</v>
      </c>
      <c r="AD95" s="3" t="s">
        <v>246</v>
      </c>
      <c r="AE95" s="3" t="s">
        <v>442</v>
      </c>
      <c r="AF95" s="3" t="s">
        <v>444</v>
      </c>
    </row>
    <row r="96" spans="1:32" s="1" customFormat="1" ht="12" x14ac:dyDescent="0.15">
      <c r="A96" s="1" t="s">
        <v>445</v>
      </c>
      <c r="C96" s="1" t="s">
        <v>446</v>
      </c>
      <c r="D96" s="9">
        <v>2</v>
      </c>
      <c r="E96" s="10" t="s">
        <v>52</v>
      </c>
      <c r="F96" s="10"/>
      <c r="G96" s="47">
        <v>0</v>
      </c>
      <c r="H96" s="47">
        <v>0</v>
      </c>
      <c r="J96" s="1">
        <v>0</v>
      </c>
      <c r="K96" s="1">
        <v>38</v>
      </c>
      <c r="L96" s="1">
        <v>58</v>
      </c>
      <c r="M96" s="1">
        <v>88</v>
      </c>
      <c r="N96" s="1">
        <v>32</v>
      </c>
      <c r="O96" s="1">
        <v>11</v>
      </c>
      <c r="P96" s="1">
        <v>0.28000000000000003</v>
      </c>
      <c r="Q96" s="1">
        <v>0.42</v>
      </c>
      <c r="R96" s="1">
        <v>0.64</v>
      </c>
      <c r="S96" s="1">
        <v>0.24</v>
      </c>
      <c r="T96" s="1">
        <v>0.48</v>
      </c>
      <c r="U96" s="1">
        <v>2</v>
      </c>
      <c r="V96" s="1">
        <v>1.5</v>
      </c>
      <c r="W96" s="1">
        <v>3</v>
      </c>
      <c r="X96" s="1" t="s">
        <v>447</v>
      </c>
      <c r="Y96" s="1">
        <v>4</v>
      </c>
      <c r="AA96" s="1">
        <v>2</v>
      </c>
      <c r="AC96" s="1" t="s">
        <v>447</v>
      </c>
      <c r="AD96" s="1" t="s">
        <v>448</v>
      </c>
      <c r="AE96" s="1" t="s">
        <v>445</v>
      </c>
      <c r="AF96" s="1" t="s">
        <v>449</v>
      </c>
    </row>
    <row r="97" spans="1:32" s="1" customFormat="1" ht="12" x14ac:dyDescent="0.15">
      <c r="A97" s="1" t="s">
        <v>450</v>
      </c>
      <c r="C97" s="1" t="s">
        <v>451</v>
      </c>
      <c r="D97" s="9">
        <v>2</v>
      </c>
      <c r="E97" s="10" t="s">
        <v>52</v>
      </c>
      <c r="F97" s="10"/>
      <c r="G97" s="47">
        <v>0</v>
      </c>
      <c r="H97" s="47">
        <v>0</v>
      </c>
      <c r="J97" s="1">
        <v>0</v>
      </c>
      <c r="K97" s="1">
        <v>55</v>
      </c>
      <c r="L97" s="1">
        <v>63</v>
      </c>
      <c r="M97" s="1">
        <v>82</v>
      </c>
      <c r="N97" s="1">
        <v>35</v>
      </c>
      <c r="O97" s="1">
        <v>10</v>
      </c>
      <c r="P97" s="1">
        <v>0.4</v>
      </c>
      <c r="Q97" s="1">
        <v>0.46</v>
      </c>
      <c r="R97" s="1">
        <v>0.6</v>
      </c>
      <c r="S97" s="1">
        <v>0.26</v>
      </c>
      <c r="T97" s="1">
        <v>0.44</v>
      </c>
      <c r="U97" s="1">
        <v>3</v>
      </c>
      <c r="V97" s="1">
        <v>1.5</v>
      </c>
      <c r="W97" s="1">
        <v>3</v>
      </c>
      <c r="X97" s="1" t="s">
        <v>257</v>
      </c>
      <c r="Y97" s="1">
        <v>4</v>
      </c>
      <c r="AA97" s="1">
        <v>2</v>
      </c>
      <c r="AC97" s="1" t="s">
        <v>257</v>
      </c>
      <c r="AD97" s="1" t="s">
        <v>256</v>
      </c>
      <c r="AE97" s="1" t="s">
        <v>450</v>
      </c>
      <c r="AF97" s="1" t="s">
        <v>452</v>
      </c>
    </row>
    <row r="98" spans="1:32" s="1" customFormat="1" ht="12" x14ac:dyDescent="0.15">
      <c r="A98" s="1" t="s">
        <v>453</v>
      </c>
      <c r="C98" s="1" t="s">
        <v>454</v>
      </c>
      <c r="D98" s="9">
        <v>1</v>
      </c>
      <c r="E98" s="10" t="s">
        <v>52</v>
      </c>
      <c r="F98" s="10"/>
      <c r="G98" s="47">
        <v>0</v>
      </c>
      <c r="H98" s="47">
        <v>0</v>
      </c>
      <c r="J98" s="1">
        <v>0</v>
      </c>
      <c r="K98" s="1">
        <v>80</v>
      </c>
      <c r="L98" s="1">
        <v>76</v>
      </c>
      <c r="M98" s="1">
        <v>77</v>
      </c>
      <c r="N98" s="1">
        <v>22</v>
      </c>
      <c r="O98" s="1">
        <v>17</v>
      </c>
      <c r="P98" s="1">
        <v>0.66</v>
      </c>
      <c r="Q98" s="1">
        <v>0.63</v>
      </c>
      <c r="R98" s="1">
        <v>0.64</v>
      </c>
      <c r="S98" s="1">
        <v>0.19</v>
      </c>
      <c r="T98" s="1">
        <v>0.85</v>
      </c>
      <c r="U98" s="1">
        <v>2</v>
      </c>
      <c r="V98" s="1">
        <v>2.5</v>
      </c>
      <c r="W98" s="1">
        <v>3</v>
      </c>
      <c r="X98" s="1" t="s">
        <v>237</v>
      </c>
      <c r="Y98" s="1">
        <v>1</v>
      </c>
      <c r="AA98" s="1">
        <v>2</v>
      </c>
      <c r="AC98" s="1" t="s">
        <v>237</v>
      </c>
      <c r="AD98" s="1" t="s">
        <v>236</v>
      </c>
      <c r="AE98" s="1" t="s">
        <v>453</v>
      </c>
      <c r="AF98" s="1" t="s">
        <v>455</v>
      </c>
    </row>
    <row r="99" spans="1:32" s="38" customFormat="1" ht="12" x14ac:dyDescent="0.15">
      <c r="A99" s="38" t="s">
        <v>456</v>
      </c>
      <c r="C99" s="38" t="s">
        <v>457</v>
      </c>
      <c r="D99" s="39">
        <v>1</v>
      </c>
      <c r="E99" s="40" t="s">
        <v>52</v>
      </c>
      <c r="F99" s="40"/>
      <c r="G99" s="48">
        <v>0</v>
      </c>
      <c r="H99" s="48">
        <v>0</v>
      </c>
      <c r="J99" s="38">
        <v>0</v>
      </c>
      <c r="K99" s="38">
        <v>88</v>
      </c>
      <c r="L99" s="38">
        <v>83</v>
      </c>
      <c r="M99" s="38">
        <v>34</v>
      </c>
      <c r="N99" s="38">
        <v>99</v>
      </c>
      <c r="O99" s="38">
        <v>3</v>
      </c>
      <c r="P99" s="38">
        <v>0.73</v>
      </c>
      <c r="Q99" s="38">
        <v>0.69</v>
      </c>
      <c r="R99" s="38">
        <v>0.28999999999999998</v>
      </c>
      <c r="S99" s="38">
        <v>0.82</v>
      </c>
      <c r="T99" s="38">
        <v>0.15</v>
      </c>
      <c r="U99" s="38">
        <v>1</v>
      </c>
      <c r="V99" s="38">
        <v>2.5</v>
      </c>
      <c r="W99" s="38">
        <v>3</v>
      </c>
      <c r="X99" s="38" t="s">
        <v>458</v>
      </c>
      <c r="Y99" s="38">
        <v>2</v>
      </c>
      <c r="AA99" s="38">
        <v>2</v>
      </c>
      <c r="AC99" s="38" t="s">
        <v>458</v>
      </c>
      <c r="AD99" s="38" t="s">
        <v>459</v>
      </c>
      <c r="AE99" s="38" t="s">
        <v>456</v>
      </c>
      <c r="AF99" s="38" t="s">
        <v>460</v>
      </c>
    </row>
    <row r="100" spans="1:32" s="38" customFormat="1" ht="12" x14ac:dyDescent="0.15">
      <c r="A100" s="38" t="s">
        <v>461</v>
      </c>
      <c r="C100" s="38" t="s">
        <v>462</v>
      </c>
      <c r="D100" s="39">
        <v>2</v>
      </c>
      <c r="E100" s="40" t="s">
        <v>52</v>
      </c>
      <c r="F100" s="40"/>
      <c r="G100" s="48">
        <v>0</v>
      </c>
      <c r="H100" s="48">
        <v>0</v>
      </c>
      <c r="J100" s="38">
        <v>0</v>
      </c>
      <c r="K100" s="38">
        <v>70</v>
      </c>
      <c r="L100" s="38">
        <v>62</v>
      </c>
      <c r="M100" s="38">
        <v>36</v>
      </c>
      <c r="N100" s="38">
        <v>44</v>
      </c>
      <c r="O100" s="38">
        <v>10</v>
      </c>
      <c r="P100" s="38">
        <v>0.51</v>
      </c>
      <c r="Q100" s="38">
        <v>0.45</v>
      </c>
      <c r="R100" s="38">
        <v>0.26</v>
      </c>
      <c r="S100" s="38">
        <v>0.32</v>
      </c>
      <c r="T100" s="38">
        <v>0.44</v>
      </c>
      <c r="U100" s="38">
        <v>3</v>
      </c>
      <c r="V100" s="38">
        <v>1.5</v>
      </c>
      <c r="W100" s="38">
        <v>3</v>
      </c>
      <c r="X100" s="38" t="s">
        <v>463</v>
      </c>
      <c r="Y100" s="38">
        <v>4</v>
      </c>
      <c r="AA100" s="38">
        <v>2</v>
      </c>
      <c r="AC100" s="38" t="s">
        <v>463</v>
      </c>
      <c r="AD100" s="38" t="s">
        <v>464</v>
      </c>
      <c r="AE100" s="38" t="s">
        <v>461</v>
      </c>
      <c r="AF100" s="38" t="s">
        <v>465</v>
      </c>
    </row>
    <row r="101" spans="1:32" s="1" customFormat="1" ht="12" x14ac:dyDescent="0.15">
      <c r="A101" s="1" t="s">
        <v>466</v>
      </c>
      <c r="C101" s="1" t="s">
        <v>467</v>
      </c>
      <c r="D101" s="9">
        <v>1</v>
      </c>
      <c r="E101" s="10" t="s">
        <v>52</v>
      </c>
      <c r="F101" s="10"/>
      <c r="G101" s="47">
        <v>0</v>
      </c>
      <c r="H101" s="47">
        <v>0</v>
      </c>
      <c r="J101" s="1">
        <v>0</v>
      </c>
      <c r="K101" s="1">
        <v>70</v>
      </c>
      <c r="L101" s="1">
        <v>54</v>
      </c>
      <c r="M101" s="1">
        <v>50</v>
      </c>
      <c r="N101" s="1">
        <v>32</v>
      </c>
      <c r="O101" s="1">
        <v>16</v>
      </c>
      <c r="P101" s="1">
        <v>0.54</v>
      </c>
      <c r="Q101" s="1">
        <v>0.42</v>
      </c>
      <c r="R101" s="1">
        <v>0.39</v>
      </c>
      <c r="S101" s="1">
        <v>0.25</v>
      </c>
      <c r="T101" s="1">
        <v>0.74</v>
      </c>
      <c r="U101" s="1">
        <v>1</v>
      </c>
      <c r="V101" s="1">
        <v>2</v>
      </c>
      <c r="W101" s="1">
        <v>3</v>
      </c>
      <c r="X101" s="1" t="s">
        <v>468</v>
      </c>
      <c r="Y101" s="1">
        <v>1</v>
      </c>
      <c r="AA101" s="1">
        <v>2</v>
      </c>
      <c r="AC101" s="1" t="s">
        <v>469</v>
      </c>
      <c r="AD101" s="1" t="s">
        <v>470</v>
      </c>
      <c r="AE101" s="1" t="s">
        <v>466</v>
      </c>
      <c r="AF101" s="1" t="s">
        <v>471</v>
      </c>
    </row>
    <row r="102" spans="1:32" s="1" customFormat="1" ht="12" x14ac:dyDescent="0.15">
      <c r="A102" s="1" t="s">
        <v>472</v>
      </c>
      <c r="C102" s="1" t="s">
        <v>473</v>
      </c>
      <c r="D102" s="9">
        <v>2</v>
      </c>
      <c r="E102" s="10" t="s">
        <v>52</v>
      </c>
      <c r="F102" s="10"/>
      <c r="G102" s="47">
        <v>0</v>
      </c>
      <c r="H102" s="47">
        <v>0</v>
      </c>
      <c r="J102" s="1">
        <v>0</v>
      </c>
      <c r="K102" s="1">
        <v>77</v>
      </c>
      <c r="L102" s="1">
        <v>67</v>
      </c>
      <c r="M102" s="1">
        <v>55</v>
      </c>
      <c r="N102" s="1">
        <v>42</v>
      </c>
      <c r="O102" s="1">
        <v>15</v>
      </c>
      <c r="P102" s="1">
        <v>0.59</v>
      </c>
      <c r="Q102" s="1">
        <v>0.52</v>
      </c>
      <c r="R102" s="1">
        <v>0.43</v>
      </c>
      <c r="S102" s="1">
        <v>0.33</v>
      </c>
      <c r="T102" s="1">
        <v>0.69</v>
      </c>
      <c r="U102" s="1">
        <v>1</v>
      </c>
      <c r="V102" s="1">
        <v>2</v>
      </c>
      <c r="W102" s="1">
        <v>3</v>
      </c>
      <c r="X102" s="1" t="s">
        <v>470</v>
      </c>
      <c r="Y102" s="1">
        <v>1</v>
      </c>
      <c r="AA102" s="1">
        <v>2</v>
      </c>
      <c r="AC102" s="1" t="s">
        <v>470</v>
      </c>
      <c r="AD102" s="1" t="s">
        <v>469</v>
      </c>
      <c r="AE102" s="1" t="s">
        <v>472</v>
      </c>
      <c r="AF102" s="1" t="s">
        <v>474</v>
      </c>
    </row>
    <row r="103" spans="1:32" s="1" customFormat="1" ht="12" x14ac:dyDescent="0.15">
      <c r="A103" s="1" t="s">
        <v>475</v>
      </c>
      <c r="C103" s="1" t="s">
        <v>476</v>
      </c>
      <c r="D103" s="9">
        <v>2</v>
      </c>
      <c r="E103" s="10" t="s">
        <v>52</v>
      </c>
      <c r="F103" s="10"/>
      <c r="G103" s="47">
        <v>0</v>
      </c>
      <c r="H103" s="47">
        <v>0</v>
      </c>
      <c r="J103" s="1">
        <v>0</v>
      </c>
      <c r="K103" s="1">
        <v>66</v>
      </c>
      <c r="L103" s="1">
        <v>51</v>
      </c>
      <c r="M103" s="1">
        <v>38</v>
      </c>
      <c r="N103" s="1">
        <v>44</v>
      </c>
      <c r="O103" s="1">
        <v>9</v>
      </c>
      <c r="P103" s="1">
        <v>0.59</v>
      </c>
      <c r="Q103" s="1">
        <v>0.45</v>
      </c>
      <c r="R103" s="1">
        <v>0.34</v>
      </c>
      <c r="S103" s="1">
        <v>0.39</v>
      </c>
      <c r="T103" s="1">
        <v>0.48</v>
      </c>
      <c r="U103" s="1">
        <v>3</v>
      </c>
      <c r="V103" s="1">
        <v>2</v>
      </c>
      <c r="W103" s="1">
        <v>3</v>
      </c>
      <c r="X103" s="1" t="s">
        <v>302</v>
      </c>
      <c r="Y103" s="1">
        <v>4</v>
      </c>
      <c r="AA103" s="1">
        <v>2</v>
      </c>
      <c r="AC103" s="1" t="s">
        <v>302</v>
      </c>
      <c r="AD103" s="1" t="s">
        <v>301</v>
      </c>
      <c r="AE103" s="1" t="s">
        <v>475</v>
      </c>
      <c r="AF103" s="1" t="s">
        <v>477</v>
      </c>
    </row>
    <row r="104" spans="1:32" s="3" customFormat="1" ht="12" x14ac:dyDescent="0.15">
      <c r="A104" s="3" t="s">
        <v>478</v>
      </c>
      <c r="C104" s="3" t="s">
        <v>479</v>
      </c>
      <c r="D104" s="13">
        <v>2</v>
      </c>
      <c r="E104" s="14" t="s">
        <v>97</v>
      </c>
      <c r="F104" s="14"/>
      <c r="G104" s="49">
        <v>0</v>
      </c>
      <c r="H104" s="49">
        <v>0</v>
      </c>
      <c r="J104" s="3">
        <v>0</v>
      </c>
      <c r="K104" s="3">
        <v>61</v>
      </c>
      <c r="L104" s="3">
        <v>33</v>
      </c>
      <c r="M104" s="3">
        <v>47</v>
      </c>
      <c r="N104" s="3">
        <v>80</v>
      </c>
      <c r="O104" s="3">
        <v>1</v>
      </c>
      <c r="P104" s="3">
        <v>0.54</v>
      </c>
      <c r="Q104" s="3">
        <v>0.3</v>
      </c>
      <c r="R104" s="3">
        <v>0.42</v>
      </c>
      <c r="S104" s="3">
        <v>0.71</v>
      </c>
      <c r="T104" s="3">
        <v>0.06</v>
      </c>
      <c r="U104" s="3">
        <v>2</v>
      </c>
      <c r="V104" s="3">
        <v>2</v>
      </c>
      <c r="W104" s="3">
        <v>3</v>
      </c>
      <c r="X104" s="3" t="s">
        <v>480</v>
      </c>
      <c r="Y104" s="3">
        <v>2</v>
      </c>
      <c r="AA104" s="3">
        <v>2</v>
      </c>
      <c r="AC104" s="3" t="s">
        <v>480</v>
      </c>
      <c r="AD104" s="3" t="s">
        <v>481</v>
      </c>
      <c r="AE104" s="3" t="s">
        <v>478</v>
      </c>
      <c r="AF104" s="3" t="s">
        <v>482</v>
      </c>
    </row>
    <row r="105" spans="1:32" s="1" customFormat="1" ht="12" x14ac:dyDescent="0.15">
      <c r="A105" s="1" t="s">
        <v>483</v>
      </c>
      <c r="C105" s="1" t="s">
        <v>484</v>
      </c>
      <c r="D105" s="9">
        <v>1</v>
      </c>
      <c r="E105" s="10" t="s">
        <v>52</v>
      </c>
      <c r="F105" s="10"/>
      <c r="G105" s="47">
        <v>0</v>
      </c>
      <c r="H105" s="47">
        <v>0</v>
      </c>
      <c r="J105" s="1">
        <v>0</v>
      </c>
      <c r="K105" s="1">
        <v>43</v>
      </c>
      <c r="L105" s="1">
        <v>75</v>
      </c>
      <c r="M105" s="1">
        <v>89</v>
      </c>
      <c r="N105" s="1">
        <v>26</v>
      </c>
      <c r="O105" s="1">
        <v>14</v>
      </c>
      <c r="P105" s="1">
        <v>0.38</v>
      </c>
      <c r="Q105" s="1">
        <v>0.66</v>
      </c>
      <c r="R105" s="1">
        <v>0.79</v>
      </c>
      <c r="S105" s="1">
        <v>0.23</v>
      </c>
      <c r="T105" s="1">
        <v>0.74</v>
      </c>
      <c r="U105" s="1">
        <v>1</v>
      </c>
      <c r="V105" s="1">
        <v>2</v>
      </c>
      <c r="W105" s="1">
        <v>3</v>
      </c>
      <c r="X105" s="1" t="s">
        <v>459</v>
      </c>
      <c r="Y105" s="1">
        <v>1</v>
      </c>
      <c r="AA105" s="1">
        <v>2</v>
      </c>
      <c r="AC105" s="1" t="s">
        <v>459</v>
      </c>
      <c r="AD105" s="1" t="s">
        <v>458</v>
      </c>
      <c r="AE105" s="1" t="s">
        <v>483</v>
      </c>
      <c r="AF105" s="1" t="s">
        <v>485</v>
      </c>
    </row>
    <row r="106" spans="1:32" s="1" customFormat="1" ht="12" x14ac:dyDescent="0.15">
      <c r="A106" s="1" t="s">
        <v>486</v>
      </c>
      <c r="C106" s="1" t="s">
        <v>487</v>
      </c>
      <c r="D106" s="9">
        <v>1</v>
      </c>
      <c r="E106" s="10" t="s">
        <v>52</v>
      </c>
      <c r="F106" s="10"/>
      <c r="G106" s="47">
        <v>0</v>
      </c>
      <c r="H106" s="47">
        <v>0</v>
      </c>
      <c r="J106" s="1">
        <v>0</v>
      </c>
      <c r="K106" s="1">
        <v>63</v>
      </c>
      <c r="L106" s="1">
        <v>65</v>
      </c>
      <c r="M106" s="1">
        <v>56</v>
      </c>
      <c r="N106" s="1">
        <v>30</v>
      </c>
      <c r="O106" s="1">
        <v>19</v>
      </c>
      <c r="P106" s="1">
        <v>0.56000000000000005</v>
      </c>
      <c r="Q106" s="1">
        <v>0.56999999999999995</v>
      </c>
      <c r="R106" s="1">
        <v>0.5</v>
      </c>
      <c r="S106" s="1">
        <v>0.27</v>
      </c>
      <c r="T106" s="1">
        <v>1.01</v>
      </c>
      <c r="U106" s="1">
        <v>2</v>
      </c>
      <c r="V106" s="1">
        <v>2</v>
      </c>
      <c r="W106" s="1">
        <v>3</v>
      </c>
      <c r="X106" s="1" t="s">
        <v>488</v>
      </c>
      <c r="Y106" s="1">
        <v>1</v>
      </c>
      <c r="AA106" s="1">
        <v>2</v>
      </c>
      <c r="AC106" s="1" t="s">
        <v>488</v>
      </c>
      <c r="AD106" s="1" t="s">
        <v>489</v>
      </c>
      <c r="AE106" s="1" t="s">
        <v>486</v>
      </c>
      <c r="AF106" s="1" t="s">
        <v>490</v>
      </c>
    </row>
    <row r="107" spans="1:32" s="30" customFormat="1" ht="12" x14ac:dyDescent="0.15">
      <c r="A107" s="30" t="s">
        <v>491</v>
      </c>
      <c r="C107" s="30" t="s">
        <v>492</v>
      </c>
      <c r="D107" s="31">
        <v>2</v>
      </c>
      <c r="E107" s="32" t="s">
        <v>97</v>
      </c>
      <c r="F107" s="32"/>
      <c r="G107" s="52">
        <v>0</v>
      </c>
      <c r="H107" s="52">
        <v>0</v>
      </c>
      <c r="J107" s="30">
        <v>0</v>
      </c>
      <c r="K107" s="30">
        <v>118</v>
      </c>
      <c r="L107" s="30">
        <v>130</v>
      </c>
      <c r="M107" s="30">
        <v>111</v>
      </c>
      <c r="N107" s="30">
        <v>67</v>
      </c>
      <c r="O107" s="30">
        <v>15</v>
      </c>
      <c r="P107" s="30">
        <v>1.81</v>
      </c>
      <c r="Q107" s="30">
        <v>2.11</v>
      </c>
      <c r="R107" s="30">
        <v>1.73</v>
      </c>
      <c r="S107" s="30">
        <v>0.54</v>
      </c>
      <c r="T107" s="30">
        <v>1.02</v>
      </c>
      <c r="U107" s="30">
        <v>1</v>
      </c>
      <c r="V107" s="30">
        <v>3.5</v>
      </c>
      <c r="W107" s="30">
        <v>5</v>
      </c>
      <c r="X107" s="30" t="s">
        <v>493</v>
      </c>
      <c r="Y107" s="30">
        <v>1</v>
      </c>
      <c r="AA107" s="30">
        <v>2</v>
      </c>
      <c r="AC107" s="30" t="s">
        <v>494</v>
      </c>
      <c r="AE107" s="30" t="s">
        <v>491</v>
      </c>
      <c r="AF107" s="30" t="s">
        <v>495</v>
      </c>
    </row>
    <row r="108" spans="1:32" s="33" customFormat="1" ht="12" x14ac:dyDescent="0.15">
      <c r="A108" s="33" t="s">
        <v>1111</v>
      </c>
      <c r="C108" s="33" t="s">
        <v>497</v>
      </c>
      <c r="D108" s="34">
        <v>1</v>
      </c>
      <c r="E108" s="35" t="s">
        <v>52</v>
      </c>
      <c r="F108" s="35"/>
      <c r="G108" s="53">
        <v>0</v>
      </c>
      <c r="H108" s="53">
        <v>0</v>
      </c>
      <c r="J108" s="33">
        <v>0</v>
      </c>
      <c r="K108" s="33">
        <v>102</v>
      </c>
      <c r="L108" s="33">
        <v>122</v>
      </c>
      <c r="M108" s="33">
        <v>115</v>
      </c>
      <c r="N108" s="33">
        <v>117</v>
      </c>
      <c r="O108" s="33">
        <v>6</v>
      </c>
      <c r="P108" s="33">
        <v>1.08</v>
      </c>
      <c r="Q108" s="33">
        <v>2.0299999999999998</v>
      </c>
      <c r="R108" s="33">
        <v>1.61</v>
      </c>
      <c r="S108" s="33">
        <v>1.73</v>
      </c>
      <c r="T108" s="33">
        <v>0.37</v>
      </c>
      <c r="U108" s="33">
        <v>1</v>
      </c>
      <c r="V108" s="33">
        <v>3</v>
      </c>
      <c r="W108" s="33">
        <v>5</v>
      </c>
      <c r="X108" s="33" t="s">
        <v>498</v>
      </c>
      <c r="Y108" s="33">
        <v>2</v>
      </c>
      <c r="AA108" s="33">
        <v>2</v>
      </c>
      <c r="AC108" s="33" t="s">
        <v>499</v>
      </c>
      <c r="AE108" s="33" t="s">
        <v>496</v>
      </c>
      <c r="AF108" s="33" t="s">
        <v>500</v>
      </c>
    </row>
    <row r="109" spans="1:32" s="33" customFormat="1" ht="12" x14ac:dyDescent="0.15">
      <c r="A109" s="33" t="s">
        <v>983</v>
      </c>
      <c r="C109" s="33" t="s">
        <v>502</v>
      </c>
      <c r="D109" s="34">
        <v>2</v>
      </c>
      <c r="E109" s="35" t="s">
        <v>52</v>
      </c>
      <c r="F109" s="35"/>
      <c r="G109" s="53">
        <v>0</v>
      </c>
      <c r="H109" s="53">
        <v>0</v>
      </c>
      <c r="J109" s="33">
        <v>0</v>
      </c>
      <c r="K109" s="33">
        <v>131</v>
      </c>
      <c r="L109" s="33">
        <v>93</v>
      </c>
      <c r="M109" s="33">
        <v>37</v>
      </c>
      <c r="N109" s="33">
        <v>100</v>
      </c>
      <c r="O109" s="33">
        <v>9</v>
      </c>
      <c r="P109" s="33">
        <v>3.01</v>
      </c>
      <c r="Q109" s="33">
        <v>1.87</v>
      </c>
      <c r="R109" s="33">
        <v>0.37</v>
      </c>
      <c r="S109" s="33">
        <v>1.42</v>
      </c>
      <c r="T109" s="33">
        <v>0.89</v>
      </c>
      <c r="U109" s="33">
        <v>4</v>
      </c>
      <c r="V109" s="33">
        <v>3.5</v>
      </c>
      <c r="W109" s="33">
        <v>5</v>
      </c>
      <c r="X109" s="33" t="s">
        <v>503</v>
      </c>
      <c r="Y109" s="33">
        <v>4</v>
      </c>
      <c r="AA109" s="33">
        <v>2</v>
      </c>
      <c r="AC109" s="33" t="s">
        <v>494</v>
      </c>
      <c r="AE109" s="33" t="s">
        <v>501</v>
      </c>
      <c r="AF109" s="33" t="s">
        <v>504</v>
      </c>
    </row>
    <row r="110" spans="1:32" s="1" customFormat="1" ht="12" x14ac:dyDescent="0.15">
      <c r="A110" s="1" t="s">
        <v>505</v>
      </c>
      <c r="C110" s="1" t="s">
        <v>506</v>
      </c>
      <c r="D110" s="9">
        <v>1</v>
      </c>
      <c r="E110" s="10" t="s">
        <v>52</v>
      </c>
      <c r="F110" s="10"/>
      <c r="G110" s="47">
        <v>0</v>
      </c>
      <c r="H110" s="47">
        <v>0</v>
      </c>
      <c r="J110" s="1">
        <v>0</v>
      </c>
      <c r="K110" s="1">
        <v>128</v>
      </c>
      <c r="L110" s="1">
        <v>130</v>
      </c>
      <c r="M110" s="1">
        <v>39</v>
      </c>
      <c r="N110" s="1">
        <v>130</v>
      </c>
      <c r="O110" s="1">
        <v>3</v>
      </c>
      <c r="P110" s="1">
        <v>2.2999999999999998</v>
      </c>
      <c r="Q110" s="1">
        <v>1.89</v>
      </c>
      <c r="R110" s="1">
        <v>0.3</v>
      </c>
      <c r="S110" s="1">
        <v>2.02</v>
      </c>
      <c r="T110" s="1">
        <v>0.26</v>
      </c>
      <c r="U110" s="1">
        <v>3</v>
      </c>
      <c r="V110" s="1">
        <v>3.5</v>
      </c>
      <c r="W110" s="1">
        <v>5</v>
      </c>
      <c r="X110" s="1" t="s">
        <v>507</v>
      </c>
      <c r="Y110" s="1">
        <v>2</v>
      </c>
      <c r="AA110" s="1">
        <v>4</v>
      </c>
      <c r="AC110" s="1" t="s">
        <v>508</v>
      </c>
      <c r="AE110" s="1" t="s">
        <v>505</v>
      </c>
      <c r="AF110" s="1" t="s">
        <v>509</v>
      </c>
    </row>
    <row r="111" spans="1:32" s="1" customFormat="1" ht="12" x14ac:dyDescent="0.15">
      <c r="A111" s="1" t="s">
        <v>510</v>
      </c>
      <c r="C111" s="1" t="s">
        <v>511</v>
      </c>
      <c r="D111" s="9">
        <v>1</v>
      </c>
      <c r="E111" s="10" t="s">
        <v>52</v>
      </c>
      <c r="F111" s="10"/>
      <c r="G111" s="47">
        <v>0</v>
      </c>
      <c r="H111" s="47">
        <v>0</v>
      </c>
      <c r="J111" s="1">
        <v>0</v>
      </c>
      <c r="K111" s="1">
        <v>106</v>
      </c>
      <c r="L111" s="1">
        <v>114</v>
      </c>
      <c r="M111" s="1">
        <v>104</v>
      </c>
      <c r="N111" s="1">
        <v>46</v>
      </c>
      <c r="O111" s="9">
        <v>25</v>
      </c>
      <c r="P111" s="9">
        <v>1.3</v>
      </c>
      <c r="Q111" s="9">
        <v>1.82</v>
      </c>
      <c r="R111" s="9">
        <v>1.35</v>
      </c>
      <c r="S111" s="9">
        <v>0.56000000000000005</v>
      </c>
      <c r="T111" s="9">
        <v>1.96</v>
      </c>
      <c r="U111" s="1">
        <v>2</v>
      </c>
      <c r="V111" s="1">
        <v>3</v>
      </c>
      <c r="W111" s="1">
        <v>5</v>
      </c>
      <c r="X111" s="1" t="s">
        <v>512</v>
      </c>
      <c r="Y111" s="1">
        <v>1</v>
      </c>
      <c r="AA111" s="1">
        <v>4</v>
      </c>
      <c r="AC111" s="1" t="s">
        <v>513</v>
      </c>
      <c r="AE111" s="1" t="s">
        <v>510</v>
      </c>
      <c r="AF111" s="1" t="s">
        <v>514</v>
      </c>
    </row>
    <row r="112" spans="1:32" s="1" customFormat="1" ht="12" x14ac:dyDescent="0.15">
      <c r="A112" s="1" t="s">
        <v>515</v>
      </c>
      <c r="C112" s="1" t="s">
        <v>516</v>
      </c>
      <c r="D112" s="9">
        <v>1</v>
      </c>
      <c r="E112" s="10" t="s">
        <v>52</v>
      </c>
      <c r="F112" s="10"/>
      <c r="G112" s="47">
        <v>0</v>
      </c>
      <c r="H112" s="47">
        <v>0</v>
      </c>
      <c r="J112" s="1">
        <v>0</v>
      </c>
      <c r="K112" s="1">
        <v>105</v>
      </c>
      <c r="L112" s="1">
        <v>119</v>
      </c>
      <c r="M112" s="1">
        <v>114</v>
      </c>
      <c r="N112" s="1">
        <v>115</v>
      </c>
      <c r="O112" s="9">
        <v>7</v>
      </c>
      <c r="P112" s="9">
        <v>1.28</v>
      </c>
      <c r="Q112" s="9">
        <v>1.83</v>
      </c>
      <c r="R112" s="9">
        <v>1.51</v>
      </c>
      <c r="S112" s="9">
        <v>1.53</v>
      </c>
      <c r="T112" s="9">
        <v>0.67</v>
      </c>
      <c r="U112" s="1">
        <v>1</v>
      </c>
      <c r="V112" s="1">
        <v>3</v>
      </c>
      <c r="W112" s="1">
        <v>5</v>
      </c>
      <c r="X112" s="1" t="s">
        <v>517</v>
      </c>
      <c r="Y112" s="1">
        <v>2</v>
      </c>
      <c r="AA112" s="1">
        <v>4</v>
      </c>
      <c r="AC112" s="1" t="s">
        <v>499</v>
      </c>
      <c r="AE112" s="1" t="s">
        <v>515</v>
      </c>
      <c r="AF112" s="1" t="s">
        <v>518</v>
      </c>
    </row>
    <row r="113" spans="1:32" s="1" customFormat="1" ht="12" x14ac:dyDescent="0.15">
      <c r="A113" s="1" t="s">
        <v>967</v>
      </c>
      <c r="C113" s="1" t="s">
        <v>968</v>
      </c>
      <c r="D113" s="9">
        <v>1</v>
      </c>
      <c r="E113" s="10" t="s">
        <v>52</v>
      </c>
      <c r="F113" s="10"/>
      <c r="G113" s="47">
        <v>4</v>
      </c>
      <c r="H113" s="47">
        <v>4</v>
      </c>
      <c r="J113" s="1">
        <v>0</v>
      </c>
      <c r="K113" s="1">
        <v>96</v>
      </c>
      <c r="L113" s="36">
        <v>110</v>
      </c>
      <c r="M113" s="36">
        <v>118</v>
      </c>
      <c r="N113" s="1">
        <v>68</v>
      </c>
      <c r="O113" s="9">
        <v>10</v>
      </c>
      <c r="P113" s="9">
        <v>1.02</v>
      </c>
      <c r="Q113" s="37">
        <v>1.51</v>
      </c>
      <c r="R113" s="37">
        <v>2.0699999999999998</v>
      </c>
      <c r="S113" s="9">
        <v>0.64</v>
      </c>
      <c r="T113" s="9">
        <v>0.72</v>
      </c>
      <c r="U113" s="1">
        <v>3</v>
      </c>
      <c r="V113" s="1">
        <v>2.5</v>
      </c>
      <c r="W113" s="1">
        <v>5</v>
      </c>
      <c r="X113" s="1" t="s">
        <v>520</v>
      </c>
      <c r="Y113" s="1">
        <v>4</v>
      </c>
      <c r="AA113" s="1">
        <v>4</v>
      </c>
      <c r="AC113" s="1" t="s">
        <v>311</v>
      </c>
      <c r="AE113" s="1" t="s">
        <v>519</v>
      </c>
    </row>
    <row r="114" spans="1:32" s="1" customFormat="1" ht="12" x14ac:dyDescent="0.15">
      <c r="A114" s="1" t="s">
        <v>966</v>
      </c>
      <c r="C114" s="1" t="s">
        <v>522</v>
      </c>
      <c r="D114" s="9">
        <v>1</v>
      </c>
      <c r="E114" s="10" t="s">
        <v>52</v>
      </c>
      <c r="F114" s="10"/>
      <c r="G114" s="47">
        <v>0</v>
      </c>
      <c r="H114" s="47">
        <v>0</v>
      </c>
      <c r="J114" s="1">
        <v>0</v>
      </c>
      <c r="K114" s="1">
        <v>105</v>
      </c>
      <c r="L114" s="1">
        <v>118</v>
      </c>
      <c r="M114" s="1">
        <v>109</v>
      </c>
      <c r="N114" s="1">
        <v>84</v>
      </c>
      <c r="O114" s="9">
        <v>13</v>
      </c>
      <c r="P114" s="9">
        <v>1.48</v>
      </c>
      <c r="Q114" s="9">
        <v>1.85</v>
      </c>
      <c r="R114" s="9">
        <v>1.59</v>
      </c>
      <c r="S114" s="9">
        <v>0.93</v>
      </c>
      <c r="T114" s="9">
        <v>1.1200000000000001</v>
      </c>
      <c r="U114" s="1">
        <v>4</v>
      </c>
      <c r="V114" s="1">
        <v>3.5</v>
      </c>
      <c r="W114" s="1">
        <v>5</v>
      </c>
      <c r="X114" s="1" t="s">
        <v>523</v>
      </c>
      <c r="Y114" s="1">
        <v>4</v>
      </c>
      <c r="AA114" s="1">
        <v>4</v>
      </c>
      <c r="AC114" s="1" t="s">
        <v>69</v>
      </c>
      <c r="AE114" s="1" t="s">
        <v>521</v>
      </c>
      <c r="AF114" s="1" t="s">
        <v>524</v>
      </c>
    </row>
    <row r="115" spans="1:32" s="1" customFormat="1" ht="12" x14ac:dyDescent="0.15">
      <c r="A115" s="1" t="s">
        <v>525</v>
      </c>
      <c r="C115" s="1" t="s">
        <v>526</v>
      </c>
      <c r="D115" s="9">
        <v>2</v>
      </c>
      <c r="E115" s="10" t="s">
        <v>52</v>
      </c>
      <c r="F115" s="10"/>
      <c r="G115" s="47">
        <v>0</v>
      </c>
      <c r="H115" s="47">
        <v>0</v>
      </c>
      <c r="J115" s="1">
        <v>0</v>
      </c>
      <c r="K115" s="1">
        <v>87</v>
      </c>
      <c r="L115" s="1">
        <v>102</v>
      </c>
      <c r="M115" s="1">
        <v>114</v>
      </c>
      <c r="N115" s="1">
        <v>88</v>
      </c>
      <c r="O115" s="9">
        <v>10</v>
      </c>
      <c r="P115" s="9">
        <v>0.97</v>
      </c>
      <c r="Q115" s="9">
        <v>1.27</v>
      </c>
      <c r="R115" s="9">
        <v>2.1</v>
      </c>
      <c r="S115" s="9">
        <v>1.07</v>
      </c>
      <c r="T115" s="9">
        <v>0.72</v>
      </c>
      <c r="U115" s="1">
        <v>2</v>
      </c>
      <c r="V115" s="1">
        <v>2.5</v>
      </c>
      <c r="W115" s="1">
        <v>5</v>
      </c>
      <c r="X115" s="1" t="s">
        <v>527</v>
      </c>
      <c r="Y115" s="1">
        <v>4</v>
      </c>
      <c r="AA115" s="1">
        <v>4</v>
      </c>
      <c r="AC115" s="1" t="s">
        <v>528</v>
      </c>
      <c r="AE115" s="1" t="s">
        <v>525</v>
      </c>
    </row>
    <row r="116" spans="1:32" s="1" customFormat="1" ht="12" x14ac:dyDescent="0.15">
      <c r="A116" s="1" t="s">
        <v>529</v>
      </c>
      <c r="C116" s="1" t="s">
        <v>530</v>
      </c>
      <c r="D116" s="9">
        <v>2</v>
      </c>
      <c r="E116" s="10" t="s">
        <v>52</v>
      </c>
      <c r="F116" s="10"/>
      <c r="G116" s="47">
        <v>0</v>
      </c>
      <c r="H116" s="47">
        <v>0</v>
      </c>
      <c r="J116" s="1">
        <v>0</v>
      </c>
      <c r="K116" s="1">
        <v>79</v>
      </c>
      <c r="L116" s="1">
        <v>100</v>
      </c>
      <c r="M116" s="1">
        <v>113</v>
      </c>
      <c r="N116" s="1">
        <v>110</v>
      </c>
      <c r="O116" s="9">
        <v>2</v>
      </c>
      <c r="P116" s="9">
        <v>0.82</v>
      </c>
      <c r="Q116" s="37">
        <v>1.3</v>
      </c>
      <c r="R116" s="9">
        <v>2.0699999999999998</v>
      </c>
      <c r="S116" s="37">
        <v>1.45</v>
      </c>
      <c r="T116" s="9">
        <v>0.14000000000000001</v>
      </c>
      <c r="U116" s="1">
        <v>2</v>
      </c>
      <c r="V116" s="1">
        <v>2</v>
      </c>
      <c r="W116" s="1">
        <v>5</v>
      </c>
      <c r="X116" s="1" t="s">
        <v>531</v>
      </c>
      <c r="Y116" s="1">
        <v>2</v>
      </c>
      <c r="AA116" s="1">
        <v>4</v>
      </c>
      <c r="AC116" s="1" t="s">
        <v>316</v>
      </c>
      <c r="AE116" s="1" t="s">
        <v>529</v>
      </c>
    </row>
    <row r="117" spans="1:32" s="1" customFormat="1" ht="12" x14ac:dyDescent="0.15">
      <c r="A117" s="12" t="s">
        <v>532</v>
      </c>
      <c r="C117" s="12" t="s">
        <v>533</v>
      </c>
      <c r="D117" s="9">
        <v>2</v>
      </c>
      <c r="E117" s="10" t="s">
        <v>52</v>
      </c>
      <c r="F117" s="10"/>
      <c r="G117" s="47">
        <v>3</v>
      </c>
      <c r="H117" s="47">
        <v>3</v>
      </c>
      <c r="J117" s="1">
        <v>0</v>
      </c>
      <c r="K117" s="1">
        <v>84</v>
      </c>
      <c r="L117" s="1">
        <v>97</v>
      </c>
      <c r="M117" s="1">
        <v>117</v>
      </c>
      <c r="N117" s="1">
        <v>54</v>
      </c>
      <c r="O117" s="1">
        <v>10</v>
      </c>
      <c r="P117" s="1">
        <v>0.88</v>
      </c>
      <c r="Q117" s="1">
        <v>1.29</v>
      </c>
      <c r="R117" s="1">
        <v>1.81</v>
      </c>
      <c r="S117" s="1">
        <v>0.85</v>
      </c>
      <c r="T117" s="1">
        <v>0.93</v>
      </c>
      <c r="U117" s="1">
        <v>3</v>
      </c>
      <c r="V117" s="1">
        <v>2</v>
      </c>
      <c r="W117" s="1">
        <v>5</v>
      </c>
      <c r="X117" s="1" t="s">
        <v>534</v>
      </c>
      <c r="Y117" s="1">
        <v>4</v>
      </c>
      <c r="AA117" s="1">
        <v>4</v>
      </c>
      <c r="AC117" s="1" t="s">
        <v>59</v>
      </c>
      <c r="AE117" s="1" t="s">
        <v>532</v>
      </c>
    </row>
    <row r="118" spans="1:32" s="25" customFormat="1" ht="12" x14ac:dyDescent="0.15">
      <c r="A118" s="25" t="s">
        <v>1003</v>
      </c>
      <c r="C118" s="25" t="s">
        <v>964</v>
      </c>
      <c r="D118" s="26">
        <v>2</v>
      </c>
      <c r="E118" s="27" t="s">
        <v>52</v>
      </c>
      <c r="F118" s="27"/>
      <c r="G118" s="54">
        <v>0</v>
      </c>
      <c r="H118" s="54">
        <v>1001</v>
      </c>
      <c r="J118" s="25">
        <v>0</v>
      </c>
      <c r="K118" s="25">
        <v>112</v>
      </c>
      <c r="L118" s="25">
        <v>108</v>
      </c>
      <c r="M118" s="25">
        <v>110</v>
      </c>
      <c r="N118" s="25">
        <v>61</v>
      </c>
      <c r="O118" s="25">
        <v>15</v>
      </c>
      <c r="P118" s="25">
        <v>1.52</v>
      </c>
      <c r="Q118" s="25">
        <v>1.4</v>
      </c>
      <c r="R118" s="25">
        <v>1.46</v>
      </c>
      <c r="S118" s="25">
        <v>0.62</v>
      </c>
      <c r="T118" s="25">
        <v>1.1200000000000001</v>
      </c>
      <c r="U118" s="25">
        <v>2</v>
      </c>
      <c r="V118" s="25">
        <v>2.5</v>
      </c>
      <c r="W118" s="25">
        <v>5</v>
      </c>
      <c r="X118" s="25" t="s">
        <v>969</v>
      </c>
      <c r="Y118" s="25">
        <v>1</v>
      </c>
      <c r="AA118" s="25">
        <v>4</v>
      </c>
      <c r="AC118" s="25" t="s">
        <v>970</v>
      </c>
      <c r="AE118" s="25" t="s">
        <v>965</v>
      </c>
      <c r="AF118" s="25" t="s">
        <v>598</v>
      </c>
    </row>
    <row r="119" spans="1:32" s="1" customFormat="1" ht="12" x14ac:dyDescent="0.15">
      <c r="A119" s="1" t="s">
        <v>535</v>
      </c>
      <c r="C119" s="1" t="s">
        <v>536</v>
      </c>
      <c r="D119" s="9">
        <v>1</v>
      </c>
      <c r="E119" s="10" t="s">
        <v>52</v>
      </c>
      <c r="F119" s="10"/>
      <c r="G119" s="47">
        <v>0</v>
      </c>
      <c r="H119" s="47">
        <v>0</v>
      </c>
      <c r="J119" s="1">
        <v>0</v>
      </c>
      <c r="K119" s="1">
        <v>35</v>
      </c>
      <c r="L119" s="1">
        <v>81</v>
      </c>
      <c r="M119" s="1">
        <v>81</v>
      </c>
      <c r="N119" s="1">
        <v>41</v>
      </c>
      <c r="O119" s="1">
        <v>9</v>
      </c>
      <c r="P119" s="1">
        <v>0.38</v>
      </c>
      <c r="Q119" s="1">
        <v>1.1399999999999999</v>
      </c>
      <c r="R119" s="1">
        <v>0.79</v>
      </c>
      <c r="S119" s="1">
        <v>0.45</v>
      </c>
      <c r="T119" s="1">
        <v>0.41</v>
      </c>
      <c r="U119" s="1">
        <v>3</v>
      </c>
      <c r="V119" s="1">
        <v>2.5</v>
      </c>
      <c r="W119" s="1">
        <v>4</v>
      </c>
      <c r="X119" s="1" t="s">
        <v>537</v>
      </c>
      <c r="Y119" s="1">
        <v>4</v>
      </c>
      <c r="AA119" s="1">
        <v>4</v>
      </c>
      <c r="AC119" s="1" t="s">
        <v>538</v>
      </c>
      <c r="AE119" s="1" t="s">
        <v>535</v>
      </c>
      <c r="AF119" s="1" t="s">
        <v>539</v>
      </c>
    </row>
    <row r="120" spans="1:32" s="1" customFormat="1" ht="12" x14ac:dyDescent="0.15">
      <c r="A120" s="1" t="s">
        <v>943</v>
      </c>
      <c r="C120" s="1" t="s">
        <v>944</v>
      </c>
      <c r="D120" s="9">
        <v>1</v>
      </c>
      <c r="E120" s="10" t="s">
        <v>52</v>
      </c>
      <c r="F120" s="10"/>
      <c r="G120" s="47">
        <v>0</v>
      </c>
      <c r="H120" s="47">
        <v>0</v>
      </c>
      <c r="J120" s="1">
        <v>0</v>
      </c>
      <c r="K120" s="1">
        <v>60</v>
      </c>
      <c r="L120" s="1">
        <v>78</v>
      </c>
      <c r="M120" s="1">
        <v>83</v>
      </c>
      <c r="N120" s="1">
        <v>86</v>
      </c>
      <c r="O120" s="1">
        <v>3</v>
      </c>
      <c r="P120" s="1">
        <v>0.67</v>
      </c>
      <c r="Q120" s="1">
        <v>0.7</v>
      </c>
      <c r="R120" s="1">
        <v>1.51</v>
      </c>
      <c r="S120" s="1">
        <v>0.86</v>
      </c>
      <c r="T120" s="1">
        <v>0.15</v>
      </c>
      <c r="U120" s="1">
        <v>2</v>
      </c>
      <c r="V120" s="1">
        <v>2</v>
      </c>
      <c r="W120" s="1">
        <v>4</v>
      </c>
      <c r="X120" s="1" t="s">
        <v>541</v>
      </c>
      <c r="Y120" s="1">
        <v>2</v>
      </c>
      <c r="AA120" s="1">
        <v>4</v>
      </c>
      <c r="AC120" s="1" t="s">
        <v>394</v>
      </c>
      <c r="AE120" s="1" t="s">
        <v>540</v>
      </c>
      <c r="AF120" s="1" t="s">
        <v>542</v>
      </c>
    </row>
    <row r="121" spans="1:32" s="1" customFormat="1" ht="12" x14ac:dyDescent="0.15">
      <c r="A121" s="1" t="s">
        <v>543</v>
      </c>
      <c r="C121" s="1" t="s">
        <v>544</v>
      </c>
      <c r="D121" s="9">
        <v>2</v>
      </c>
      <c r="E121" s="10" t="s">
        <v>52</v>
      </c>
      <c r="F121" s="10"/>
      <c r="G121" s="47">
        <v>0</v>
      </c>
      <c r="H121" s="47">
        <v>0</v>
      </c>
      <c r="J121" s="1">
        <v>0</v>
      </c>
      <c r="K121" s="1">
        <v>76</v>
      </c>
      <c r="L121" s="1">
        <v>93</v>
      </c>
      <c r="M121" s="1">
        <v>82</v>
      </c>
      <c r="N121" s="1">
        <v>89</v>
      </c>
      <c r="O121" s="1">
        <v>7</v>
      </c>
      <c r="P121" s="1">
        <v>0.82</v>
      </c>
      <c r="Q121" s="1">
        <v>1.01</v>
      </c>
      <c r="R121" s="1">
        <v>0.8</v>
      </c>
      <c r="S121" s="1">
        <v>0.96</v>
      </c>
      <c r="T121" s="1">
        <v>0.41</v>
      </c>
      <c r="U121" s="1">
        <v>2</v>
      </c>
      <c r="V121" s="1">
        <v>2.5</v>
      </c>
      <c r="W121" s="1">
        <v>4</v>
      </c>
      <c r="X121" s="1" t="s">
        <v>545</v>
      </c>
      <c r="Y121" s="1">
        <v>2</v>
      </c>
      <c r="AA121" s="1">
        <v>4</v>
      </c>
      <c r="AC121" s="1" t="s">
        <v>404</v>
      </c>
      <c r="AE121" s="1" t="s">
        <v>543</v>
      </c>
      <c r="AF121" s="1" t="s">
        <v>546</v>
      </c>
    </row>
    <row r="122" spans="1:32" s="1" customFormat="1" ht="12" x14ac:dyDescent="0.15">
      <c r="A122" s="1" t="s">
        <v>547</v>
      </c>
      <c r="C122" s="1" t="s">
        <v>548</v>
      </c>
      <c r="D122" s="9">
        <v>1</v>
      </c>
      <c r="E122" s="10" t="s">
        <v>52</v>
      </c>
      <c r="F122" s="10"/>
      <c r="G122" s="47">
        <v>0</v>
      </c>
      <c r="H122" s="47">
        <v>0</v>
      </c>
      <c r="J122" s="1">
        <v>0</v>
      </c>
      <c r="K122" s="1">
        <v>89</v>
      </c>
      <c r="L122" s="1">
        <v>83</v>
      </c>
      <c r="M122" s="1">
        <v>75</v>
      </c>
      <c r="N122" s="1">
        <v>48</v>
      </c>
      <c r="O122" s="1">
        <v>12</v>
      </c>
      <c r="P122" s="1">
        <v>0.96</v>
      </c>
      <c r="Q122" s="1">
        <v>0.9</v>
      </c>
      <c r="R122" s="1">
        <v>0.65</v>
      </c>
      <c r="S122" s="1">
        <v>0.52</v>
      </c>
      <c r="T122" s="1">
        <v>0.7</v>
      </c>
      <c r="U122" s="1">
        <v>4</v>
      </c>
      <c r="V122" s="1">
        <v>2.5</v>
      </c>
      <c r="W122" s="1">
        <v>4</v>
      </c>
      <c r="X122" s="1" t="s">
        <v>549</v>
      </c>
      <c r="Y122" s="1">
        <v>4</v>
      </c>
      <c r="AA122" s="1">
        <v>4</v>
      </c>
      <c r="AC122" s="1" t="s">
        <v>385</v>
      </c>
      <c r="AE122" s="1" t="s">
        <v>547</v>
      </c>
      <c r="AF122" s="1" t="s">
        <v>550</v>
      </c>
    </row>
    <row r="123" spans="1:32" s="1" customFormat="1" ht="12" x14ac:dyDescent="0.15">
      <c r="A123" s="1" t="s">
        <v>551</v>
      </c>
      <c r="C123" s="1" t="s">
        <v>942</v>
      </c>
      <c r="D123" s="9">
        <v>1</v>
      </c>
      <c r="E123" s="10" t="s">
        <v>52</v>
      </c>
      <c r="F123" s="10"/>
      <c r="G123" s="47">
        <v>9</v>
      </c>
      <c r="H123" s="47">
        <v>9</v>
      </c>
      <c r="J123" s="1">
        <v>0</v>
      </c>
      <c r="K123" s="1">
        <v>78</v>
      </c>
      <c r="L123" s="1">
        <v>79</v>
      </c>
      <c r="M123" s="1">
        <v>88</v>
      </c>
      <c r="N123" s="1">
        <v>33</v>
      </c>
      <c r="O123" s="1">
        <v>20</v>
      </c>
      <c r="P123" s="1">
        <v>0.78</v>
      </c>
      <c r="Q123" s="1">
        <v>0.79</v>
      </c>
      <c r="R123" s="1">
        <v>0.97</v>
      </c>
      <c r="S123" s="1">
        <v>0.3</v>
      </c>
      <c r="T123" s="1">
        <v>1.08</v>
      </c>
      <c r="U123" s="1">
        <v>2</v>
      </c>
      <c r="V123" s="1">
        <v>2</v>
      </c>
      <c r="W123" s="1">
        <v>4</v>
      </c>
      <c r="X123" s="1" t="s">
        <v>552</v>
      </c>
      <c r="Y123" s="1">
        <v>1</v>
      </c>
      <c r="AA123" s="1">
        <v>4</v>
      </c>
      <c r="AC123" s="1" t="s">
        <v>440</v>
      </c>
      <c r="AE123" s="1" t="s">
        <v>551</v>
      </c>
    </row>
    <row r="124" spans="1:32" s="1" customFormat="1" ht="12" x14ac:dyDescent="0.15">
      <c r="A124" s="1" t="s">
        <v>1118</v>
      </c>
      <c r="C124" s="1" t="s">
        <v>554</v>
      </c>
      <c r="D124" s="9">
        <v>2</v>
      </c>
      <c r="E124" s="10" t="s">
        <v>52</v>
      </c>
      <c r="F124" s="10"/>
      <c r="G124" s="47">
        <v>0</v>
      </c>
      <c r="H124" s="47">
        <v>0</v>
      </c>
      <c r="J124" s="1">
        <v>0</v>
      </c>
      <c r="K124" s="1">
        <v>82</v>
      </c>
      <c r="L124" s="1">
        <v>88</v>
      </c>
      <c r="M124" s="1">
        <v>85</v>
      </c>
      <c r="N124" s="1">
        <v>93</v>
      </c>
      <c r="O124" s="1">
        <v>2</v>
      </c>
      <c r="P124" s="1">
        <v>0.8</v>
      </c>
      <c r="Q124" s="1">
        <v>0.95</v>
      </c>
      <c r="R124" s="1">
        <v>0.83</v>
      </c>
      <c r="S124" s="1">
        <v>0.9</v>
      </c>
      <c r="T124" s="1">
        <v>0.11</v>
      </c>
      <c r="U124" s="1">
        <v>2</v>
      </c>
      <c r="V124" s="1">
        <v>2.5</v>
      </c>
      <c r="W124" s="1">
        <v>4</v>
      </c>
      <c r="X124" s="1" t="s">
        <v>555</v>
      </c>
      <c r="Y124" s="1">
        <v>2</v>
      </c>
      <c r="AA124" s="1">
        <v>4</v>
      </c>
      <c r="AC124" s="1" t="s">
        <v>152</v>
      </c>
      <c r="AE124" s="1" t="s">
        <v>553</v>
      </c>
    </row>
    <row r="125" spans="1:32" s="1" customFormat="1" ht="12" x14ac:dyDescent="0.15">
      <c r="A125" s="1" t="s">
        <v>556</v>
      </c>
      <c r="C125" s="1" t="s">
        <v>557</v>
      </c>
      <c r="D125" s="9">
        <v>1</v>
      </c>
      <c r="E125" s="10" t="s">
        <v>52</v>
      </c>
      <c r="F125" s="10"/>
      <c r="G125" s="47">
        <v>0</v>
      </c>
      <c r="H125" s="47">
        <v>0</v>
      </c>
      <c r="J125" s="1">
        <v>0</v>
      </c>
      <c r="K125" s="1">
        <v>90</v>
      </c>
      <c r="L125" s="1">
        <v>82</v>
      </c>
      <c r="M125" s="1">
        <v>62</v>
      </c>
      <c r="N125" s="1">
        <v>92</v>
      </c>
      <c r="O125" s="1">
        <v>6</v>
      </c>
      <c r="P125" s="1">
        <v>1.07</v>
      </c>
      <c r="Q125" s="1">
        <v>0.89</v>
      </c>
      <c r="R125" s="1">
        <v>0.47</v>
      </c>
      <c r="S125" s="1">
        <v>1</v>
      </c>
      <c r="T125" s="1">
        <v>0.31</v>
      </c>
      <c r="U125" s="1">
        <v>2</v>
      </c>
      <c r="V125" s="1">
        <v>2.5</v>
      </c>
      <c r="W125" s="1">
        <v>4</v>
      </c>
      <c r="X125" s="1" t="s">
        <v>558</v>
      </c>
      <c r="Y125" s="1">
        <v>2</v>
      </c>
      <c r="AA125" s="1">
        <v>4</v>
      </c>
      <c r="AC125" s="1" t="s">
        <v>422</v>
      </c>
      <c r="AE125" s="1" t="s">
        <v>556</v>
      </c>
    </row>
    <row r="126" spans="1:32" s="1" customFormat="1" ht="12" x14ac:dyDescent="0.15">
      <c r="A126" s="1" t="s">
        <v>559</v>
      </c>
      <c r="C126" s="1" t="s">
        <v>560</v>
      </c>
      <c r="D126" s="9">
        <v>2</v>
      </c>
      <c r="E126" s="10" t="s">
        <v>52</v>
      </c>
      <c r="F126" s="10"/>
      <c r="G126" s="47">
        <v>0</v>
      </c>
      <c r="H126" s="47">
        <v>0</v>
      </c>
      <c r="J126" s="1">
        <v>0</v>
      </c>
      <c r="K126" s="1">
        <v>75</v>
      </c>
      <c r="L126" s="1">
        <v>81</v>
      </c>
      <c r="M126" s="1">
        <v>72</v>
      </c>
      <c r="N126" s="1">
        <v>40</v>
      </c>
      <c r="O126" s="1">
        <v>15</v>
      </c>
      <c r="P126" s="1">
        <v>0.73</v>
      </c>
      <c r="Q126" s="1">
        <v>0.79</v>
      </c>
      <c r="R126" s="1">
        <v>0.62</v>
      </c>
      <c r="S126" s="1">
        <v>0.39</v>
      </c>
      <c r="T126" s="1">
        <v>0.97</v>
      </c>
      <c r="U126" s="1">
        <v>3</v>
      </c>
      <c r="V126" s="1">
        <v>2.5</v>
      </c>
      <c r="W126" s="1">
        <v>4</v>
      </c>
      <c r="X126" s="1" t="s">
        <v>561</v>
      </c>
      <c r="Y126" s="1">
        <v>1</v>
      </c>
      <c r="AA126" s="1">
        <v>4</v>
      </c>
      <c r="AC126" s="1" t="s">
        <v>137</v>
      </c>
      <c r="AE126" s="1" t="s">
        <v>559</v>
      </c>
    </row>
    <row r="127" spans="1:32" s="3" customFormat="1" ht="12" x14ac:dyDescent="0.15">
      <c r="A127" s="3" t="s">
        <v>562</v>
      </c>
      <c r="C127" s="3" t="s">
        <v>563</v>
      </c>
      <c r="D127" s="13">
        <v>2</v>
      </c>
      <c r="E127" s="14" t="s">
        <v>97</v>
      </c>
      <c r="F127" s="14"/>
      <c r="G127" s="49">
        <v>0</v>
      </c>
      <c r="H127" s="49">
        <v>0</v>
      </c>
      <c r="J127" s="3">
        <v>0</v>
      </c>
      <c r="K127" s="3">
        <v>76</v>
      </c>
      <c r="L127" s="3">
        <v>50</v>
      </c>
      <c r="M127" s="3">
        <v>71</v>
      </c>
      <c r="N127" s="3">
        <v>42</v>
      </c>
      <c r="O127" s="3">
        <v>6</v>
      </c>
      <c r="P127" s="3">
        <v>0.76</v>
      </c>
      <c r="Q127" s="3">
        <v>0.5</v>
      </c>
      <c r="R127" s="3">
        <v>1.51</v>
      </c>
      <c r="S127" s="3">
        <v>0.42</v>
      </c>
      <c r="T127" s="3">
        <v>0.33</v>
      </c>
      <c r="U127" s="3">
        <v>2</v>
      </c>
      <c r="V127" s="3">
        <v>2</v>
      </c>
      <c r="W127" s="3">
        <v>4</v>
      </c>
      <c r="X127" s="3" t="s">
        <v>564</v>
      </c>
      <c r="Y127" s="3">
        <v>4</v>
      </c>
      <c r="AA127" s="3">
        <v>4</v>
      </c>
      <c r="AC127" s="3" t="s">
        <v>565</v>
      </c>
      <c r="AE127" s="3" t="s">
        <v>562</v>
      </c>
    </row>
    <row r="128" spans="1:32" s="3" customFormat="1" ht="12" x14ac:dyDescent="0.15">
      <c r="A128" s="3" t="s">
        <v>566</v>
      </c>
      <c r="C128" s="3" t="s">
        <v>567</v>
      </c>
      <c r="D128" s="13">
        <v>2</v>
      </c>
      <c r="E128" s="14" t="s">
        <v>97</v>
      </c>
      <c r="F128" s="14"/>
      <c r="G128" s="49">
        <v>0</v>
      </c>
      <c r="H128" s="49">
        <v>0</v>
      </c>
      <c r="J128" s="3">
        <v>0</v>
      </c>
      <c r="K128" s="3">
        <v>57</v>
      </c>
      <c r="L128" s="3">
        <v>56</v>
      </c>
      <c r="M128" s="3">
        <v>92</v>
      </c>
      <c r="N128" s="3">
        <v>65</v>
      </c>
      <c r="O128" s="3">
        <v>15</v>
      </c>
      <c r="P128" s="3">
        <v>0.54</v>
      </c>
      <c r="Q128" s="3">
        <v>0.53</v>
      </c>
      <c r="R128" s="3">
        <v>0.78</v>
      </c>
      <c r="S128" s="3">
        <v>0.61</v>
      </c>
      <c r="T128" s="3">
        <v>0.6</v>
      </c>
      <c r="U128" s="3">
        <v>3</v>
      </c>
      <c r="V128" s="3">
        <v>2</v>
      </c>
      <c r="W128" s="3">
        <v>4</v>
      </c>
      <c r="X128" s="3" t="s">
        <v>568</v>
      </c>
      <c r="Y128" s="3">
        <v>4</v>
      </c>
      <c r="AA128" s="3">
        <v>4</v>
      </c>
      <c r="AC128" s="3" t="s">
        <v>356</v>
      </c>
      <c r="AE128" s="3" t="s">
        <v>566</v>
      </c>
    </row>
    <row r="129" spans="1:32" s="3" customFormat="1" ht="12" x14ac:dyDescent="0.15">
      <c r="A129" s="3" t="s">
        <v>569</v>
      </c>
      <c r="C129" s="3" t="s">
        <v>570</v>
      </c>
      <c r="D129" s="13">
        <v>1</v>
      </c>
      <c r="E129" s="14" t="s">
        <v>97</v>
      </c>
      <c r="F129" s="14"/>
      <c r="G129" s="49">
        <v>0</v>
      </c>
      <c r="H129" s="49">
        <v>0</v>
      </c>
      <c r="J129" s="3">
        <v>0</v>
      </c>
      <c r="K129" s="3">
        <v>10</v>
      </c>
      <c r="L129" s="3">
        <v>37</v>
      </c>
      <c r="M129" s="3">
        <v>99</v>
      </c>
      <c r="N129" s="3">
        <v>30</v>
      </c>
      <c r="O129" s="3">
        <v>20</v>
      </c>
      <c r="P129" s="3">
        <v>0.06</v>
      </c>
      <c r="Q129" s="3">
        <v>0.25</v>
      </c>
      <c r="R129" s="3">
        <v>1.02</v>
      </c>
      <c r="S129" s="3">
        <v>0.26</v>
      </c>
      <c r="T129" s="3">
        <v>0.67</v>
      </c>
      <c r="U129" s="3">
        <v>2</v>
      </c>
      <c r="V129" s="3">
        <v>2</v>
      </c>
      <c r="W129" s="3">
        <v>4</v>
      </c>
      <c r="X129" s="3" t="s">
        <v>571</v>
      </c>
      <c r="Y129" s="3">
        <v>1</v>
      </c>
      <c r="AA129" s="3">
        <v>4</v>
      </c>
      <c r="AC129" s="3" t="s">
        <v>572</v>
      </c>
      <c r="AE129" s="3" t="s">
        <v>569</v>
      </c>
    </row>
    <row r="130" spans="1:32" s="3" customFormat="1" ht="12" x14ac:dyDescent="0.15">
      <c r="A130" s="3" t="s">
        <v>573</v>
      </c>
      <c r="C130" s="3" t="s">
        <v>574</v>
      </c>
      <c r="D130" s="13">
        <v>1</v>
      </c>
      <c r="E130" s="14" t="s">
        <v>97</v>
      </c>
      <c r="F130" s="14"/>
      <c r="G130" s="49">
        <v>0</v>
      </c>
      <c r="H130" s="49">
        <v>0</v>
      </c>
      <c r="J130" s="3">
        <v>0</v>
      </c>
      <c r="K130" s="3">
        <v>32</v>
      </c>
      <c r="L130" s="3">
        <v>78</v>
      </c>
      <c r="M130" s="3">
        <v>61</v>
      </c>
      <c r="N130" s="3">
        <v>27</v>
      </c>
      <c r="O130" s="3">
        <v>17</v>
      </c>
      <c r="P130" s="3">
        <v>0.32</v>
      </c>
      <c r="Q130" s="3">
        <v>1.03</v>
      </c>
      <c r="R130" s="3">
        <v>1.1100000000000001</v>
      </c>
      <c r="S130" s="3">
        <v>0.27</v>
      </c>
      <c r="T130" s="3">
        <v>0.92</v>
      </c>
      <c r="U130" s="3">
        <v>2</v>
      </c>
      <c r="V130" s="3">
        <v>2</v>
      </c>
      <c r="W130" s="3">
        <v>4</v>
      </c>
      <c r="X130" s="3" t="s">
        <v>575</v>
      </c>
      <c r="Y130" s="3">
        <v>1</v>
      </c>
      <c r="AA130" s="3">
        <v>4</v>
      </c>
      <c r="AC130" s="3" t="s">
        <v>228</v>
      </c>
      <c r="AE130" s="3" t="s">
        <v>573</v>
      </c>
      <c r="AF130" s="3" t="s">
        <v>576</v>
      </c>
    </row>
    <row r="131" spans="1:32" s="1" customFormat="1" ht="12" x14ac:dyDescent="0.15">
      <c r="A131" s="1" t="s">
        <v>577</v>
      </c>
      <c r="C131" s="1" t="s">
        <v>578</v>
      </c>
      <c r="D131" s="9">
        <v>1</v>
      </c>
      <c r="E131" s="10" t="s">
        <v>52</v>
      </c>
      <c r="F131" s="10"/>
      <c r="G131" s="47">
        <v>0</v>
      </c>
      <c r="H131" s="47">
        <v>0</v>
      </c>
      <c r="J131" s="1">
        <v>0</v>
      </c>
      <c r="K131" s="1">
        <v>25</v>
      </c>
      <c r="L131" s="1">
        <v>31</v>
      </c>
      <c r="M131" s="1">
        <v>88</v>
      </c>
      <c r="N131" s="1">
        <v>30</v>
      </c>
      <c r="O131" s="1">
        <v>19</v>
      </c>
      <c r="P131" s="1">
        <v>0.18</v>
      </c>
      <c r="Q131" s="1">
        <v>0.23</v>
      </c>
      <c r="R131" s="1">
        <v>1.28</v>
      </c>
      <c r="S131" s="1">
        <v>0.28000000000000003</v>
      </c>
      <c r="T131" s="1">
        <v>0.79</v>
      </c>
      <c r="U131" s="1">
        <v>2</v>
      </c>
      <c r="V131" s="1">
        <v>1.5</v>
      </c>
      <c r="W131" s="1">
        <v>4</v>
      </c>
      <c r="X131" s="1" t="s">
        <v>579</v>
      </c>
      <c r="Y131" s="1">
        <v>1</v>
      </c>
      <c r="AA131" s="1">
        <v>4</v>
      </c>
      <c r="AC131" s="1" t="s">
        <v>580</v>
      </c>
      <c r="AE131" s="1" t="s">
        <v>577</v>
      </c>
      <c r="AF131" s="1" t="s">
        <v>581</v>
      </c>
    </row>
    <row r="132" spans="1:32" s="1" customFormat="1" ht="12" x14ac:dyDescent="0.15">
      <c r="A132" s="1" t="s">
        <v>582</v>
      </c>
      <c r="C132" s="1" t="s">
        <v>583</v>
      </c>
      <c r="D132" s="9">
        <v>2</v>
      </c>
      <c r="E132" s="10" t="s">
        <v>52</v>
      </c>
      <c r="F132" s="10"/>
      <c r="G132" s="47">
        <v>0</v>
      </c>
      <c r="H132" s="47">
        <v>0</v>
      </c>
      <c r="J132" s="1">
        <v>0</v>
      </c>
      <c r="K132" s="1">
        <v>70</v>
      </c>
      <c r="L132" s="1">
        <v>70</v>
      </c>
      <c r="M132" s="1">
        <v>64</v>
      </c>
      <c r="N132" s="1">
        <v>83</v>
      </c>
      <c r="O132" s="1">
        <v>1</v>
      </c>
      <c r="P132" s="1">
        <v>0.7</v>
      </c>
      <c r="Q132" s="1">
        <v>0.99</v>
      </c>
      <c r="R132" s="1">
        <v>1.28</v>
      </c>
      <c r="S132" s="1">
        <v>0.83</v>
      </c>
      <c r="T132" s="1">
        <v>0.05</v>
      </c>
      <c r="U132" s="1">
        <v>2</v>
      </c>
      <c r="V132" s="1">
        <v>2</v>
      </c>
      <c r="W132" s="1">
        <v>4</v>
      </c>
      <c r="X132" s="1" t="s">
        <v>584</v>
      </c>
      <c r="Y132" s="1">
        <v>2</v>
      </c>
      <c r="AA132" s="1">
        <v>4</v>
      </c>
      <c r="AC132" s="1" t="s">
        <v>431</v>
      </c>
      <c r="AE132" s="1" t="s">
        <v>582</v>
      </c>
    </row>
    <row r="133" spans="1:32" s="1" customFormat="1" ht="12" x14ac:dyDescent="0.15">
      <c r="A133" s="1" t="s">
        <v>585</v>
      </c>
      <c r="C133" s="1" t="s">
        <v>586</v>
      </c>
      <c r="D133" s="9">
        <v>1</v>
      </c>
      <c r="E133" s="10" t="s">
        <v>52</v>
      </c>
      <c r="F133" s="10"/>
      <c r="G133" s="47">
        <v>0</v>
      </c>
      <c r="H133" s="47">
        <v>0</v>
      </c>
      <c r="J133" s="1">
        <v>0</v>
      </c>
      <c r="K133" s="1">
        <v>80</v>
      </c>
      <c r="L133" s="1">
        <v>85</v>
      </c>
      <c r="M133" s="1">
        <v>66</v>
      </c>
      <c r="N133" s="1">
        <v>32</v>
      </c>
      <c r="O133" s="1">
        <v>16</v>
      </c>
      <c r="P133" s="1">
        <v>1.1100000000000001</v>
      </c>
      <c r="Q133" s="1">
        <v>1.17</v>
      </c>
      <c r="R133" s="1">
        <v>0.63</v>
      </c>
      <c r="S133" s="1">
        <v>0.4</v>
      </c>
      <c r="T133" s="1">
        <v>1.05</v>
      </c>
      <c r="U133" s="1">
        <v>2</v>
      </c>
      <c r="V133" s="1">
        <v>2.5</v>
      </c>
      <c r="W133" s="1">
        <v>4</v>
      </c>
      <c r="X133" s="1" t="s">
        <v>587</v>
      </c>
      <c r="Y133" s="1">
        <v>1</v>
      </c>
      <c r="AA133" s="1">
        <v>4</v>
      </c>
      <c r="AC133" s="1" t="s">
        <v>588</v>
      </c>
      <c r="AE133" s="1" t="s">
        <v>585</v>
      </c>
      <c r="AF133" s="1" t="s">
        <v>589</v>
      </c>
    </row>
    <row r="134" spans="1:32" s="1" customFormat="1" ht="12" x14ac:dyDescent="0.15">
      <c r="A134" s="1" t="s">
        <v>590</v>
      </c>
      <c r="C134" s="1" t="s">
        <v>591</v>
      </c>
      <c r="D134" s="9">
        <v>1</v>
      </c>
      <c r="E134" s="10" t="s">
        <v>52</v>
      </c>
      <c r="F134" s="10"/>
      <c r="G134" s="47">
        <v>0</v>
      </c>
      <c r="H134" s="47">
        <v>0</v>
      </c>
      <c r="J134" s="1">
        <v>0</v>
      </c>
      <c r="K134" s="1">
        <v>65</v>
      </c>
      <c r="L134" s="1">
        <v>63</v>
      </c>
      <c r="M134" s="1">
        <v>89</v>
      </c>
      <c r="N134" s="1">
        <v>57</v>
      </c>
      <c r="O134" s="1">
        <v>9</v>
      </c>
      <c r="P134" s="1">
        <v>0.64</v>
      </c>
      <c r="Q134" s="1">
        <v>0.62</v>
      </c>
      <c r="R134" s="1">
        <v>0.87</v>
      </c>
      <c r="S134" s="1">
        <v>0.56000000000000005</v>
      </c>
      <c r="T134" s="1">
        <v>0.53</v>
      </c>
      <c r="U134" s="1">
        <v>3</v>
      </c>
      <c r="V134" s="1">
        <v>4</v>
      </c>
      <c r="W134" s="1">
        <v>3</v>
      </c>
      <c r="X134" s="1" t="s">
        <v>592</v>
      </c>
      <c r="Y134" s="1">
        <v>4</v>
      </c>
      <c r="AA134" s="1">
        <v>4</v>
      </c>
      <c r="AC134" s="1" t="s">
        <v>592</v>
      </c>
      <c r="AD134" s="1" t="s">
        <v>593</v>
      </c>
      <c r="AE134" s="1" t="s">
        <v>590</v>
      </c>
      <c r="AF134" s="1" t="s">
        <v>594</v>
      </c>
    </row>
    <row r="135" spans="1:32" s="1" customFormat="1" ht="12" x14ac:dyDescent="0.15">
      <c r="A135" s="1" t="s">
        <v>971</v>
      </c>
      <c r="C135" s="1" t="s">
        <v>964</v>
      </c>
      <c r="D135" s="9">
        <v>2</v>
      </c>
      <c r="E135" s="10" t="s">
        <v>52</v>
      </c>
      <c r="F135" s="10"/>
      <c r="G135" s="47">
        <v>0</v>
      </c>
      <c r="H135" s="47">
        <v>1001</v>
      </c>
      <c r="J135" s="1">
        <v>0</v>
      </c>
      <c r="K135" s="1">
        <v>79</v>
      </c>
      <c r="L135" s="1">
        <v>73</v>
      </c>
      <c r="M135" s="1">
        <v>27</v>
      </c>
      <c r="N135" s="1">
        <v>83</v>
      </c>
      <c r="O135" s="1">
        <v>5</v>
      </c>
      <c r="P135" s="1">
        <v>0.55000000000000004</v>
      </c>
      <c r="Q135" s="1">
        <v>0.51</v>
      </c>
      <c r="R135" s="1">
        <v>0.19</v>
      </c>
      <c r="S135" s="1">
        <v>0.56999999999999995</v>
      </c>
      <c r="T135" s="1">
        <v>0.21</v>
      </c>
      <c r="U135" s="1">
        <v>2</v>
      </c>
      <c r="V135" s="1">
        <v>2</v>
      </c>
      <c r="W135" s="1">
        <v>3</v>
      </c>
      <c r="X135" s="1" t="s">
        <v>596</v>
      </c>
      <c r="Y135" s="1">
        <v>2</v>
      </c>
      <c r="AA135" s="1">
        <v>4</v>
      </c>
      <c r="AC135" s="1" t="s">
        <v>596</v>
      </c>
      <c r="AD135" s="1" t="s">
        <v>597</v>
      </c>
      <c r="AE135" s="1" t="s">
        <v>595</v>
      </c>
      <c r="AF135" s="1" t="s">
        <v>598</v>
      </c>
    </row>
    <row r="136" spans="1:32" s="1" customFormat="1" ht="12" x14ac:dyDescent="0.15">
      <c r="A136" s="1" t="s">
        <v>599</v>
      </c>
      <c r="C136" s="1" t="s">
        <v>600</v>
      </c>
      <c r="D136" s="9">
        <v>1</v>
      </c>
      <c r="E136" s="10" t="s">
        <v>52</v>
      </c>
      <c r="F136" s="10"/>
      <c r="G136" s="47">
        <v>0</v>
      </c>
      <c r="H136" s="47">
        <v>0</v>
      </c>
      <c r="J136" s="1">
        <v>0</v>
      </c>
      <c r="K136" s="1">
        <v>80</v>
      </c>
      <c r="L136" s="1">
        <v>85</v>
      </c>
      <c r="M136" s="1">
        <v>59</v>
      </c>
      <c r="N136" s="1">
        <v>89</v>
      </c>
      <c r="O136" s="1">
        <v>4</v>
      </c>
      <c r="P136" s="1">
        <v>0.6</v>
      </c>
      <c r="Q136" s="1">
        <v>0.64</v>
      </c>
      <c r="R136" s="1">
        <v>0.44</v>
      </c>
      <c r="S136" s="1">
        <v>0.67</v>
      </c>
      <c r="T136" s="1">
        <v>0.18</v>
      </c>
      <c r="U136" s="1">
        <v>1</v>
      </c>
      <c r="V136" s="1">
        <v>2.5</v>
      </c>
      <c r="W136" s="1">
        <v>3</v>
      </c>
      <c r="X136" s="1" t="s">
        <v>469</v>
      </c>
      <c r="Y136" s="1">
        <v>2</v>
      </c>
      <c r="AA136" s="1">
        <v>4</v>
      </c>
      <c r="AC136" s="1" t="s">
        <v>469</v>
      </c>
      <c r="AD136" s="1" t="s">
        <v>470</v>
      </c>
      <c r="AE136" s="1" t="s">
        <v>599</v>
      </c>
      <c r="AF136" s="1" t="s">
        <v>601</v>
      </c>
    </row>
    <row r="137" spans="1:32" s="1" customFormat="1" ht="12" x14ac:dyDescent="0.15">
      <c r="A137" s="1" t="s">
        <v>602</v>
      </c>
      <c r="C137" s="1" t="s">
        <v>603</v>
      </c>
      <c r="D137" s="9">
        <v>1</v>
      </c>
      <c r="E137" s="10" t="s">
        <v>52</v>
      </c>
      <c r="F137" s="10"/>
      <c r="G137" s="47">
        <v>0</v>
      </c>
      <c r="H137" s="47">
        <v>0</v>
      </c>
      <c r="J137" s="1">
        <v>0</v>
      </c>
      <c r="K137" s="1">
        <v>62</v>
      </c>
      <c r="L137" s="1">
        <v>53</v>
      </c>
      <c r="M137" s="1">
        <v>72</v>
      </c>
      <c r="N137" s="1">
        <v>86</v>
      </c>
      <c r="O137" s="1">
        <v>4</v>
      </c>
      <c r="P137" s="1">
        <v>0.43</v>
      </c>
      <c r="Q137" s="1">
        <v>0.37</v>
      </c>
      <c r="R137" s="1">
        <v>0.5</v>
      </c>
      <c r="S137" s="1">
        <v>0.6</v>
      </c>
      <c r="T137" s="1">
        <v>0.17</v>
      </c>
      <c r="U137" s="1">
        <v>1</v>
      </c>
      <c r="V137" s="1">
        <v>2</v>
      </c>
      <c r="W137" s="1">
        <v>3</v>
      </c>
      <c r="X137" s="1" t="s">
        <v>604</v>
      </c>
      <c r="Y137" s="1">
        <v>2</v>
      </c>
      <c r="AA137" s="1">
        <v>4</v>
      </c>
      <c r="AC137" s="1" t="s">
        <v>252</v>
      </c>
      <c r="AD137" s="1" t="s">
        <v>251</v>
      </c>
      <c r="AE137" s="1" t="s">
        <v>602</v>
      </c>
      <c r="AF137" s="1" t="s">
        <v>605</v>
      </c>
    </row>
    <row r="138" spans="1:32" s="1" customFormat="1" ht="12" x14ac:dyDescent="0.15">
      <c r="A138" s="1" t="s">
        <v>606</v>
      </c>
      <c r="C138" s="1" t="s">
        <v>607</v>
      </c>
      <c r="D138" s="9">
        <v>1</v>
      </c>
      <c r="E138" s="10" t="s">
        <v>52</v>
      </c>
      <c r="F138" s="10"/>
      <c r="G138" s="47">
        <v>0</v>
      </c>
      <c r="H138" s="47">
        <v>0</v>
      </c>
      <c r="J138" s="1">
        <v>0</v>
      </c>
      <c r="K138" s="1">
        <v>55</v>
      </c>
      <c r="L138" s="1">
        <v>69</v>
      </c>
      <c r="M138" s="1">
        <v>57</v>
      </c>
      <c r="N138" s="1">
        <v>21</v>
      </c>
      <c r="O138" s="1">
        <v>17</v>
      </c>
      <c r="P138" s="1">
        <v>0.36</v>
      </c>
      <c r="Q138" s="1">
        <v>0.45</v>
      </c>
      <c r="R138" s="1">
        <v>0.37</v>
      </c>
      <c r="S138" s="1">
        <v>0.14000000000000001</v>
      </c>
      <c r="T138" s="1">
        <v>0.67</v>
      </c>
      <c r="U138" s="1">
        <v>2</v>
      </c>
      <c r="V138" s="1">
        <v>1.5</v>
      </c>
      <c r="W138" s="1">
        <v>3</v>
      </c>
      <c r="X138" s="1" t="s">
        <v>252</v>
      </c>
      <c r="Y138" s="1">
        <v>1</v>
      </c>
      <c r="AA138" s="1">
        <v>4</v>
      </c>
      <c r="AC138" s="1" t="s">
        <v>252</v>
      </c>
      <c r="AD138" s="1" t="s">
        <v>251</v>
      </c>
      <c r="AE138" s="1" t="s">
        <v>606</v>
      </c>
      <c r="AF138" s="1" t="s">
        <v>589</v>
      </c>
    </row>
    <row r="139" spans="1:32" s="3" customFormat="1" ht="12" x14ac:dyDescent="0.15">
      <c r="A139" s="3" t="s">
        <v>608</v>
      </c>
      <c r="C139" s="3" t="s">
        <v>609</v>
      </c>
      <c r="D139" s="13">
        <v>1</v>
      </c>
      <c r="E139" s="14" t="s">
        <v>97</v>
      </c>
      <c r="F139" s="14"/>
      <c r="G139" s="49">
        <v>0</v>
      </c>
      <c r="H139" s="49">
        <v>0</v>
      </c>
      <c r="J139" s="3">
        <v>0</v>
      </c>
      <c r="K139" s="3">
        <v>60</v>
      </c>
      <c r="L139" s="3">
        <v>38</v>
      </c>
      <c r="M139" s="3">
        <v>83</v>
      </c>
      <c r="N139" s="3">
        <v>87</v>
      </c>
      <c r="O139" s="3">
        <v>4</v>
      </c>
      <c r="P139" s="3">
        <v>0.42</v>
      </c>
      <c r="Q139" s="3">
        <v>0.27</v>
      </c>
      <c r="R139" s="3">
        <v>0.56999999999999995</v>
      </c>
      <c r="S139" s="3">
        <v>0.6</v>
      </c>
      <c r="T139" s="3">
        <v>0.17</v>
      </c>
      <c r="U139" s="3">
        <v>1</v>
      </c>
      <c r="V139" s="3">
        <v>2</v>
      </c>
      <c r="W139" s="3">
        <v>3</v>
      </c>
      <c r="X139" s="3" t="s">
        <v>610</v>
      </c>
      <c r="Y139" s="3">
        <v>2</v>
      </c>
      <c r="AA139" s="3">
        <v>4</v>
      </c>
      <c r="AC139" s="3" t="s">
        <v>610</v>
      </c>
      <c r="AD139" s="3" t="s">
        <v>611</v>
      </c>
      <c r="AE139" s="3" t="s">
        <v>608</v>
      </c>
      <c r="AF139" s="3" t="s">
        <v>612</v>
      </c>
    </row>
    <row r="140" spans="1:32" s="1" customFormat="1" ht="12" x14ac:dyDescent="0.15">
      <c r="A140" s="1" t="s">
        <v>613</v>
      </c>
      <c r="C140" s="1" t="s">
        <v>614</v>
      </c>
      <c r="D140" s="9">
        <v>1</v>
      </c>
      <c r="E140" s="10" t="s">
        <v>52</v>
      </c>
      <c r="F140" s="10"/>
      <c r="G140" s="47">
        <v>0</v>
      </c>
      <c r="H140" s="47">
        <v>0</v>
      </c>
      <c r="J140" s="1">
        <v>0</v>
      </c>
      <c r="K140" s="1">
        <v>66</v>
      </c>
      <c r="L140" s="1">
        <v>54</v>
      </c>
      <c r="M140" s="1">
        <v>61</v>
      </c>
      <c r="N140" s="1">
        <v>88</v>
      </c>
      <c r="O140" s="1">
        <v>2</v>
      </c>
      <c r="P140" s="1">
        <v>0.43</v>
      </c>
      <c r="Q140" s="1">
        <v>0.35</v>
      </c>
      <c r="R140" s="1">
        <v>0.4</v>
      </c>
      <c r="S140" s="1">
        <v>0.56999999999999995</v>
      </c>
      <c r="T140" s="1">
        <v>0.08</v>
      </c>
      <c r="U140" s="1">
        <v>3</v>
      </c>
      <c r="V140" s="1">
        <v>1.5</v>
      </c>
      <c r="W140" s="1">
        <v>3</v>
      </c>
      <c r="X140" s="1" t="s">
        <v>489</v>
      </c>
      <c r="Y140" s="1">
        <v>2</v>
      </c>
      <c r="AA140" s="1">
        <v>4</v>
      </c>
      <c r="AC140" s="1" t="s">
        <v>489</v>
      </c>
      <c r="AD140" s="1" t="s">
        <v>488</v>
      </c>
      <c r="AE140" s="1" t="s">
        <v>613</v>
      </c>
    </row>
    <row r="141" spans="1:32" s="3" customFormat="1" ht="12" x14ac:dyDescent="0.15">
      <c r="A141" s="3" t="s">
        <v>615</v>
      </c>
      <c r="C141" s="3" t="s">
        <v>616</v>
      </c>
      <c r="D141" s="13">
        <v>1</v>
      </c>
      <c r="E141" s="14" t="s">
        <v>97</v>
      </c>
      <c r="F141" s="14"/>
      <c r="G141" s="49">
        <v>0</v>
      </c>
      <c r="H141" s="49">
        <v>0</v>
      </c>
      <c r="J141" s="3">
        <v>0</v>
      </c>
      <c r="K141" s="3">
        <v>63</v>
      </c>
      <c r="L141" s="3">
        <v>59</v>
      </c>
      <c r="M141" s="3">
        <v>66</v>
      </c>
      <c r="N141" s="3">
        <v>27</v>
      </c>
      <c r="O141" s="3">
        <v>19</v>
      </c>
      <c r="P141" s="3">
        <v>0.44</v>
      </c>
      <c r="Q141" s="3">
        <v>0.41</v>
      </c>
      <c r="R141" s="3">
        <v>0.46</v>
      </c>
      <c r="S141" s="3">
        <v>0.19</v>
      </c>
      <c r="T141" s="3">
        <v>0.79</v>
      </c>
      <c r="U141" s="3">
        <v>1</v>
      </c>
      <c r="V141" s="3">
        <v>2</v>
      </c>
      <c r="W141" s="3">
        <v>3</v>
      </c>
      <c r="X141" s="3" t="s">
        <v>593</v>
      </c>
      <c r="Y141" s="3">
        <v>1</v>
      </c>
      <c r="AA141" s="3">
        <v>4</v>
      </c>
      <c r="AC141" s="3" t="s">
        <v>593</v>
      </c>
      <c r="AD141" s="3" t="s">
        <v>617</v>
      </c>
      <c r="AE141" s="3" t="s">
        <v>615</v>
      </c>
    </row>
    <row r="142" spans="1:32" s="1" customFormat="1" ht="12" x14ac:dyDescent="0.15">
      <c r="A142" s="1" t="s">
        <v>618</v>
      </c>
      <c r="C142" s="1" t="s">
        <v>619</v>
      </c>
      <c r="D142" s="9">
        <v>1</v>
      </c>
      <c r="E142" s="10" t="s">
        <v>52</v>
      </c>
      <c r="F142" s="10"/>
      <c r="G142" s="47">
        <v>0</v>
      </c>
      <c r="H142" s="47">
        <v>0</v>
      </c>
      <c r="J142" s="1">
        <v>0</v>
      </c>
      <c r="K142" s="1">
        <v>23</v>
      </c>
      <c r="L142" s="1">
        <v>55</v>
      </c>
      <c r="M142" s="1">
        <v>69</v>
      </c>
      <c r="N142" s="1">
        <v>52</v>
      </c>
      <c r="O142" s="1">
        <v>11</v>
      </c>
      <c r="P142" s="1">
        <v>0.15</v>
      </c>
      <c r="Q142" s="1">
        <v>0.36</v>
      </c>
      <c r="R142" s="1">
        <v>0.45</v>
      </c>
      <c r="S142" s="1">
        <v>0.34</v>
      </c>
      <c r="T142" s="1">
        <v>0.43</v>
      </c>
      <c r="U142" s="1">
        <v>3</v>
      </c>
      <c r="V142" s="1">
        <v>1.5</v>
      </c>
      <c r="W142" s="1">
        <v>3</v>
      </c>
      <c r="X142" s="1" t="s">
        <v>620</v>
      </c>
      <c r="Y142" s="1">
        <v>4</v>
      </c>
      <c r="AA142" s="1">
        <v>4</v>
      </c>
      <c r="AC142" s="1" t="s">
        <v>620</v>
      </c>
      <c r="AD142" s="1" t="s">
        <v>610</v>
      </c>
      <c r="AE142" s="1" t="s">
        <v>618</v>
      </c>
    </row>
    <row r="143" spans="1:32" s="1" customFormat="1" ht="12" x14ac:dyDescent="0.15">
      <c r="A143" s="1" t="s">
        <v>621</v>
      </c>
      <c r="C143" s="1" t="s">
        <v>622</v>
      </c>
      <c r="D143" s="9">
        <v>1</v>
      </c>
      <c r="E143" s="10" t="s">
        <v>52</v>
      </c>
      <c r="F143" s="10"/>
      <c r="G143" s="47">
        <v>0</v>
      </c>
      <c r="H143" s="47">
        <v>0</v>
      </c>
      <c r="J143" s="1">
        <v>0</v>
      </c>
      <c r="K143" s="1">
        <v>69</v>
      </c>
      <c r="L143" s="1">
        <v>68</v>
      </c>
      <c r="M143" s="1">
        <v>76</v>
      </c>
      <c r="N143" s="1">
        <v>48</v>
      </c>
      <c r="O143" s="1">
        <v>9</v>
      </c>
      <c r="P143" s="1">
        <v>0.48</v>
      </c>
      <c r="Q143" s="1">
        <v>0.47</v>
      </c>
      <c r="R143" s="1">
        <v>0.53</v>
      </c>
      <c r="S143" s="1">
        <v>0.34</v>
      </c>
      <c r="T143" s="1">
        <v>0.38</v>
      </c>
      <c r="U143" s="1">
        <v>4</v>
      </c>
      <c r="V143" s="1">
        <v>2</v>
      </c>
      <c r="W143" s="1">
        <v>3</v>
      </c>
      <c r="X143" s="1" t="s">
        <v>623</v>
      </c>
      <c r="Y143" s="1">
        <v>4</v>
      </c>
      <c r="AA143" s="1">
        <v>4</v>
      </c>
      <c r="AC143" s="1" t="s">
        <v>611</v>
      </c>
      <c r="AD143" s="1" t="s">
        <v>610</v>
      </c>
      <c r="AE143" s="1" t="s">
        <v>621</v>
      </c>
    </row>
    <row r="144" spans="1:32" s="1" customFormat="1" ht="12" x14ac:dyDescent="0.15">
      <c r="A144" s="1" t="s">
        <v>624</v>
      </c>
      <c r="C144" s="1" t="s">
        <v>625</v>
      </c>
      <c r="D144" s="9">
        <v>1</v>
      </c>
      <c r="E144" s="10" t="s">
        <v>52</v>
      </c>
      <c r="F144" s="10"/>
      <c r="G144" s="47">
        <v>0</v>
      </c>
      <c r="H144" s="47">
        <v>0</v>
      </c>
      <c r="J144" s="1">
        <v>0</v>
      </c>
      <c r="K144" s="1">
        <v>60</v>
      </c>
      <c r="L144" s="1">
        <v>45</v>
      </c>
      <c r="M144" s="1">
        <v>42</v>
      </c>
      <c r="N144" s="1">
        <v>43</v>
      </c>
      <c r="O144" s="1">
        <v>7</v>
      </c>
      <c r="P144" s="1">
        <v>0.39</v>
      </c>
      <c r="Q144" s="1">
        <v>0.3</v>
      </c>
      <c r="R144" s="1">
        <v>0.28000000000000003</v>
      </c>
      <c r="S144" s="1">
        <v>0.28000000000000003</v>
      </c>
      <c r="T144" s="1">
        <v>0.28000000000000003</v>
      </c>
      <c r="U144" s="1">
        <v>4</v>
      </c>
      <c r="V144" s="1">
        <v>1.5</v>
      </c>
      <c r="W144" s="1">
        <v>3</v>
      </c>
      <c r="X144" s="1" t="s">
        <v>481</v>
      </c>
      <c r="Y144" s="1">
        <v>4</v>
      </c>
      <c r="AA144" s="1">
        <v>4</v>
      </c>
      <c r="AC144" s="1" t="s">
        <v>481</v>
      </c>
      <c r="AD144" s="1" t="s">
        <v>480</v>
      </c>
      <c r="AE144" s="1" t="s">
        <v>624</v>
      </c>
    </row>
    <row r="145" spans="1:32" s="1" customFormat="1" ht="12" x14ac:dyDescent="0.15">
      <c r="A145" s="1" t="s">
        <v>626</v>
      </c>
      <c r="C145" s="1" t="s">
        <v>627</v>
      </c>
      <c r="D145" s="9">
        <v>1</v>
      </c>
      <c r="E145" s="10" t="s">
        <v>52</v>
      </c>
      <c r="F145" s="10"/>
      <c r="G145" s="47">
        <v>0</v>
      </c>
      <c r="H145" s="47">
        <v>0</v>
      </c>
      <c r="J145" s="1">
        <v>0</v>
      </c>
      <c r="K145" s="1">
        <v>50</v>
      </c>
      <c r="L145" s="1">
        <v>74</v>
      </c>
      <c r="M145" s="1">
        <v>70</v>
      </c>
      <c r="N145" s="1">
        <v>38</v>
      </c>
      <c r="O145" s="1">
        <v>7</v>
      </c>
      <c r="P145" s="1">
        <v>0.35</v>
      </c>
      <c r="Q145" s="1">
        <v>0.51</v>
      </c>
      <c r="R145" s="1">
        <v>0.49</v>
      </c>
      <c r="S145" s="1">
        <v>0.27</v>
      </c>
      <c r="T145" s="1">
        <v>0.28999999999999998</v>
      </c>
      <c r="U145" s="1">
        <v>1</v>
      </c>
      <c r="V145" s="1">
        <v>2</v>
      </c>
      <c r="W145" s="1">
        <v>3</v>
      </c>
      <c r="X145" s="1" t="s">
        <v>628</v>
      </c>
      <c r="Y145" s="1">
        <v>1</v>
      </c>
      <c r="AA145" s="1">
        <v>4</v>
      </c>
      <c r="AC145" s="1" t="s">
        <v>628</v>
      </c>
      <c r="AD145" s="1" t="s">
        <v>629</v>
      </c>
      <c r="AE145" s="1" t="s">
        <v>626</v>
      </c>
    </row>
    <row r="146" spans="1:32" s="1" customFormat="1" ht="12" x14ac:dyDescent="0.15">
      <c r="A146" s="1" t="s">
        <v>630</v>
      </c>
      <c r="C146" s="1" t="s">
        <v>631</v>
      </c>
      <c r="D146" s="9">
        <v>2</v>
      </c>
      <c r="E146" s="10" t="s">
        <v>52</v>
      </c>
      <c r="F146" s="10"/>
      <c r="G146" s="47">
        <v>0</v>
      </c>
      <c r="H146" s="47">
        <v>0</v>
      </c>
      <c r="J146" s="1">
        <v>0</v>
      </c>
      <c r="K146" s="1">
        <v>44</v>
      </c>
      <c r="L146" s="1">
        <v>60</v>
      </c>
      <c r="M146" s="1">
        <v>56</v>
      </c>
      <c r="N146" s="1">
        <v>39</v>
      </c>
      <c r="O146" s="1">
        <v>14</v>
      </c>
      <c r="P146" s="1">
        <v>0.31</v>
      </c>
      <c r="Q146" s="1">
        <v>0.42</v>
      </c>
      <c r="R146" s="1">
        <v>0.39</v>
      </c>
      <c r="S146" s="1">
        <v>0.27</v>
      </c>
      <c r="T146" s="1">
        <v>0.56999999999999995</v>
      </c>
      <c r="U146" s="1">
        <v>2</v>
      </c>
      <c r="V146" s="1">
        <v>2</v>
      </c>
      <c r="W146" s="1">
        <v>3</v>
      </c>
      <c r="X146" s="1" t="s">
        <v>262</v>
      </c>
      <c r="Y146" s="1">
        <v>1</v>
      </c>
      <c r="AA146" s="1">
        <v>4</v>
      </c>
      <c r="AC146" s="1" t="s">
        <v>262</v>
      </c>
      <c r="AD146" s="1" t="s">
        <v>261</v>
      </c>
      <c r="AE146" s="1" t="s">
        <v>630</v>
      </c>
    </row>
    <row r="147" spans="1:32" s="1" customFormat="1" ht="12" x14ac:dyDescent="0.15">
      <c r="A147" s="1" t="s">
        <v>632</v>
      </c>
      <c r="C147" s="1" t="s">
        <v>633</v>
      </c>
      <c r="D147" s="9">
        <v>1</v>
      </c>
      <c r="E147" s="10" t="s">
        <v>52</v>
      </c>
      <c r="F147" s="10"/>
      <c r="G147" s="47">
        <v>0</v>
      </c>
      <c r="H147" s="47">
        <v>0</v>
      </c>
      <c r="J147" s="1">
        <v>0</v>
      </c>
      <c r="K147" s="1">
        <v>70</v>
      </c>
      <c r="L147" s="1">
        <v>72</v>
      </c>
      <c r="M147" s="1">
        <v>42</v>
      </c>
      <c r="N147" s="1">
        <v>43</v>
      </c>
      <c r="O147" s="1">
        <v>11</v>
      </c>
      <c r="P147" s="1">
        <v>0.49</v>
      </c>
      <c r="Q147" s="1">
        <v>0.5</v>
      </c>
      <c r="R147" s="1">
        <v>0.28999999999999998</v>
      </c>
      <c r="S147" s="1">
        <v>0.3</v>
      </c>
      <c r="T147" s="1">
        <v>0.46</v>
      </c>
      <c r="U147" s="1">
        <v>4</v>
      </c>
      <c r="V147" s="1">
        <v>2</v>
      </c>
      <c r="W147" s="1">
        <v>3</v>
      </c>
      <c r="X147" s="1" t="s">
        <v>634</v>
      </c>
      <c r="Y147" s="1">
        <v>4</v>
      </c>
      <c r="AA147" s="1">
        <v>4</v>
      </c>
      <c r="AC147" s="1" t="s">
        <v>634</v>
      </c>
      <c r="AD147" s="1" t="s">
        <v>635</v>
      </c>
      <c r="AE147" s="1" t="s">
        <v>632</v>
      </c>
    </row>
    <row r="148" spans="1:32" s="1" customFormat="1" ht="12" x14ac:dyDescent="0.15">
      <c r="A148" s="1" t="s">
        <v>636</v>
      </c>
      <c r="C148" s="1" t="s">
        <v>637</v>
      </c>
      <c r="D148" s="9">
        <v>1</v>
      </c>
      <c r="E148" s="10" t="s">
        <v>52</v>
      </c>
      <c r="F148" s="10"/>
      <c r="G148" s="47">
        <v>0</v>
      </c>
      <c r="H148" s="47">
        <v>0</v>
      </c>
      <c r="J148" s="1">
        <v>0</v>
      </c>
      <c r="K148" s="1">
        <v>32</v>
      </c>
      <c r="L148" s="1">
        <v>44</v>
      </c>
      <c r="M148" s="1">
        <v>99</v>
      </c>
      <c r="N148" s="1">
        <v>52</v>
      </c>
      <c r="O148" s="1">
        <v>9</v>
      </c>
      <c r="P148" s="1">
        <v>0.28999999999999998</v>
      </c>
      <c r="Q148" s="1">
        <v>0.39</v>
      </c>
      <c r="R148" s="1">
        <v>0.88</v>
      </c>
      <c r="S148" s="1">
        <v>0.46</v>
      </c>
      <c r="T148" s="1">
        <v>0.48</v>
      </c>
      <c r="U148" s="1">
        <v>2</v>
      </c>
      <c r="V148" s="1">
        <v>2</v>
      </c>
      <c r="W148" s="1">
        <v>3</v>
      </c>
      <c r="X148" s="1" t="s">
        <v>280</v>
      </c>
      <c r="Y148" s="1">
        <v>4</v>
      </c>
      <c r="AA148" s="1">
        <v>4</v>
      </c>
      <c r="AC148" s="1" t="s">
        <v>280</v>
      </c>
      <c r="AD148" s="1" t="s">
        <v>279</v>
      </c>
      <c r="AE148" s="1" t="s">
        <v>636</v>
      </c>
      <c r="AF148" s="1" t="s">
        <v>589</v>
      </c>
    </row>
    <row r="149" spans="1:32" s="3" customFormat="1" ht="12" x14ac:dyDescent="0.15">
      <c r="A149" s="3" t="s">
        <v>638</v>
      </c>
      <c r="C149" s="3" t="s">
        <v>639</v>
      </c>
      <c r="D149" s="13">
        <v>1</v>
      </c>
      <c r="E149" s="14" t="s">
        <v>97</v>
      </c>
      <c r="F149" s="14"/>
      <c r="G149" s="49">
        <v>0</v>
      </c>
      <c r="H149" s="49">
        <v>0</v>
      </c>
      <c r="J149" s="3">
        <v>0</v>
      </c>
      <c r="K149" s="3">
        <v>75</v>
      </c>
      <c r="L149" s="3">
        <v>44</v>
      </c>
      <c r="M149" s="3">
        <v>36</v>
      </c>
      <c r="N149" s="3">
        <v>93</v>
      </c>
      <c r="O149" s="3">
        <v>2</v>
      </c>
      <c r="P149" s="3">
        <v>0.68</v>
      </c>
      <c r="Q149" s="3">
        <v>0.4</v>
      </c>
      <c r="R149" s="3">
        <v>0.33</v>
      </c>
      <c r="S149" s="3">
        <v>0.84</v>
      </c>
      <c r="T149" s="3">
        <v>0.12</v>
      </c>
      <c r="U149" s="3">
        <v>2</v>
      </c>
      <c r="V149" s="3">
        <v>2.5</v>
      </c>
      <c r="W149" s="3">
        <v>3</v>
      </c>
      <c r="X149" s="3" t="s">
        <v>640</v>
      </c>
      <c r="Y149" s="3">
        <v>2</v>
      </c>
      <c r="AA149" s="3">
        <v>4</v>
      </c>
      <c r="AC149" s="3" t="s">
        <v>640</v>
      </c>
      <c r="AE149" s="3" t="s">
        <v>638</v>
      </c>
      <c r="AF149" s="3" t="s">
        <v>589</v>
      </c>
    </row>
    <row r="150" spans="1:32" s="1" customFormat="1" ht="12" x14ac:dyDescent="0.15">
      <c r="A150" s="1" t="s">
        <v>641</v>
      </c>
      <c r="C150" s="1" t="s">
        <v>642</v>
      </c>
      <c r="D150" s="9">
        <v>1</v>
      </c>
      <c r="E150" s="10" t="s">
        <v>52</v>
      </c>
      <c r="F150" s="10"/>
      <c r="G150" s="47">
        <v>0</v>
      </c>
      <c r="H150" s="47">
        <v>0</v>
      </c>
      <c r="J150" s="1">
        <v>0</v>
      </c>
      <c r="K150" s="1">
        <v>83</v>
      </c>
      <c r="L150" s="1">
        <v>80</v>
      </c>
      <c r="M150" s="1">
        <v>58</v>
      </c>
      <c r="N150" s="1">
        <v>82</v>
      </c>
      <c r="O150" s="1">
        <v>4</v>
      </c>
      <c r="P150" s="1">
        <v>0.7</v>
      </c>
      <c r="Q150" s="1">
        <v>0.67</v>
      </c>
      <c r="R150" s="1">
        <v>0.49</v>
      </c>
      <c r="S150" s="1">
        <v>0.69</v>
      </c>
      <c r="T150" s="1">
        <v>0.16</v>
      </c>
      <c r="U150" s="1">
        <v>1</v>
      </c>
      <c r="V150" s="1">
        <v>2</v>
      </c>
      <c r="W150" s="1">
        <v>3</v>
      </c>
      <c r="X150" s="1" t="s">
        <v>643</v>
      </c>
      <c r="Y150" s="1">
        <v>2</v>
      </c>
      <c r="AA150" s="1">
        <v>4</v>
      </c>
      <c r="AC150" s="1" t="s">
        <v>643</v>
      </c>
      <c r="AE150" s="1" t="s">
        <v>641</v>
      </c>
      <c r="AF150" s="1" t="s">
        <v>644</v>
      </c>
    </row>
    <row r="151" spans="1:32" s="1" customFormat="1" ht="12" x14ac:dyDescent="0.15">
      <c r="A151" s="1" t="s">
        <v>645</v>
      </c>
      <c r="C151" s="1" t="s">
        <v>646</v>
      </c>
      <c r="D151" s="9">
        <v>1</v>
      </c>
      <c r="E151" s="10" t="s">
        <v>52</v>
      </c>
      <c r="F151" s="10"/>
      <c r="G151" s="47">
        <v>0</v>
      </c>
      <c r="H151" s="47">
        <v>0</v>
      </c>
      <c r="J151" s="1">
        <v>0</v>
      </c>
      <c r="K151" s="1">
        <v>62</v>
      </c>
      <c r="L151" s="1">
        <v>69</v>
      </c>
      <c r="M151" s="1">
        <v>32</v>
      </c>
      <c r="N151" s="1">
        <v>86</v>
      </c>
      <c r="O151" s="1">
        <v>4</v>
      </c>
      <c r="P151" s="1">
        <v>0.52</v>
      </c>
      <c r="Q151" s="1">
        <v>0.56999999999999995</v>
      </c>
      <c r="R151" s="1">
        <v>0.27</v>
      </c>
      <c r="S151" s="1">
        <v>0.72</v>
      </c>
      <c r="T151" s="1">
        <v>0.2</v>
      </c>
      <c r="U151" s="1">
        <v>1</v>
      </c>
      <c r="V151" s="1">
        <v>1.5</v>
      </c>
      <c r="W151" s="1">
        <v>3</v>
      </c>
      <c r="X151" s="1" t="s">
        <v>647</v>
      </c>
      <c r="Y151" s="1">
        <v>2</v>
      </c>
      <c r="AA151" s="1">
        <v>4</v>
      </c>
      <c r="AC151" s="1" t="s">
        <v>301</v>
      </c>
      <c r="AD151" s="1" t="s">
        <v>302</v>
      </c>
      <c r="AE151" s="1" t="s">
        <v>645</v>
      </c>
    </row>
    <row r="152" spans="1:32" s="1" customFormat="1" ht="12" x14ac:dyDescent="0.15">
      <c r="A152" s="1" t="s">
        <v>648</v>
      </c>
      <c r="C152" s="1" t="s">
        <v>649</v>
      </c>
      <c r="D152" s="9">
        <v>2</v>
      </c>
      <c r="E152" s="10" t="s">
        <v>52</v>
      </c>
      <c r="F152" s="10"/>
      <c r="G152" s="47">
        <v>0</v>
      </c>
      <c r="H152" s="47">
        <v>0</v>
      </c>
      <c r="J152" s="1">
        <v>0</v>
      </c>
      <c r="K152" s="1">
        <v>104</v>
      </c>
      <c r="L152" s="1">
        <v>105</v>
      </c>
      <c r="M152" s="1">
        <v>104</v>
      </c>
      <c r="N152" s="1">
        <v>49</v>
      </c>
      <c r="O152" s="1">
        <v>18</v>
      </c>
      <c r="P152" s="1">
        <v>1.54</v>
      </c>
      <c r="Q152" s="1">
        <v>1.83</v>
      </c>
      <c r="R152" s="1">
        <v>1.28</v>
      </c>
      <c r="S152" s="1">
        <v>0.92</v>
      </c>
      <c r="T152" s="1">
        <v>1.73</v>
      </c>
      <c r="U152" s="1">
        <v>3</v>
      </c>
      <c r="V152" s="1">
        <v>3.5</v>
      </c>
      <c r="W152" s="1">
        <v>5</v>
      </c>
      <c r="X152" s="1" t="s">
        <v>650</v>
      </c>
      <c r="Y152" s="1">
        <v>1</v>
      </c>
      <c r="AA152" s="1">
        <v>8</v>
      </c>
      <c r="AC152" s="1" t="s">
        <v>343</v>
      </c>
      <c r="AE152" s="1" t="s">
        <v>648</v>
      </c>
    </row>
    <row r="153" spans="1:32" s="1" customFormat="1" ht="12" x14ac:dyDescent="0.15">
      <c r="A153" s="1" t="s">
        <v>651</v>
      </c>
      <c r="C153" s="1" t="s">
        <v>652</v>
      </c>
      <c r="D153" s="9">
        <v>1</v>
      </c>
      <c r="E153" s="10" t="s">
        <v>52</v>
      </c>
      <c r="F153" s="10"/>
      <c r="G153" s="47">
        <v>0</v>
      </c>
      <c r="H153" s="47">
        <v>0</v>
      </c>
      <c r="J153" s="1">
        <v>0</v>
      </c>
      <c r="K153" s="1">
        <v>63</v>
      </c>
      <c r="L153" s="1">
        <v>123</v>
      </c>
      <c r="M153" s="1">
        <v>140</v>
      </c>
      <c r="N153" s="1">
        <v>28</v>
      </c>
      <c r="O153" s="1">
        <v>21</v>
      </c>
      <c r="P153" s="1">
        <v>0.79</v>
      </c>
      <c r="Q153" s="1">
        <v>1.67</v>
      </c>
      <c r="R153" s="1">
        <v>2.86</v>
      </c>
      <c r="S153" s="1">
        <v>0.39</v>
      </c>
      <c r="T153" s="1">
        <v>2</v>
      </c>
      <c r="U153" s="1">
        <v>2</v>
      </c>
      <c r="V153" s="1">
        <v>3</v>
      </c>
      <c r="W153" s="1">
        <v>5</v>
      </c>
      <c r="X153" s="1" t="s">
        <v>653</v>
      </c>
      <c r="Y153" s="1">
        <v>1</v>
      </c>
      <c r="AA153" s="1">
        <v>8</v>
      </c>
      <c r="AC153" s="1" t="s">
        <v>93</v>
      </c>
      <c r="AE153" s="1" t="s">
        <v>651</v>
      </c>
    </row>
    <row r="154" spans="1:32" s="1" customFormat="1" ht="12" x14ac:dyDescent="0.15">
      <c r="A154" s="1" t="s">
        <v>654</v>
      </c>
      <c r="C154" s="1" t="s">
        <v>655</v>
      </c>
      <c r="D154" s="9">
        <v>2</v>
      </c>
      <c r="E154" s="10" t="s">
        <v>52</v>
      </c>
      <c r="F154" s="10"/>
      <c r="G154" s="47">
        <v>5</v>
      </c>
      <c r="H154" s="47">
        <v>5</v>
      </c>
      <c r="J154" s="1">
        <v>0</v>
      </c>
      <c r="K154" s="1">
        <v>42</v>
      </c>
      <c r="L154" s="1">
        <v>91</v>
      </c>
      <c r="M154" s="1">
        <v>122</v>
      </c>
      <c r="N154" s="1">
        <v>37</v>
      </c>
      <c r="O154" s="1">
        <v>16</v>
      </c>
      <c r="P154" s="1">
        <v>0.53</v>
      </c>
      <c r="Q154" s="1">
        <v>1.1200000000000001</v>
      </c>
      <c r="R154" s="1">
        <v>2.4</v>
      </c>
      <c r="S154" s="1">
        <v>0.46</v>
      </c>
      <c r="T154" s="1">
        <v>1.81</v>
      </c>
      <c r="U154" s="1">
        <v>2</v>
      </c>
      <c r="V154" s="1">
        <v>2.5</v>
      </c>
      <c r="W154" s="1">
        <v>5</v>
      </c>
      <c r="X154" s="1" t="s">
        <v>960</v>
      </c>
      <c r="Y154" s="1">
        <v>1</v>
      </c>
      <c r="AA154" s="1">
        <v>8</v>
      </c>
      <c r="AC154" s="1" t="s">
        <v>343</v>
      </c>
      <c r="AE154" s="1" t="s">
        <v>654</v>
      </c>
    </row>
    <row r="155" spans="1:32" s="3" customFormat="1" ht="12" x14ac:dyDescent="0.15">
      <c r="A155" s="3" t="s">
        <v>656</v>
      </c>
      <c r="C155" s="3" t="s">
        <v>657</v>
      </c>
      <c r="D155" s="13">
        <v>1</v>
      </c>
      <c r="E155" s="14" t="s">
        <v>97</v>
      </c>
      <c r="F155" s="14"/>
      <c r="G155" s="49">
        <v>0</v>
      </c>
      <c r="H155" s="49">
        <v>0</v>
      </c>
      <c r="J155" s="3">
        <v>0</v>
      </c>
      <c r="K155" s="3">
        <v>131</v>
      </c>
      <c r="L155" s="3">
        <v>119</v>
      </c>
      <c r="M155" s="3">
        <v>101</v>
      </c>
      <c r="N155" s="3">
        <v>84</v>
      </c>
      <c r="O155" s="3">
        <v>13</v>
      </c>
      <c r="P155" s="3">
        <v>2.27</v>
      </c>
      <c r="Q155" s="3">
        <v>2.23</v>
      </c>
      <c r="R155" s="3">
        <v>1.1200000000000001</v>
      </c>
      <c r="S155" s="3">
        <v>1.1299999999999999</v>
      </c>
      <c r="T155" s="3">
        <v>1.38</v>
      </c>
      <c r="U155" s="3">
        <v>3</v>
      </c>
      <c r="V155" s="3">
        <v>3.5</v>
      </c>
      <c r="W155" s="3">
        <v>5</v>
      </c>
      <c r="X155" s="3" t="s">
        <v>658</v>
      </c>
      <c r="Y155" s="3">
        <v>1</v>
      </c>
      <c r="AA155" s="3">
        <v>8</v>
      </c>
      <c r="AC155" s="3" t="s">
        <v>499</v>
      </c>
      <c r="AE155" s="3" t="s">
        <v>656</v>
      </c>
    </row>
    <row r="156" spans="1:32" s="1" customFormat="1" ht="12" x14ac:dyDescent="0.15">
      <c r="A156" s="1" t="s">
        <v>659</v>
      </c>
      <c r="C156" s="1" t="s">
        <v>660</v>
      </c>
      <c r="D156" s="9">
        <v>1</v>
      </c>
      <c r="E156" s="10" t="s">
        <v>52</v>
      </c>
      <c r="F156" s="10"/>
      <c r="G156" s="47">
        <v>0</v>
      </c>
      <c r="H156" s="47">
        <v>0</v>
      </c>
      <c r="J156" s="1">
        <v>0</v>
      </c>
      <c r="K156" s="1">
        <v>104</v>
      </c>
      <c r="L156" s="1">
        <v>109</v>
      </c>
      <c r="M156" s="1">
        <v>81</v>
      </c>
      <c r="N156" s="1">
        <v>42</v>
      </c>
      <c r="O156" s="1">
        <v>15</v>
      </c>
      <c r="P156" s="1">
        <v>2.02</v>
      </c>
      <c r="Q156" s="1">
        <v>1.85</v>
      </c>
      <c r="R156" s="1">
        <v>0.63</v>
      </c>
      <c r="S156" s="1">
        <v>0.43</v>
      </c>
      <c r="T156" s="1">
        <v>1.17</v>
      </c>
      <c r="U156" s="1">
        <v>2</v>
      </c>
      <c r="V156" s="1">
        <v>3</v>
      </c>
      <c r="W156" s="1">
        <v>5</v>
      </c>
      <c r="X156" s="1" t="s">
        <v>661</v>
      </c>
      <c r="Y156" s="1">
        <v>1</v>
      </c>
      <c r="AA156" s="1">
        <v>8</v>
      </c>
      <c r="AC156" s="1" t="s">
        <v>54</v>
      </c>
      <c r="AE156" s="1" t="s">
        <v>659</v>
      </c>
      <c r="AF156" s="1" t="s">
        <v>662</v>
      </c>
    </row>
    <row r="157" spans="1:32" s="1" customFormat="1" ht="12" x14ac:dyDescent="0.15">
      <c r="A157" s="1" t="s">
        <v>663</v>
      </c>
      <c r="C157" s="1" t="s">
        <v>1027</v>
      </c>
      <c r="D157" s="9">
        <v>1</v>
      </c>
      <c r="E157" s="10" t="s">
        <v>52</v>
      </c>
      <c r="F157" s="10"/>
      <c r="G157" s="47">
        <v>0</v>
      </c>
      <c r="H157" s="47">
        <v>0</v>
      </c>
      <c r="J157" s="1">
        <v>0</v>
      </c>
      <c r="K157" s="1">
        <v>119</v>
      </c>
      <c r="L157" s="1">
        <v>115</v>
      </c>
      <c r="M157" s="1">
        <v>118</v>
      </c>
      <c r="N157" s="1">
        <v>37</v>
      </c>
      <c r="O157" s="1">
        <v>19</v>
      </c>
      <c r="P157" s="1">
        <v>1.61</v>
      </c>
      <c r="Q157" s="1">
        <v>1.68</v>
      </c>
      <c r="R157" s="1">
        <v>1.21</v>
      </c>
      <c r="S157" s="1">
        <v>0.39</v>
      </c>
      <c r="T157" s="1">
        <v>1.36</v>
      </c>
      <c r="U157" s="1">
        <v>2</v>
      </c>
      <c r="V157" s="1">
        <v>2.5</v>
      </c>
      <c r="W157" s="1">
        <v>5</v>
      </c>
      <c r="X157" s="1" t="s">
        <v>665</v>
      </c>
      <c r="Y157" s="1">
        <v>1</v>
      </c>
      <c r="AA157" s="1">
        <v>8</v>
      </c>
      <c r="AC157" s="1" t="s">
        <v>513</v>
      </c>
      <c r="AE157" s="1" t="s">
        <v>663</v>
      </c>
    </row>
    <row r="158" spans="1:32" s="1" customFormat="1" ht="12" x14ac:dyDescent="0.15">
      <c r="A158" s="1" t="s">
        <v>1004</v>
      </c>
      <c r="C158" s="1" t="s">
        <v>667</v>
      </c>
      <c r="D158" s="9">
        <v>1</v>
      </c>
      <c r="E158" s="10" t="s">
        <v>52</v>
      </c>
      <c r="F158" s="10"/>
      <c r="G158" s="47">
        <v>0</v>
      </c>
      <c r="H158" s="47">
        <v>1002</v>
      </c>
      <c r="J158" s="1">
        <v>0</v>
      </c>
      <c r="K158" s="1">
        <v>133</v>
      </c>
      <c r="L158" s="1">
        <v>113</v>
      </c>
      <c r="M158" s="1">
        <v>58</v>
      </c>
      <c r="N158" s="1">
        <v>92</v>
      </c>
      <c r="O158" s="1">
        <v>10</v>
      </c>
      <c r="P158" s="1">
        <v>2.67</v>
      </c>
      <c r="Q158" s="1">
        <v>1.68</v>
      </c>
      <c r="R158" s="1">
        <v>0.5</v>
      </c>
      <c r="S158" s="1">
        <v>1.1200000000000001</v>
      </c>
      <c r="T158" s="1">
        <v>0.96</v>
      </c>
      <c r="U158" s="1">
        <v>3</v>
      </c>
      <c r="V158" s="1">
        <v>3.5</v>
      </c>
      <c r="W158" s="1">
        <v>5</v>
      </c>
      <c r="X158" s="1" t="s">
        <v>668</v>
      </c>
      <c r="Y158" s="1">
        <v>2</v>
      </c>
      <c r="AA158" s="1">
        <v>8</v>
      </c>
      <c r="AC158" s="1" t="s">
        <v>669</v>
      </c>
      <c r="AE158" s="1" t="s">
        <v>666</v>
      </c>
    </row>
    <row r="159" spans="1:32" s="1" customFormat="1" ht="12" x14ac:dyDescent="0.15">
      <c r="A159" s="1" t="s">
        <v>670</v>
      </c>
      <c r="C159" s="1" t="s">
        <v>671</v>
      </c>
      <c r="D159" s="9">
        <v>1</v>
      </c>
      <c r="E159" s="10" t="s">
        <v>52</v>
      </c>
      <c r="F159" s="10"/>
      <c r="G159" s="47">
        <v>0</v>
      </c>
      <c r="H159" s="47">
        <v>0</v>
      </c>
      <c r="J159" s="1">
        <v>0</v>
      </c>
      <c r="K159" s="1">
        <v>122</v>
      </c>
      <c r="L159" s="1">
        <v>128</v>
      </c>
      <c r="M159" s="1">
        <v>71</v>
      </c>
      <c r="N159" s="1">
        <v>54</v>
      </c>
      <c r="O159" s="1">
        <v>20</v>
      </c>
      <c r="P159" s="1">
        <v>1.79</v>
      </c>
      <c r="Q159" s="1">
        <v>2.3199999999999998</v>
      </c>
      <c r="R159" s="1">
        <v>0.56000000000000005</v>
      </c>
      <c r="S159" s="1">
        <v>0.74</v>
      </c>
      <c r="T159" s="1">
        <v>1.74</v>
      </c>
      <c r="U159" s="1">
        <v>1</v>
      </c>
      <c r="V159" s="1">
        <v>3</v>
      </c>
      <c r="W159" s="1">
        <v>5</v>
      </c>
      <c r="X159" s="1" t="s">
        <v>672</v>
      </c>
      <c r="Y159" s="1">
        <v>1</v>
      </c>
      <c r="AA159" s="1">
        <v>8</v>
      </c>
      <c r="AC159" s="1" t="s">
        <v>673</v>
      </c>
      <c r="AE159" s="1" t="s">
        <v>670</v>
      </c>
    </row>
    <row r="160" spans="1:32" s="1" customFormat="1" ht="12" x14ac:dyDescent="0.15">
      <c r="A160" s="1" t="s">
        <v>974</v>
      </c>
      <c r="C160" s="1" t="s">
        <v>675</v>
      </c>
      <c r="D160" s="9">
        <v>1</v>
      </c>
      <c r="E160" s="10" t="s">
        <v>52</v>
      </c>
      <c r="F160" s="10"/>
      <c r="G160" s="47">
        <v>0</v>
      </c>
      <c r="H160" s="47">
        <v>0</v>
      </c>
      <c r="J160" s="1">
        <v>0</v>
      </c>
      <c r="K160" s="1">
        <v>126</v>
      </c>
      <c r="L160" s="1">
        <v>118</v>
      </c>
      <c r="M160" s="1">
        <v>58</v>
      </c>
      <c r="N160" s="1">
        <v>119</v>
      </c>
      <c r="O160" s="1">
        <v>4</v>
      </c>
      <c r="P160" s="1">
        <v>2.78</v>
      </c>
      <c r="Q160" s="1">
        <v>1.84</v>
      </c>
      <c r="R160" s="1">
        <v>0.52</v>
      </c>
      <c r="S160" s="1">
        <v>1.54</v>
      </c>
      <c r="T160" s="1">
        <v>0.41</v>
      </c>
      <c r="U160" s="1">
        <v>3</v>
      </c>
      <c r="V160" s="1">
        <v>3</v>
      </c>
      <c r="W160" s="1">
        <v>5</v>
      </c>
      <c r="X160" s="1" t="s">
        <v>676</v>
      </c>
      <c r="Y160" s="1">
        <v>2</v>
      </c>
      <c r="AA160" s="1">
        <v>8</v>
      </c>
      <c r="AC160" s="1" t="s">
        <v>88</v>
      </c>
      <c r="AE160" s="1" t="s">
        <v>674</v>
      </c>
    </row>
    <row r="161" spans="1:32" s="25" customFormat="1" ht="12" x14ac:dyDescent="0.15">
      <c r="A161" s="25" t="s">
        <v>955</v>
      </c>
      <c r="C161" s="25" t="s">
        <v>954</v>
      </c>
      <c r="D161" s="26">
        <v>1</v>
      </c>
      <c r="E161" s="27" t="s">
        <v>52</v>
      </c>
      <c r="F161" s="25" t="s">
        <v>956</v>
      </c>
      <c r="G161" s="51">
        <v>0</v>
      </c>
      <c r="H161" s="51">
        <v>0</v>
      </c>
      <c r="J161" s="25">
        <v>0</v>
      </c>
      <c r="K161" s="25">
        <v>39</v>
      </c>
      <c r="L161" s="25">
        <v>110</v>
      </c>
      <c r="M161" s="25">
        <v>130</v>
      </c>
      <c r="N161" s="25">
        <v>32</v>
      </c>
      <c r="O161" s="25">
        <v>21</v>
      </c>
      <c r="P161" s="25">
        <v>0.45</v>
      </c>
      <c r="Q161" s="25">
        <v>1.44</v>
      </c>
      <c r="R161" s="25">
        <v>2.2000000000000002</v>
      </c>
      <c r="S161" s="25">
        <v>0.43</v>
      </c>
      <c r="T161" s="25">
        <v>2</v>
      </c>
      <c r="U161" s="25">
        <v>4</v>
      </c>
      <c r="V161" s="25">
        <v>3</v>
      </c>
      <c r="W161" s="25">
        <v>5</v>
      </c>
      <c r="X161" s="25" t="s">
        <v>961</v>
      </c>
      <c r="Y161" s="25">
        <v>1</v>
      </c>
      <c r="AA161" s="25">
        <v>8</v>
      </c>
      <c r="AC161" s="25" t="s">
        <v>963</v>
      </c>
      <c r="AE161" s="25" t="s">
        <v>955</v>
      </c>
    </row>
    <row r="162" spans="1:32" s="25" customFormat="1" ht="12" x14ac:dyDescent="0.15">
      <c r="A162" s="25" t="s">
        <v>978</v>
      </c>
      <c r="C162" s="25" t="s">
        <v>976</v>
      </c>
      <c r="D162" s="26">
        <v>2</v>
      </c>
      <c r="E162" s="27" t="s">
        <v>52</v>
      </c>
      <c r="F162" s="25" t="s">
        <v>979</v>
      </c>
      <c r="G162" s="51">
        <v>0</v>
      </c>
      <c r="H162" s="51">
        <v>0</v>
      </c>
      <c r="J162" s="25">
        <v>0</v>
      </c>
      <c r="K162" s="25">
        <v>67</v>
      </c>
      <c r="L162" s="25">
        <v>117</v>
      </c>
      <c r="M162" s="25">
        <v>125</v>
      </c>
      <c r="N162" s="25">
        <v>58</v>
      </c>
      <c r="O162" s="25">
        <v>15</v>
      </c>
      <c r="P162" s="25">
        <v>0.79</v>
      </c>
      <c r="Q162" s="25">
        <v>1.64</v>
      </c>
      <c r="R162" s="25">
        <v>2.1</v>
      </c>
      <c r="S162" s="25">
        <v>0.74</v>
      </c>
      <c r="T162" s="25">
        <v>1.05</v>
      </c>
      <c r="U162" s="25">
        <v>2</v>
      </c>
      <c r="V162" s="25">
        <v>2.5</v>
      </c>
      <c r="W162" s="25">
        <v>5</v>
      </c>
      <c r="X162" s="25" t="s">
        <v>982</v>
      </c>
      <c r="Y162" s="25">
        <v>1</v>
      </c>
      <c r="AA162" s="25">
        <v>8</v>
      </c>
      <c r="AC162" s="25" t="s">
        <v>528</v>
      </c>
      <c r="AE162" s="25" t="s">
        <v>978</v>
      </c>
    </row>
    <row r="163" spans="1:32" s="19" customFormat="1" ht="12" x14ac:dyDescent="0.15">
      <c r="A163" s="25" t="s">
        <v>989</v>
      </c>
      <c r="C163" s="19" t="s">
        <v>987</v>
      </c>
      <c r="D163" s="20">
        <v>2</v>
      </c>
      <c r="E163" s="21" t="s">
        <v>972</v>
      </c>
      <c r="F163" s="19" t="s">
        <v>1013</v>
      </c>
      <c r="G163" s="50">
        <v>0</v>
      </c>
      <c r="H163" s="50">
        <v>1002</v>
      </c>
      <c r="J163" s="19">
        <v>0</v>
      </c>
      <c r="K163" s="19">
        <v>129</v>
      </c>
      <c r="L163" s="19">
        <v>123</v>
      </c>
      <c r="M163" s="19">
        <v>55</v>
      </c>
      <c r="N163" s="19">
        <v>99</v>
      </c>
      <c r="O163" s="19">
        <v>7</v>
      </c>
      <c r="P163" s="19">
        <v>2.77</v>
      </c>
      <c r="Q163" s="19">
        <v>1.75</v>
      </c>
      <c r="R163" s="19">
        <v>1.05</v>
      </c>
      <c r="S163" s="19">
        <v>1.1499999999999999</v>
      </c>
      <c r="T163" s="19">
        <v>0.46</v>
      </c>
      <c r="U163" s="19">
        <v>3</v>
      </c>
      <c r="V163" s="19">
        <v>3.5</v>
      </c>
      <c r="W163" s="19">
        <v>5</v>
      </c>
      <c r="X163" s="25" t="s">
        <v>988</v>
      </c>
      <c r="Y163" s="19">
        <v>2</v>
      </c>
      <c r="AA163" s="19">
        <v>8</v>
      </c>
      <c r="AC163" s="19" t="s">
        <v>1011</v>
      </c>
      <c r="AE163" s="25" t="s">
        <v>989</v>
      </c>
    </row>
    <row r="164" spans="1:32" s="19" customFormat="1" ht="12" x14ac:dyDescent="0.15">
      <c r="A164" s="25" t="s">
        <v>1120</v>
      </c>
      <c r="C164" s="19" t="s">
        <v>1021</v>
      </c>
      <c r="D164" s="20">
        <v>2</v>
      </c>
      <c r="E164" s="21" t="s">
        <v>972</v>
      </c>
      <c r="F164" s="25" t="s">
        <v>1091</v>
      </c>
      <c r="G164" s="50">
        <v>0</v>
      </c>
      <c r="H164" s="50">
        <v>1008</v>
      </c>
      <c r="J164" s="19">
        <v>0</v>
      </c>
      <c r="K164" s="19">
        <v>134</v>
      </c>
      <c r="L164" s="19">
        <v>136</v>
      </c>
      <c r="M164" s="19">
        <v>117</v>
      </c>
      <c r="N164" s="19">
        <v>121</v>
      </c>
      <c r="O164" s="19">
        <v>15</v>
      </c>
      <c r="P164" s="19">
        <v>2.2200000000000002</v>
      </c>
      <c r="Q164" s="19">
        <v>2.88</v>
      </c>
      <c r="R164" s="19">
        <v>1.55</v>
      </c>
      <c r="S164" s="19">
        <v>1.45</v>
      </c>
      <c r="T164" s="19">
        <v>0.88</v>
      </c>
      <c r="U164" s="19">
        <v>3</v>
      </c>
      <c r="V164" s="19">
        <v>4.5</v>
      </c>
      <c r="W164" s="19">
        <v>5</v>
      </c>
      <c r="X164" s="25" t="s">
        <v>1022</v>
      </c>
      <c r="Y164" s="19">
        <v>2</v>
      </c>
      <c r="AA164" s="19">
        <v>8</v>
      </c>
      <c r="AC164" s="19" t="s">
        <v>325</v>
      </c>
      <c r="AE164" s="25" t="s">
        <v>1019</v>
      </c>
    </row>
    <row r="165" spans="1:32" s="19" customFormat="1" ht="12" x14ac:dyDescent="0.15">
      <c r="A165" s="25" t="s">
        <v>1026</v>
      </c>
      <c r="C165" s="19" t="s">
        <v>1121</v>
      </c>
      <c r="D165" s="20">
        <v>2</v>
      </c>
      <c r="E165" s="21" t="s">
        <v>972</v>
      </c>
      <c r="F165" s="25" t="s">
        <v>1092</v>
      </c>
      <c r="G165" s="50">
        <v>0</v>
      </c>
      <c r="H165" s="50">
        <v>0</v>
      </c>
      <c r="J165" s="19">
        <v>0</v>
      </c>
      <c r="K165" s="19">
        <v>82</v>
      </c>
      <c r="L165" s="19">
        <v>116</v>
      </c>
      <c r="M165" s="19">
        <v>125</v>
      </c>
      <c r="N165" s="19">
        <v>66</v>
      </c>
      <c r="O165" s="19">
        <v>21</v>
      </c>
      <c r="P165" s="19">
        <v>0.86</v>
      </c>
      <c r="Q165" s="19">
        <v>1.61</v>
      </c>
      <c r="R165" s="19">
        <v>2.08</v>
      </c>
      <c r="S165" s="19">
        <v>0.68</v>
      </c>
      <c r="T165" s="19">
        <v>1.96</v>
      </c>
      <c r="U165" s="19">
        <v>2</v>
      </c>
      <c r="V165" s="19">
        <v>3.5</v>
      </c>
      <c r="W165" s="19">
        <v>5</v>
      </c>
      <c r="X165" s="25" t="s">
        <v>1029</v>
      </c>
      <c r="Y165" s="19">
        <v>1</v>
      </c>
      <c r="AA165" s="19">
        <v>8</v>
      </c>
      <c r="AC165" s="19" t="s">
        <v>528</v>
      </c>
      <c r="AE165" s="25" t="s">
        <v>1026</v>
      </c>
    </row>
    <row r="166" spans="1:32" s="1" customFormat="1" ht="12" x14ac:dyDescent="0.15">
      <c r="A166" s="1" t="s">
        <v>677</v>
      </c>
      <c r="C166" s="1" t="s">
        <v>678</v>
      </c>
      <c r="D166" s="9">
        <v>1</v>
      </c>
      <c r="E166" s="10" t="s">
        <v>52</v>
      </c>
      <c r="F166" s="10"/>
      <c r="G166" s="47">
        <v>0</v>
      </c>
      <c r="H166" s="47">
        <v>0</v>
      </c>
      <c r="J166" s="1">
        <v>0</v>
      </c>
      <c r="K166" s="1">
        <v>35</v>
      </c>
      <c r="L166" s="1">
        <v>52</v>
      </c>
      <c r="M166" s="1">
        <v>86</v>
      </c>
      <c r="N166" s="1">
        <v>21</v>
      </c>
      <c r="O166" s="1">
        <v>15</v>
      </c>
      <c r="P166" s="1">
        <v>0.39</v>
      </c>
      <c r="Q166" s="1">
        <v>0.56999999999999995</v>
      </c>
      <c r="R166" s="1">
        <v>1.46</v>
      </c>
      <c r="S166" s="1">
        <v>0.24</v>
      </c>
      <c r="T166" s="1">
        <v>0.9</v>
      </c>
      <c r="U166" s="1">
        <v>2</v>
      </c>
      <c r="V166" s="1">
        <v>2</v>
      </c>
      <c r="W166" s="1">
        <v>4</v>
      </c>
      <c r="X166" s="1" t="s">
        <v>679</v>
      </c>
      <c r="Y166" s="1">
        <v>1</v>
      </c>
      <c r="AA166" s="1">
        <v>8</v>
      </c>
      <c r="AC166" s="1" t="s">
        <v>680</v>
      </c>
      <c r="AE166" s="1" t="s">
        <v>677</v>
      </c>
    </row>
    <row r="167" spans="1:32" s="1" customFormat="1" ht="12" x14ac:dyDescent="0.15">
      <c r="A167" s="1" t="s">
        <v>681</v>
      </c>
      <c r="C167" s="1" t="s">
        <v>682</v>
      </c>
      <c r="D167" s="9">
        <v>1</v>
      </c>
      <c r="E167" s="10" t="s">
        <v>52</v>
      </c>
      <c r="F167" s="10"/>
      <c r="G167" s="47">
        <v>0</v>
      </c>
      <c r="H167" s="47">
        <v>0</v>
      </c>
      <c r="J167" s="1">
        <v>0</v>
      </c>
      <c r="K167" s="1">
        <v>65</v>
      </c>
      <c r="L167" s="1">
        <v>48</v>
      </c>
      <c r="M167" s="1">
        <v>80</v>
      </c>
      <c r="N167" s="1">
        <v>41</v>
      </c>
      <c r="O167" s="1">
        <v>11</v>
      </c>
      <c r="P167" s="1">
        <v>0.68</v>
      </c>
      <c r="Q167" s="1">
        <v>0.51</v>
      </c>
      <c r="R167" s="1">
        <v>1.34</v>
      </c>
      <c r="S167" s="1">
        <v>0.43</v>
      </c>
      <c r="T167" s="1">
        <v>0.62</v>
      </c>
      <c r="U167" s="1">
        <v>4</v>
      </c>
      <c r="V167" s="1">
        <v>1.5</v>
      </c>
      <c r="W167" s="1">
        <v>4</v>
      </c>
      <c r="X167" s="1" t="s">
        <v>683</v>
      </c>
      <c r="Y167" s="1">
        <v>4</v>
      </c>
      <c r="AA167" s="1">
        <v>8</v>
      </c>
      <c r="AC167" s="1" t="s">
        <v>137</v>
      </c>
      <c r="AE167" s="1" t="s">
        <v>681</v>
      </c>
    </row>
    <row r="168" spans="1:32" s="3" customFormat="1" ht="12" x14ac:dyDescent="0.15">
      <c r="A168" s="3" t="s">
        <v>684</v>
      </c>
      <c r="C168" s="3" t="s">
        <v>685</v>
      </c>
      <c r="D168" s="13">
        <v>1</v>
      </c>
      <c r="E168" s="14" t="s">
        <v>97</v>
      </c>
      <c r="F168" s="14"/>
      <c r="G168" s="49">
        <v>0</v>
      </c>
      <c r="H168" s="49">
        <v>0</v>
      </c>
      <c r="J168" s="3">
        <v>0</v>
      </c>
      <c r="K168" s="3">
        <v>97</v>
      </c>
      <c r="L168" s="3">
        <v>90</v>
      </c>
      <c r="M168" s="3">
        <v>70</v>
      </c>
      <c r="N168" s="3">
        <v>37</v>
      </c>
      <c r="O168" s="3">
        <v>16</v>
      </c>
      <c r="P168" s="3">
        <v>1.27</v>
      </c>
      <c r="Q168" s="3">
        <v>1.3</v>
      </c>
      <c r="R168" s="3">
        <v>0.73</v>
      </c>
      <c r="S168" s="3">
        <v>0.44</v>
      </c>
      <c r="T168" s="3">
        <v>1.1299999999999999</v>
      </c>
      <c r="U168" s="3">
        <v>2</v>
      </c>
      <c r="V168" s="3">
        <v>3</v>
      </c>
      <c r="W168" s="3">
        <v>4</v>
      </c>
      <c r="X168" s="3" t="s">
        <v>686</v>
      </c>
      <c r="Y168" s="3">
        <v>1</v>
      </c>
      <c r="AA168" s="3">
        <v>8</v>
      </c>
      <c r="AC168" s="3" t="s">
        <v>588</v>
      </c>
      <c r="AE168" s="3" t="s">
        <v>684</v>
      </c>
      <c r="AF168" s="3" t="s">
        <v>687</v>
      </c>
    </row>
    <row r="169" spans="1:32" s="1" customFormat="1" ht="12" x14ac:dyDescent="0.15">
      <c r="A169" s="1" t="s">
        <v>688</v>
      </c>
      <c r="C169" s="1" t="s">
        <v>689</v>
      </c>
      <c r="D169" s="9">
        <v>1</v>
      </c>
      <c r="E169" s="10" t="s">
        <v>52</v>
      </c>
      <c r="F169" s="10"/>
      <c r="G169" s="47">
        <v>0</v>
      </c>
      <c r="H169" s="47">
        <v>0</v>
      </c>
      <c r="J169" s="1">
        <v>0</v>
      </c>
      <c r="K169" s="1">
        <v>80</v>
      </c>
      <c r="L169" s="1">
        <v>82</v>
      </c>
      <c r="M169" s="1">
        <v>97</v>
      </c>
      <c r="N169" s="1">
        <v>88</v>
      </c>
      <c r="O169" s="1">
        <v>4</v>
      </c>
      <c r="P169" s="1">
        <v>1.05</v>
      </c>
      <c r="Q169" s="1">
        <v>1.08</v>
      </c>
      <c r="R169" s="1">
        <v>1.53</v>
      </c>
      <c r="S169" s="1">
        <v>1.1399999999999999</v>
      </c>
      <c r="T169" s="1">
        <v>0.25</v>
      </c>
      <c r="U169" s="1">
        <v>1</v>
      </c>
      <c r="V169" s="1">
        <v>3</v>
      </c>
      <c r="W169" s="1">
        <v>4</v>
      </c>
      <c r="X169" s="1" t="s">
        <v>690</v>
      </c>
      <c r="Y169" s="1">
        <v>2</v>
      </c>
      <c r="AA169" s="1">
        <v>8</v>
      </c>
      <c r="AC169" s="1" t="s">
        <v>680</v>
      </c>
      <c r="AE169" s="1" t="s">
        <v>688</v>
      </c>
    </row>
    <row r="170" spans="1:32" s="1" customFormat="1" ht="12" x14ac:dyDescent="0.15">
      <c r="A170" s="1" t="s">
        <v>691</v>
      </c>
      <c r="C170" s="1" t="s">
        <v>692</v>
      </c>
      <c r="D170" s="9">
        <v>2</v>
      </c>
      <c r="E170" s="10" t="s">
        <v>52</v>
      </c>
      <c r="F170" s="10"/>
      <c r="G170" s="47">
        <v>0</v>
      </c>
      <c r="H170" s="47">
        <v>0</v>
      </c>
      <c r="J170" s="1">
        <v>0</v>
      </c>
      <c r="K170" s="1">
        <v>99</v>
      </c>
      <c r="L170" s="1">
        <v>78</v>
      </c>
      <c r="M170" s="1">
        <v>35</v>
      </c>
      <c r="N170" s="1">
        <v>28</v>
      </c>
      <c r="O170" s="1">
        <v>17</v>
      </c>
      <c r="P170" s="1">
        <v>1.56</v>
      </c>
      <c r="Q170" s="1">
        <v>1.02</v>
      </c>
      <c r="R170" s="1">
        <v>0.32</v>
      </c>
      <c r="S170" s="1">
        <v>0.33</v>
      </c>
      <c r="T170" s="1">
        <v>1.2</v>
      </c>
      <c r="U170" s="1">
        <v>2</v>
      </c>
      <c r="V170" s="1">
        <v>3</v>
      </c>
      <c r="W170" s="1">
        <v>4</v>
      </c>
      <c r="X170" s="1" t="s">
        <v>693</v>
      </c>
      <c r="Y170" s="1">
        <v>1</v>
      </c>
      <c r="AA170" s="1">
        <v>8</v>
      </c>
      <c r="AC170" s="1" t="s">
        <v>399</v>
      </c>
      <c r="AE170" s="1" t="s">
        <v>691</v>
      </c>
    </row>
    <row r="171" spans="1:32" s="3" customFormat="1" ht="12" x14ac:dyDescent="0.15">
      <c r="A171" s="3" t="s">
        <v>694</v>
      </c>
      <c r="C171" s="3" t="s">
        <v>695</v>
      </c>
      <c r="D171" s="13">
        <v>1</v>
      </c>
      <c r="E171" s="10" t="s">
        <v>52</v>
      </c>
      <c r="F171" s="14"/>
      <c r="G171" s="49">
        <v>0</v>
      </c>
      <c r="H171" s="49">
        <v>0</v>
      </c>
      <c r="J171" s="3">
        <v>0</v>
      </c>
      <c r="K171" s="3">
        <v>59</v>
      </c>
      <c r="L171" s="3">
        <v>71</v>
      </c>
      <c r="M171" s="3">
        <v>98</v>
      </c>
      <c r="N171" s="3">
        <v>23</v>
      </c>
      <c r="O171" s="3">
        <v>18</v>
      </c>
      <c r="P171" s="3">
        <v>0.71</v>
      </c>
      <c r="Q171" s="3">
        <v>0.85</v>
      </c>
      <c r="R171" s="3">
        <v>1.42</v>
      </c>
      <c r="S171" s="3">
        <v>0.25</v>
      </c>
      <c r="T171" s="3">
        <v>1.1499999999999999</v>
      </c>
      <c r="U171" s="3">
        <v>2</v>
      </c>
      <c r="V171" s="3">
        <v>2.5</v>
      </c>
      <c r="W171" s="3">
        <v>4</v>
      </c>
      <c r="X171" s="3" t="s">
        <v>696</v>
      </c>
      <c r="Y171" s="3">
        <v>1</v>
      </c>
      <c r="AA171" s="3">
        <v>8</v>
      </c>
      <c r="AC171" s="3" t="s">
        <v>435</v>
      </c>
      <c r="AE171" s="3" t="s">
        <v>694</v>
      </c>
    </row>
    <row r="172" spans="1:32" s="1" customFormat="1" ht="12" x14ac:dyDescent="0.15">
      <c r="A172" s="1" t="s">
        <v>697</v>
      </c>
      <c r="C172" s="1" t="s">
        <v>698</v>
      </c>
      <c r="D172" s="9">
        <v>1</v>
      </c>
      <c r="E172" s="10" t="s">
        <v>52</v>
      </c>
      <c r="F172" s="10"/>
      <c r="G172" s="47">
        <v>6</v>
      </c>
      <c r="H172" s="47">
        <v>6</v>
      </c>
      <c r="J172" s="1">
        <v>0</v>
      </c>
      <c r="K172" s="1">
        <v>88</v>
      </c>
      <c r="L172" s="1">
        <v>81</v>
      </c>
      <c r="M172" s="1">
        <v>64</v>
      </c>
      <c r="N172" s="1">
        <v>41</v>
      </c>
      <c r="O172" s="1">
        <v>10</v>
      </c>
      <c r="P172" s="1">
        <v>1.17</v>
      </c>
      <c r="Q172" s="1">
        <v>0.97</v>
      </c>
      <c r="R172" s="1">
        <v>0.53</v>
      </c>
      <c r="S172" s="1">
        <v>0.5</v>
      </c>
      <c r="T172" s="1">
        <v>0.65</v>
      </c>
      <c r="U172" s="1">
        <v>2</v>
      </c>
      <c r="V172" s="1">
        <v>2.5</v>
      </c>
      <c r="W172" s="1">
        <v>4</v>
      </c>
      <c r="X172" s="1" t="s">
        <v>699</v>
      </c>
      <c r="Y172" s="1">
        <v>4</v>
      </c>
      <c r="AA172" s="1">
        <v>8</v>
      </c>
      <c r="AC172" s="1" t="s">
        <v>370</v>
      </c>
      <c r="AE172" s="1" t="s">
        <v>697</v>
      </c>
    </row>
    <row r="173" spans="1:32" s="1" customFormat="1" ht="12" x14ac:dyDescent="0.15">
      <c r="A173" s="1" t="s">
        <v>700</v>
      </c>
      <c r="C173" s="1" t="s">
        <v>701</v>
      </c>
      <c r="D173" s="9">
        <v>1</v>
      </c>
      <c r="E173" s="10" t="s">
        <v>52</v>
      </c>
      <c r="F173" s="10"/>
      <c r="G173" s="47">
        <v>0</v>
      </c>
      <c r="H173" s="47">
        <v>0</v>
      </c>
      <c r="J173" s="1">
        <v>0</v>
      </c>
      <c r="K173" s="1">
        <v>97</v>
      </c>
      <c r="L173" s="1">
        <v>97</v>
      </c>
      <c r="M173" s="1">
        <v>42</v>
      </c>
      <c r="N173" s="1">
        <v>85</v>
      </c>
      <c r="O173" s="1">
        <v>2</v>
      </c>
      <c r="P173" s="1">
        <v>1.27</v>
      </c>
      <c r="Q173" s="1">
        <v>1.33</v>
      </c>
      <c r="R173" s="1">
        <v>0.38</v>
      </c>
      <c r="S173" s="1">
        <v>1.46</v>
      </c>
      <c r="T173" s="1">
        <v>0.13</v>
      </c>
      <c r="U173" s="1">
        <v>2</v>
      </c>
      <c r="V173" s="1">
        <v>3</v>
      </c>
      <c r="W173" s="1">
        <v>4</v>
      </c>
      <c r="X173" s="1" t="s">
        <v>702</v>
      </c>
      <c r="Y173" s="1">
        <v>2</v>
      </c>
      <c r="AA173" s="1">
        <v>8</v>
      </c>
      <c r="AC173" s="1" t="s">
        <v>171</v>
      </c>
      <c r="AE173" s="1" t="s">
        <v>700</v>
      </c>
    </row>
    <row r="174" spans="1:32" s="1" customFormat="1" ht="12" x14ac:dyDescent="0.15">
      <c r="A174" s="1" t="s">
        <v>703</v>
      </c>
      <c r="C174" s="1" t="s">
        <v>704</v>
      </c>
      <c r="D174" s="9">
        <v>1</v>
      </c>
      <c r="E174" s="10" t="s">
        <v>52</v>
      </c>
      <c r="F174" s="10"/>
      <c r="G174" s="47">
        <v>0</v>
      </c>
      <c r="H174" s="47">
        <v>1008</v>
      </c>
      <c r="J174" s="1">
        <v>0</v>
      </c>
      <c r="K174" s="1">
        <v>86</v>
      </c>
      <c r="L174" s="1">
        <v>77</v>
      </c>
      <c r="M174" s="1">
        <v>57</v>
      </c>
      <c r="N174" s="1">
        <v>25</v>
      </c>
      <c r="O174" s="1">
        <v>19</v>
      </c>
      <c r="P174" s="1">
        <v>1.49</v>
      </c>
      <c r="Q174" s="1">
        <v>1.34</v>
      </c>
      <c r="R174" s="1">
        <v>0.62</v>
      </c>
      <c r="S174" s="1">
        <v>0.36</v>
      </c>
      <c r="T174" s="1">
        <v>1.79</v>
      </c>
      <c r="U174" s="1">
        <v>1</v>
      </c>
      <c r="V174" s="1">
        <v>4</v>
      </c>
      <c r="W174" s="1">
        <v>4</v>
      </c>
      <c r="X174" s="1" t="s">
        <v>705</v>
      </c>
      <c r="Y174" s="1">
        <v>1</v>
      </c>
      <c r="AA174" s="1">
        <v>8</v>
      </c>
      <c r="AC174" s="1" t="s">
        <v>706</v>
      </c>
      <c r="AE174" s="1" t="s">
        <v>703</v>
      </c>
    </row>
    <row r="175" spans="1:32" s="1" customFormat="1" ht="12" x14ac:dyDescent="0.15">
      <c r="A175" s="1" t="s">
        <v>707</v>
      </c>
      <c r="C175" s="1" t="s">
        <v>708</v>
      </c>
      <c r="D175" s="9">
        <v>1</v>
      </c>
      <c r="E175" s="10" t="s">
        <v>52</v>
      </c>
      <c r="F175" s="10"/>
      <c r="G175" s="47">
        <v>0</v>
      </c>
      <c r="H175" s="47">
        <v>1009</v>
      </c>
      <c r="J175" s="1">
        <v>0</v>
      </c>
      <c r="K175" s="1">
        <v>93</v>
      </c>
      <c r="L175" s="1">
        <v>85</v>
      </c>
      <c r="M175" s="1">
        <v>66</v>
      </c>
      <c r="N175" s="1">
        <v>32</v>
      </c>
      <c r="O175" s="1">
        <v>16</v>
      </c>
      <c r="P175" s="1">
        <v>1.1200000000000001</v>
      </c>
      <c r="Q175" s="1">
        <v>1.02</v>
      </c>
      <c r="R175" s="1">
        <v>0.55000000000000004</v>
      </c>
      <c r="S175" s="1">
        <v>0.35</v>
      </c>
      <c r="T175" s="1">
        <v>1.03</v>
      </c>
      <c r="U175" s="1">
        <v>1</v>
      </c>
      <c r="V175" s="1">
        <v>2.5</v>
      </c>
      <c r="W175" s="1">
        <v>4</v>
      </c>
      <c r="X175" s="1" t="s">
        <v>709</v>
      </c>
      <c r="Y175" s="1">
        <v>1</v>
      </c>
      <c r="AA175" s="1">
        <v>8</v>
      </c>
      <c r="AC175" s="1" t="s">
        <v>710</v>
      </c>
      <c r="AE175" s="1" t="s">
        <v>707</v>
      </c>
    </row>
    <row r="176" spans="1:32" s="3" customFormat="1" ht="12" x14ac:dyDescent="0.15">
      <c r="A176" s="3" t="s">
        <v>711</v>
      </c>
      <c r="C176" s="3" t="s">
        <v>712</v>
      </c>
      <c r="D176" s="13">
        <v>1</v>
      </c>
      <c r="E176" s="14" t="s">
        <v>97</v>
      </c>
      <c r="F176" s="14"/>
      <c r="G176" s="49">
        <v>0</v>
      </c>
      <c r="H176" s="49">
        <v>0</v>
      </c>
      <c r="J176" s="3">
        <v>0</v>
      </c>
      <c r="K176" s="3">
        <v>90</v>
      </c>
      <c r="L176" s="3">
        <v>85</v>
      </c>
      <c r="M176" s="3">
        <v>76</v>
      </c>
      <c r="N176" s="3">
        <v>48</v>
      </c>
      <c r="O176" s="3">
        <v>9</v>
      </c>
      <c r="P176" s="3">
        <v>1.3</v>
      </c>
      <c r="Q176" s="3">
        <v>1.23</v>
      </c>
      <c r="R176" s="3">
        <v>0.69</v>
      </c>
      <c r="S176" s="3">
        <v>0.69</v>
      </c>
      <c r="T176" s="3">
        <v>0.64</v>
      </c>
      <c r="U176" s="3">
        <v>4</v>
      </c>
      <c r="V176" s="3">
        <v>3</v>
      </c>
      <c r="W176" s="3">
        <v>4</v>
      </c>
      <c r="X176" s="3" t="s">
        <v>713</v>
      </c>
      <c r="Y176" s="3">
        <v>4</v>
      </c>
      <c r="AA176" s="3">
        <v>8</v>
      </c>
      <c r="AC176" s="3" t="s">
        <v>714</v>
      </c>
      <c r="AE176" s="3" t="s">
        <v>711</v>
      </c>
    </row>
    <row r="177" spans="1:32" s="3" customFormat="1" ht="12" x14ac:dyDescent="0.15">
      <c r="A177" s="3" t="s">
        <v>715</v>
      </c>
      <c r="C177" s="3" t="s">
        <v>716</v>
      </c>
      <c r="D177" s="13">
        <v>1</v>
      </c>
      <c r="E177" s="14" t="s">
        <v>97</v>
      </c>
      <c r="F177" s="14"/>
      <c r="G177" s="49">
        <v>0</v>
      </c>
      <c r="H177" s="49">
        <v>0</v>
      </c>
      <c r="J177" s="3">
        <v>0</v>
      </c>
      <c r="K177" s="3">
        <v>83</v>
      </c>
      <c r="L177" s="3">
        <v>73</v>
      </c>
      <c r="M177" s="3">
        <v>54</v>
      </c>
      <c r="N177" s="3">
        <v>37</v>
      </c>
      <c r="O177" s="3">
        <v>12</v>
      </c>
      <c r="P177" s="3">
        <v>1.2</v>
      </c>
      <c r="Q177" s="3">
        <v>0.97</v>
      </c>
      <c r="R177" s="3">
        <v>0.45</v>
      </c>
      <c r="S177" s="3">
        <v>0.4</v>
      </c>
      <c r="T177" s="3">
        <v>0.69</v>
      </c>
      <c r="U177" s="3">
        <v>3</v>
      </c>
      <c r="V177" s="3">
        <v>2.5</v>
      </c>
      <c r="W177" s="3">
        <v>4</v>
      </c>
      <c r="X177" s="3" t="s">
        <v>717</v>
      </c>
      <c r="Y177" s="3">
        <v>4</v>
      </c>
      <c r="AA177" s="3">
        <v>8</v>
      </c>
      <c r="AC177" s="3" t="s">
        <v>718</v>
      </c>
      <c r="AE177" s="3" t="s">
        <v>715</v>
      </c>
    </row>
    <row r="178" spans="1:32" s="3" customFormat="1" ht="12" x14ac:dyDescent="0.15">
      <c r="A178" s="3" t="s">
        <v>719</v>
      </c>
      <c r="C178" s="3" t="s">
        <v>720</v>
      </c>
      <c r="D178" s="13">
        <v>1</v>
      </c>
      <c r="E178" s="14" t="s">
        <v>97</v>
      </c>
      <c r="F178" s="14"/>
      <c r="G178" s="49">
        <v>0</v>
      </c>
      <c r="H178" s="49">
        <v>0</v>
      </c>
      <c r="J178" s="3">
        <v>0</v>
      </c>
      <c r="K178" s="3">
        <v>86</v>
      </c>
      <c r="L178" s="3">
        <v>81</v>
      </c>
      <c r="M178" s="3">
        <v>72</v>
      </c>
      <c r="N178" s="3">
        <v>77</v>
      </c>
      <c r="O178" s="3">
        <v>5</v>
      </c>
      <c r="P178" s="3">
        <v>1.25</v>
      </c>
      <c r="Q178" s="3">
        <v>1.07</v>
      </c>
      <c r="R178" s="3">
        <v>0.69</v>
      </c>
      <c r="S178" s="3">
        <v>0.83</v>
      </c>
      <c r="T178" s="3">
        <v>0.28999999999999998</v>
      </c>
      <c r="U178" s="3">
        <v>2</v>
      </c>
      <c r="V178" s="3">
        <v>2.5</v>
      </c>
      <c r="W178" s="3">
        <v>4</v>
      </c>
      <c r="X178" s="3" t="s">
        <v>721</v>
      </c>
      <c r="Y178" s="3">
        <v>2</v>
      </c>
      <c r="AA178" s="3">
        <v>8</v>
      </c>
      <c r="AC178" s="3" t="s">
        <v>565</v>
      </c>
      <c r="AE178" s="3" t="s">
        <v>719</v>
      </c>
    </row>
    <row r="179" spans="1:32" s="1" customFormat="1" ht="12" x14ac:dyDescent="0.15">
      <c r="A179" s="1" t="s">
        <v>722</v>
      </c>
      <c r="C179" s="1" t="s">
        <v>723</v>
      </c>
      <c r="D179" s="9">
        <v>1</v>
      </c>
      <c r="E179" s="10" t="s">
        <v>52</v>
      </c>
      <c r="F179" s="10"/>
      <c r="G179" s="47">
        <v>0</v>
      </c>
      <c r="H179" s="47">
        <v>0</v>
      </c>
      <c r="J179" s="1">
        <v>0</v>
      </c>
      <c r="K179" s="1">
        <v>77</v>
      </c>
      <c r="L179" s="1">
        <v>83</v>
      </c>
      <c r="M179" s="1">
        <v>64</v>
      </c>
      <c r="N179" s="1">
        <v>32</v>
      </c>
      <c r="O179" s="1">
        <v>17</v>
      </c>
      <c r="P179" s="1">
        <v>0.77</v>
      </c>
      <c r="Q179" s="1">
        <v>1.02</v>
      </c>
      <c r="R179" s="1">
        <v>0.56999999999999995</v>
      </c>
      <c r="S179" s="1">
        <v>0.32</v>
      </c>
      <c r="T179" s="1">
        <v>1.02</v>
      </c>
      <c r="U179" s="1">
        <v>2</v>
      </c>
      <c r="V179" s="1">
        <v>2</v>
      </c>
      <c r="W179" s="1">
        <v>4</v>
      </c>
      <c r="X179" s="1" t="s">
        <v>724</v>
      </c>
      <c r="Y179" s="1">
        <v>1</v>
      </c>
      <c r="AA179" s="1">
        <v>8</v>
      </c>
      <c r="AC179" s="1" t="s">
        <v>413</v>
      </c>
      <c r="AE179" s="1" t="s">
        <v>722</v>
      </c>
      <c r="AF179" s="1" t="s">
        <v>725</v>
      </c>
    </row>
    <row r="180" spans="1:32" s="3" customFormat="1" ht="12" x14ac:dyDescent="0.15">
      <c r="A180" s="3" t="s">
        <v>726</v>
      </c>
      <c r="C180" s="3" t="s">
        <v>727</v>
      </c>
      <c r="D180" s="13">
        <v>1</v>
      </c>
      <c r="E180" s="14" t="s">
        <v>97</v>
      </c>
      <c r="F180" s="14"/>
      <c r="G180" s="49">
        <v>0</v>
      </c>
      <c r="H180" s="49">
        <v>0</v>
      </c>
      <c r="J180" s="3">
        <v>0</v>
      </c>
      <c r="K180" s="3">
        <v>91</v>
      </c>
      <c r="L180" s="3">
        <v>70</v>
      </c>
      <c r="M180" s="3">
        <v>33</v>
      </c>
      <c r="N180" s="3">
        <v>84</v>
      </c>
      <c r="O180" s="3">
        <v>5</v>
      </c>
      <c r="P180" s="3">
        <v>1.26</v>
      </c>
      <c r="Q180" s="3">
        <v>0.97</v>
      </c>
      <c r="R180" s="3">
        <v>0.32</v>
      </c>
      <c r="S180" s="3">
        <v>1.1499999999999999</v>
      </c>
      <c r="T180" s="3">
        <v>0.33</v>
      </c>
      <c r="U180" s="3">
        <v>2</v>
      </c>
      <c r="V180" s="3">
        <v>2.5</v>
      </c>
      <c r="W180" s="3">
        <v>4</v>
      </c>
      <c r="X180" s="3" t="s">
        <v>728</v>
      </c>
      <c r="Y180" s="3">
        <v>2</v>
      </c>
      <c r="AA180" s="3">
        <v>8</v>
      </c>
      <c r="AC180" s="3" t="s">
        <v>191</v>
      </c>
      <c r="AE180" s="3" t="s">
        <v>726</v>
      </c>
      <c r="AF180" s="3" t="s">
        <v>729</v>
      </c>
    </row>
    <row r="181" spans="1:32" s="3" customFormat="1" ht="12" x14ac:dyDescent="0.15">
      <c r="A181" s="3" t="s">
        <v>730</v>
      </c>
      <c r="C181" s="3" t="s">
        <v>731</v>
      </c>
      <c r="D181" s="13">
        <v>1</v>
      </c>
      <c r="E181" s="14" t="s">
        <v>97</v>
      </c>
      <c r="F181" s="14"/>
      <c r="G181" s="49">
        <v>0</v>
      </c>
      <c r="H181" s="49">
        <v>0</v>
      </c>
      <c r="J181" s="3">
        <v>0</v>
      </c>
      <c r="K181" s="3">
        <v>92</v>
      </c>
      <c r="L181" s="3">
        <v>74</v>
      </c>
      <c r="M181" s="3">
        <v>52</v>
      </c>
      <c r="N181" s="3">
        <v>95</v>
      </c>
      <c r="O181" s="3">
        <v>2</v>
      </c>
      <c r="P181" s="3">
        <v>1.53</v>
      </c>
      <c r="Q181" s="3">
        <v>1.02</v>
      </c>
      <c r="R181" s="3">
        <v>0.5</v>
      </c>
      <c r="S181" s="3">
        <v>1.31</v>
      </c>
      <c r="T181" s="3">
        <v>0.14000000000000001</v>
      </c>
      <c r="U181" s="3">
        <v>1</v>
      </c>
      <c r="V181" s="3">
        <v>2.5</v>
      </c>
      <c r="W181" s="3">
        <v>4</v>
      </c>
      <c r="X181" s="3" t="s">
        <v>732</v>
      </c>
      <c r="Y181" s="3">
        <v>2</v>
      </c>
      <c r="AA181" s="3">
        <v>8</v>
      </c>
      <c r="AC181" s="3" t="s">
        <v>733</v>
      </c>
      <c r="AE181" s="3" t="s">
        <v>730</v>
      </c>
    </row>
    <row r="182" spans="1:32" s="1" customFormat="1" ht="12" x14ac:dyDescent="0.15">
      <c r="A182" s="1" t="s">
        <v>734</v>
      </c>
      <c r="C182" s="1" t="s">
        <v>735</v>
      </c>
      <c r="D182" s="9">
        <v>2</v>
      </c>
      <c r="E182" s="10" t="s">
        <v>52</v>
      </c>
      <c r="F182" s="10"/>
      <c r="G182" s="47">
        <v>0</v>
      </c>
      <c r="H182" s="47">
        <v>0</v>
      </c>
      <c r="J182" s="1">
        <v>0</v>
      </c>
      <c r="K182" s="1">
        <v>91</v>
      </c>
      <c r="L182" s="1">
        <v>89</v>
      </c>
      <c r="M182" s="1">
        <v>50</v>
      </c>
      <c r="N182" s="1">
        <v>23</v>
      </c>
      <c r="O182" s="1">
        <v>15</v>
      </c>
      <c r="P182" s="1">
        <v>1.26</v>
      </c>
      <c r="Q182" s="1">
        <v>1.48</v>
      </c>
      <c r="R182" s="1">
        <v>0.48</v>
      </c>
      <c r="S182" s="1">
        <v>0.28999999999999998</v>
      </c>
      <c r="T182" s="1">
        <v>0.99</v>
      </c>
      <c r="U182" s="1">
        <v>2</v>
      </c>
      <c r="V182" s="1">
        <v>2.5</v>
      </c>
      <c r="W182" s="1">
        <v>4</v>
      </c>
      <c r="X182" s="1" t="s">
        <v>736</v>
      </c>
      <c r="Y182" s="1">
        <v>1</v>
      </c>
      <c r="AA182" s="1">
        <v>8</v>
      </c>
      <c r="AC182" s="1" t="s">
        <v>733</v>
      </c>
      <c r="AE182" s="1" t="s">
        <v>734</v>
      </c>
      <c r="AF182" s="1" t="s">
        <v>737</v>
      </c>
    </row>
    <row r="183" spans="1:32" s="1" customFormat="1" ht="12" x14ac:dyDescent="0.15">
      <c r="A183" s="1" t="s">
        <v>738</v>
      </c>
      <c r="C183" s="1" t="s">
        <v>739</v>
      </c>
      <c r="D183" s="9">
        <v>1</v>
      </c>
      <c r="E183" s="10" t="s">
        <v>52</v>
      </c>
      <c r="F183" s="10"/>
      <c r="G183" s="47">
        <v>0</v>
      </c>
      <c r="H183" s="47">
        <v>0</v>
      </c>
      <c r="J183" s="1">
        <v>0</v>
      </c>
      <c r="K183" s="1">
        <v>52</v>
      </c>
      <c r="L183" s="1">
        <v>60</v>
      </c>
      <c r="M183" s="1">
        <v>85</v>
      </c>
      <c r="N183" s="1">
        <v>31</v>
      </c>
      <c r="O183" s="1">
        <v>16</v>
      </c>
      <c r="P183" s="1">
        <v>0.4</v>
      </c>
      <c r="Q183" s="1">
        <v>0.46</v>
      </c>
      <c r="R183" s="1">
        <v>0.66</v>
      </c>
      <c r="S183" s="1">
        <v>0.24</v>
      </c>
      <c r="T183" s="1">
        <v>0.74</v>
      </c>
      <c r="U183" s="1">
        <v>2</v>
      </c>
      <c r="V183" s="1">
        <v>2</v>
      </c>
      <c r="W183" s="1">
        <v>3</v>
      </c>
      <c r="X183" s="1" t="s">
        <v>740</v>
      </c>
      <c r="Y183" s="1">
        <v>1</v>
      </c>
      <c r="AA183" s="1">
        <v>8</v>
      </c>
      <c r="AC183" s="1" t="s">
        <v>740</v>
      </c>
      <c r="AD183" s="1" t="s">
        <v>741</v>
      </c>
      <c r="AE183" s="1" t="s">
        <v>738</v>
      </c>
      <c r="AF183" s="1" t="s">
        <v>742</v>
      </c>
    </row>
    <row r="184" spans="1:32" s="3" customFormat="1" ht="12" x14ac:dyDescent="0.15">
      <c r="A184" s="3" t="s">
        <v>743</v>
      </c>
      <c r="C184" s="3" t="s">
        <v>336</v>
      </c>
      <c r="D184" s="13">
        <v>1</v>
      </c>
      <c r="E184" s="14" t="s">
        <v>97</v>
      </c>
      <c r="F184" s="14"/>
      <c r="G184" s="49">
        <v>0</v>
      </c>
      <c r="H184" s="49">
        <v>0</v>
      </c>
      <c r="J184" s="3">
        <v>0</v>
      </c>
      <c r="K184" s="3">
        <v>86</v>
      </c>
      <c r="L184" s="3">
        <v>80</v>
      </c>
      <c r="M184" s="3">
        <v>34</v>
      </c>
      <c r="N184" s="3">
        <v>61</v>
      </c>
      <c r="O184" s="3">
        <v>12</v>
      </c>
      <c r="P184" s="3">
        <v>0.66</v>
      </c>
      <c r="Q184" s="3">
        <v>0.62</v>
      </c>
      <c r="R184" s="3">
        <v>0.27</v>
      </c>
      <c r="S184" s="3">
        <v>0.61</v>
      </c>
      <c r="T184" s="3">
        <v>0.56000000000000005</v>
      </c>
      <c r="U184" s="3">
        <v>2</v>
      </c>
      <c r="V184" s="3">
        <v>2</v>
      </c>
      <c r="W184" s="3">
        <v>3</v>
      </c>
      <c r="X184" s="3" t="s">
        <v>744</v>
      </c>
      <c r="Y184" s="3">
        <v>4</v>
      </c>
      <c r="AA184" s="3">
        <v>8</v>
      </c>
      <c r="AC184" s="3" t="s">
        <v>744</v>
      </c>
      <c r="AD184" s="3" t="s">
        <v>745</v>
      </c>
      <c r="AE184" s="3" t="s">
        <v>743</v>
      </c>
      <c r="AF184" s="3" t="s">
        <v>746</v>
      </c>
    </row>
    <row r="185" spans="1:32" s="1" customFormat="1" ht="12" x14ac:dyDescent="0.15">
      <c r="A185" s="1" t="s">
        <v>747</v>
      </c>
      <c r="C185" s="1" t="s">
        <v>748</v>
      </c>
      <c r="D185" s="9">
        <v>1</v>
      </c>
      <c r="E185" s="10" t="s">
        <v>52</v>
      </c>
      <c r="F185" s="10"/>
      <c r="G185" s="47">
        <v>0</v>
      </c>
      <c r="H185" s="47">
        <v>0</v>
      </c>
      <c r="J185" s="1">
        <v>0</v>
      </c>
      <c r="K185" s="1">
        <v>61</v>
      </c>
      <c r="L185" s="1">
        <v>68</v>
      </c>
      <c r="M185" s="1">
        <v>83</v>
      </c>
      <c r="N185" s="1">
        <v>45</v>
      </c>
      <c r="O185" s="1">
        <v>11</v>
      </c>
      <c r="P185" s="1">
        <v>0.66</v>
      </c>
      <c r="Q185" s="1">
        <v>0.74</v>
      </c>
      <c r="R185" s="1">
        <v>0.9</v>
      </c>
      <c r="S185" s="1">
        <v>0.49</v>
      </c>
      <c r="T185" s="1">
        <v>0.72</v>
      </c>
      <c r="U185" s="1">
        <v>4</v>
      </c>
      <c r="V185" s="1">
        <v>4</v>
      </c>
      <c r="W185" s="1">
        <v>3</v>
      </c>
      <c r="X185" s="1" t="s">
        <v>297</v>
      </c>
      <c r="Y185" s="1">
        <v>4</v>
      </c>
      <c r="AA185" s="1">
        <v>8</v>
      </c>
      <c r="AC185" s="1" t="s">
        <v>297</v>
      </c>
      <c r="AD185" s="1" t="s">
        <v>296</v>
      </c>
      <c r="AE185" s="1" t="s">
        <v>747</v>
      </c>
    </row>
    <row r="186" spans="1:32" s="3" customFormat="1" ht="12" x14ac:dyDescent="0.15">
      <c r="A186" s="3" t="s">
        <v>749</v>
      </c>
      <c r="C186" s="3" t="s">
        <v>750</v>
      </c>
      <c r="D186" s="13">
        <v>2</v>
      </c>
      <c r="E186" s="14" t="s">
        <v>97</v>
      </c>
      <c r="F186" s="14"/>
      <c r="G186" s="49">
        <v>0</v>
      </c>
      <c r="H186" s="49">
        <v>0</v>
      </c>
      <c r="J186" s="3">
        <v>0</v>
      </c>
      <c r="K186" s="3">
        <v>72</v>
      </c>
      <c r="L186" s="3">
        <v>68</v>
      </c>
      <c r="M186" s="3">
        <v>46</v>
      </c>
      <c r="N186" s="3">
        <v>81</v>
      </c>
      <c r="O186" s="3">
        <v>2</v>
      </c>
      <c r="P186" s="3">
        <v>0.56000000000000005</v>
      </c>
      <c r="Q186" s="3">
        <v>0.53</v>
      </c>
      <c r="R186" s="3">
        <v>0.36</v>
      </c>
      <c r="S186" s="3">
        <v>0.62</v>
      </c>
      <c r="T186" s="3">
        <v>0.1</v>
      </c>
      <c r="U186" s="3">
        <v>2</v>
      </c>
      <c r="V186" s="3">
        <v>2</v>
      </c>
      <c r="W186" s="3">
        <v>3</v>
      </c>
      <c r="X186" s="3" t="s">
        <v>751</v>
      </c>
      <c r="Y186" s="3">
        <v>2</v>
      </c>
      <c r="AA186" s="3">
        <v>8</v>
      </c>
      <c r="AC186" s="3" t="s">
        <v>751</v>
      </c>
      <c r="AD186" s="3" t="s">
        <v>752</v>
      </c>
      <c r="AE186" s="3" t="s">
        <v>749</v>
      </c>
    </row>
    <row r="187" spans="1:32" s="1" customFormat="1" ht="12" x14ac:dyDescent="0.15">
      <c r="A187" s="1" t="s">
        <v>753</v>
      </c>
      <c r="C187" s="1" t="s">
        <v>754</v>
      </c>
      <c r="D187" s="9">
        <v>1</v>
      </c>
      <c r="E187" s="10" t="s">
        <v>52</v>
      </c>
      <c r="F187" s="10"/>
      <c r="G187" s="47">
        <v>0</v>
      </c>
      <c r="H187" s="47">
        <v>0</v>
      </c>
      <c r="J187" s="1">
        <v>0</v>
      </c>
      <c r="K187" s="1">
        <v>74</v>
      </c>
      <c r="L187" s="1">
        <v>90</v>
      </c>
      <c r="M187" s="1">
        <v>76</v>
      </c>
      <c r="N187" s="1">
        <v>29</v>
      </c>
      <c r="O187" s="1">
        <v>20</v>
      </c>
      <c r="P187" s="1">
        <v>0.67</v>
      </c>
      <c r="Q187" s="1">
        <v>0.81</v>
      </c>
      <c r="R187" s="1">
        <v>0.69</v>
      </c>
      <c r="S187" s="1">
        <v>0.27</v>
      </c>
      <c r="T187" s="1">
        <v>1.08</v>
      </c>
      <c r="U187" s="1">
        <v>1</v>
      </c>
      <c r="V187" s="1">
        <v>3</v>
      </c>
      <c r="W187" s="1">
        <v>3</v>
      </c>
      <c r="X187" s="1" t="s">
        <v>755</v>
      </c>
      <c r="Y187" s="1">
        <v>1</v>
      </c>
      <c r="AA187" s="1">
        <v>8</v>
      </c>
      <c r="AC187" s="1" t="s">
        <v>755</v>
      </c>
      <c r="AD187" s="1" t="s">
        <v>756</v>
      </c>
      <c r="AE187" s="1" t="s">
        <v>753</v>
      </c>
    </row>
    <row r="188" spans="1:32" s="3" customFormat="1" ht="12" x14ac:dyDescent="0.15">
      <c r="A188" s="3" t="s">
        <v>757</v>
      </c>
      <c r="C188" s="3" t="s">
        <v>758</v>
      </c>
      <c r="D188" s="13">
        <v>2</v>
      </c>
      <c r="E188" s="14" t="s">
        <v>97</v>
      </c>
      <c r="F188" s="14"/>
      <c r="G188" s="49">
        <v>0</v>
      </c>
      <c r="H188" s="49">
        <v>0</v>
      </c>
      <c r="J188" s="3">
        <v>0</v>
      </c>
      <c r="K188" s="3">
        <v>64</v>
      </c>
      <c r="L188" s="3">
        <v>67</v>
      </c>
      <c r="M188" s="3">
        <v>87</v>
      </c>
      <c r="N188" s="3">
        <v>40</v>
      </c>
      <c r="O188" s="3">
        <v>21</v>
      </c>
      <c r="P188" s="3">
        <v>0.47</v>
      </c>
      <c r="Q188" s="3">
        <v>0.49</v>
      </c>
      <c r="R188" s="3">
        <v>0.64</v>
      </c>
      <c r="S188" s="3">
        <v>0.3</v>
      </c>
      <c r="T188" s="3">
        <v>0.74</v>
      </c>
      <c r="U188" s="3">
        <v>1</v>
      </c>
      <c r="V188" s="3">
        <v>2</v>
      </c>
      <c r="W188" s="3">
        <v>3</v>
      </c>
      <c r="X188" s="3" t="s">
        <v>759</v>
      </c>
      <c r="Y188" s="3">
        <v>1</v>
      </c>
      <c r="AA188" s="3">
        <v>8</v>
      </c>
      <c r="AC188" s="3" t="s">
        <v>759</v>
      </c>
      <c r="AE188" s="3" t="s">
        <v>757</v>
      </c>
    </row>
    <row r="189" spans="1:32" s="1" customFormat="1" ht="12" x14ac:dyDescent="0.15">
      <c r="A189" s="1" t="s">
        <v>760</v>
      </c>
      <c r="C189" s="1" t="s">
        <v>761</v>
      </c>
      <c r="D189" s="9">
        <v>1</v>
      </c>
      <c r="E189" s="10" t="s">
        <v>52</v>
      </c>
      <c r="F189" s="10"/>
      <c r="G189" s="47">
        <v>0</v>
      </c>
      <c r="H189" s="47">
        <v>0</v>
      </c>
      <c r="J189" s="1">
        <v>0</v>
      </c>
      <c r="K189" s="1">
        <v>72</v>
      </c>
      <c r="L189" s="1">
        <v>73</v>
      </c>
      <c r="M189" s="1">
        <v>71</v>
      </c>
      <c r="N189" s="1">
        <v>80</v>
      </c>
      <c r="O189" s="1">
        <v>5</v>
      </c>
      <c r="P189" s="1">
        <v>0.52</v>
      </c>
      <c r="Q189" s="1">
        <v>0.53</v>
      </c>
      <c r="R189" s="1">
        <v>0.52</v>
      </c>
      <c r="S189" s="1">
        <v>0.56999999999999995</v>
      </c>
      <c r="T189" s="1">
        <v>0.22</v>
      </c>
      <c r="U189" s="1">
        <v>1</v>
      </c>
      <c r="V189" s="1">
        <v>1.5</v>
      </c>
      <c r="W189" s="1">
        <v>3</v>
      </c>
      <c r="X189" s="1" t="s">
        <v>597</v>
      </c>
      <c r="Y189" s="1">
        <v>2</v>
      </c>
      <c r="AA189" s="1">
        <v>8</v>
      </c>
      <c r="AC189" s="1" t="s">
        <v>597</v>
      </c>
      <c r="AD189" s="1" t="s">
        <v>596</v>
      </c>
      <c r="AE189" s="1" t="s">
        <v>760</v>
      </c>
    </row>
    <row r="190" spans="1:32" s="3" customFormat="1" ht="12" x14ac:dyDescent="0.15">
      <c r="A190" s="3" t="s">
        <v>762</v>
      </c>
      <c r="C190" s="3" t="s">
        <v>763</v>
      </c>
      <c r="D190" s="13">
        <v>2</v>
      </c>
      <c r="E190" s="14" t="s">
        <v>97</v>
      </c>
      <c r="F190" s="14"/>
      <c r="G190" s="49">
        <v>0</v>
      </c>
      <c r="H190" s="49">
        <v>0</v>
      </c>
      <c r="J190" s="3">
        <v>0</v>
      </c>
      <c r="K190" s="3">
        <v>62</v>
      </c>
      <c r="L190" s="3">
        <v>45</v>
      </c>
      <c r="M190" s="3">
        <v>80</v>
      </c>
      <c r="N190" s="3">
        <v>29</v>
      </c>
      <c r="O190" s="3">
        <v>18</v>
      </c>
      <c r="P190" s="3">
        <v>0.48</v>
      </c>
      <c r="Q190" s="3">
        <v>0.35</v>
      </c>
      <c r="R190" s="3">
        <v>0.62</v>
      </c>
      <c r="S190" s="3">
        <v>0.23</v>
      </c>
      <c r="T190" s="3">
        <v>0.83</v>
      </c>
      <c r="U190" s="3">
        <v>1</v>
      </c>
      <c r="V190" s="3">
        <v>2</v>
      </c>
      <c r="W190" s="3">
        <v>3</v>
      </c>
      <c r="X190" s="3" t="s">
        <v>629</v>
      </c>
      <c r="Y190" s="3">
        <v>1</v>
      </c>
      <c r="AA190" s="3">
        <v>8</v>
      </c>
      <c r="AC190" s="3" t="s">
        <v>629</v>
      </c>
      <c r="AD190" s="3" t="s">
        <v>628</v>
      </c>
      <c r="AE190" s="3" t="s">
        <v>762</v>
      </c>
    </row>
    <row r="191" spans="1:32" s="3" customFormat="1" ht="12" x14ac:dyDescent="0.15">
      <c r="A191" s="3" t="s">
        <v>764</v>
      </c>
      <c r="C191" s="3" t="s">
        <v>765</v>
      </c>
      <c r="D191" s="13">
        <v>2</v>
      </c>
      <c r="E191" s="14" t="s">
        <v>97</v>
      </c>
      <c r="F191" s="14"/>
      <c r="G191" s="49">
        <v>0</v>
      </c>
      <c r="H191" s="49">
        <v>0</v>
      </c>
      <c r="J191" s="3">
        <v>0</v>
      </c>
      <c r="K191" s="3">
        <v>65</v>
      </c>
      <c r="L191" s="3">
        <v>69</v>
      </c>
      <c r="M191" s="3">
        <v>50</v>
      </c>
      <c r="N191" s="3">
        <v>96</v>
      </c>
      <c r="O191" s="3">
        <v>3</v>
      </c>
      <c r="P191" s="3">
        <v>0.5</v>
      </c>
      <c r="Q191" s="3">
        <v>0.53</v>
      </c>
      <c r="R191" s="3">
        <v>0.39</v>
      </c>
      <c r="S191" s="3">
        <v>0.74</v>
      </c>
      <c r="T191" s="3">
        <v>0.14000000000000001</v>
      </c>
      <c r="U191" s="3">
        <v>1</v>
      </c>
      <c r="V191" s="3">
        <v>2</v>
      </c>
      <c r="W191" s="3">
        <v>3</v>
      </c>
      <c r="X191" s="3" t="s">
        <v>766</v>
      </c>
      <c r="Y191" s="3">
        <v>2</v>
      </c>
      <c r="AA191" s="3">
        <v>8</v>
      </c>
      <c r="AC191" s="3" t="s">
        <v>766</v>
      </c>
      <c r="AD191" s="3" t="s">
        <v>767</v>
      </c>
      <c r="AE191" s="3" t="s">
        <v>764</v>
      </c>
    </row>
    <row r="192" spans="1:32" s="3" customFormat="1" ht="12" x14ac:dyDescent="0.15">
      <c r="A192" s="3" t="s">
        <v>768</v>
      </c>
      <c r="C192" s="3" t="s">
        <v>769</v>
      </c>
      <c r="D192" s="13">
        <v>1</v>
      </c>
      <c r="E192" s="14" t="s">
        <v>97</v>
      </c>
      <c r="F192" s="14"/>
      <c r="G192" s="49">
        <v>0</v>
      </c>
      <c r="H192" s="49">
        <v>0</v>
      </c>
      <c r="J192" s="3">
        <v>0</v>
      </c>
      <c r="K192" s="3">
        <v>70</v>
      </c>
      <c r="L192" s="3">
        <v>69</v>
      </c>
      <c r="M192" s="3">
        <v>60</v>
      </c>
      <c r="N192" s="3">
        <v>26</v>
      </c>
      <c r="O192" s="3">
        <v>17</v>
      </c>
      <c r="P192" s="3">
        <v>0.54</v>
      </c>
      <c r="Q192" s="3">
        <v>0.53</v>
      </c>
      <c r="R192" s="3">
        <v>0.46</v>
      </c>
      <c r="S192" s="3">
        <v>0.2</v>
      </c>
      <c r="T192" s="3">
        <v>0.79</v>
      </c>
      <c r="U192" s="3">
        <v>2</v>
      </c>
      <c r="V192" s="3">
        <v>2</v>
      </c>
      <c r="W192" s="3">
        <v>3</v>
      </c>
      <c r="X192" s="3" t="s">
        <v>242</v>
      </c>
      <c r="Y192" s="3">
        <v>1</v>
      </c>
      <c r="AA192" s="3">
        <v>8</v>
      </c>
      <c r="AC192" s="3" t="s">
        <v>242</v>
      </c>
      <c r="AD192" s="3" t="s">
        <v>241</v>
      </c>
      <c r="AE192" s="3" t="s">
        <v>768</v>
      </c>
    </row>
    <row r="193" spans="1:32" s="1" customFormat="1" ht="12" x14ac:dyDescent="0.15">
      <c r="A193" s="1" t="s">
        <v>770</v>
      </c>
      <c r="C193" s="1" t="s">
        <v>771</v>
      </c>
      <c r="D193" s="9">
        <v>2</v>
      </c>
      <c r="E193" s="10" t="s">
        <v>52</v>
      </c>
      <c r="F193" s="10"/>
      <c r="G193" s="47">
        <v>0</v>
      </c>
      <c r="H193" s="47">
        <v>0</v>
      </c>
      <c r="J193" s="1">
        <v>0</v>
      </c>
      <c r="K193" s="1">
        <v>75</v>
      </c>
      <c r="L193" s="1">
        <v>71</v>
      </c>
      <c r="M193" s="1">
        <v>75</v>
      </c>
      <c r="N193" s="1">
        <v>30</v>
      </c>
      <c r="O193" s="1">
        <v>15</v>
      </c>
      <c r="P193" s="1">
        <v>0.62</v>
      </c>
      <c r="Q193" s="1">
        <v>0.59</v>
      </c>
      <c r="R193" s="1">
        <v>0.62</v>
      </c>
      <c r="S193" s="1">
        <v>0.25</v>
      </c>
      <c r="T193" s="1">
        <v>0.75</v>
      </c>
      <c r="U193" s="1">
        <v>2</v>
      </c>
      <c r="V193" s="1">
        <v>2.5</v>
      </c>
      <c r="W193" s="1">
        <v>3</v>
      </c>
      <c r="X193" s="1" t="s">
        <v>752</v>
      </c>
      <c r="Y193" s="1">
        <v>1</v>
      </c>
      <c r="AA193" s="1">
        <v>8</v>
      </c>
      <c r="AC193" s="1" t="s">
        <v>752</v>
      </c>
      <c r="AD193" s="1" t="s">
        <v>751</v>
      </c>
      <c r="AE193" s="1" t="s">
        <v>770</v>
      </c>
    </row>
    <row r="194" spans="1:32" s="1" customFormat="1" ht="12" x14ac:dyDescent="0.15">
      <c r="A194" s="1" t="s">
        <v>772</v>
      </c>
      <c r="C194" s="1" t="s">
        <v>773</v>
      </c>
      <c r="D194" s="9">
        <v>1</v>
      </c>
      <c r="E194" s="10" t="s">
        <v>52</v>
      </c>
      <c r="F194" s="10"/>
      <c r="G194" s="47">
        <v>0</v>
      </c>
      <c r="H194" s="47">
        <v>0</v>
      </c>
      <c r="J194" s="1">
        <v>0</v>
      </c>
      <c r="K194" s="1">
        <v>34</v>
      </c>
      <c r="L194" s="1">
        <v>52</v>
      </c>
      <c r="M194" s="1">
        <v>69</v>
      </c>
      <c r="N194" s="1">
        <v>83</v>
      </c>
      <c r="O194" s="1">
        <v>5</v>
      </c>
      <c r="P194" s="1">
        <v>0.27</v>
      </c>
      <c r="Q194" s="1">
        <v>0.4</v>
      </c>
      <c r="R194" s="1">
        <v>0.53</v>
      </c>
      <c r="S194" s="1">
        <v>0.64</v>
      </c>
      <c r="T194" s="1">
        <v>0.23</v>
      </c>
      <c r="U194" s="1">
        <v>1</v>
      </c>
      <c r="V194" s="1">
        <v>2</v>
      </c>
      <c r="W194" s="1">
        <v>3</v>
      </c>
      <c r="X194" s="1" t="s">
        <v>767</v>
      </c>
      <c r="Y194" s="1">
        <v>2</v>
      </c>
      <c r="AA194" s="1">
        <v>8</v>
      </c>
      <c r="AC194" s="1" t="s">
        <v>767</v>
      </c>
      <c r="AD194" s="1" t="s">
        <v>766</v>
      </c>
      <c r="AE194" s="1" t="s">
        <v>772</v>
      </c>
      <c r="AF194" s="1" t="s">
        <v>774</v>
      </c>
    </row>
    <row r="195" spans="1:32" s="1" customFormat="1" ht="12" x14ac:dyDescent="0.15">
      <c r="A195" s="1" t="s">
        <v>775</v>
      </c>
      <c r="C195" s="1" t="s">
        <v>776</v>
      </c>
      <c r="D195" s="9">
        <v>1</v>
      </c>
      <c r="E195" s="10" t="s">
        <v>52</v>
      </c>
      <c r="F195" s="10"/>
      <c r="G195" s="47">
        <v>0</v>
      </c>
      <c r="H195" s="47">
        <v>0</v>
      </c>
      <c r="J195" s="1">
        <v>0</v>
      </c>
      <c r="K195" s="1">
        <v>55</v>
      </c>
      <c r="L195" s="1">
        <v>58</v>
      </c>
      <c r="M195" s="1">
        <v>83</v>
      </c>
      <c r="N195" s="1">
        <v>24</v>
      </c>
      <c r="O195" s="1">
        <v>16</v>
      </c>
      <c r="P195" s="1">
        <v>0.43</v>
      </c>
      <c r="Q195" s="1">
        <v>0.45</v>
      </c>
      <c r="R195" s="1">
        <v>0.64</v>
      </c>
      <c r="S195" s="1">
        <v>0.19</v>
      </c>
      <c r="T195" s="1">
        <v>0.74</v>
      </c>
      <c r="U195" s="1">
        <v>2</v>
      </c>
      <c r="V195" s="1">
        <v>2</v>
      </c>
      <c r="W195" s="1">
        <v>3</v>
      </c>
      <c r="X195" s="1" t="s">
        <v>611</v>
      </c>
      <c r="Y195" s="1">
        <v>1</v>
      </c>
      <c r="AA195" s="1">
        <v>8</v>
      </c>
      <c r="AC195" s="1" t="s">
        <v>611</v>
      </c>
      <c r="AD195" s="1" t="s">
        <v>610</v>
      </c>
      <c r="AE195" s="1" t="s">
        <v>775</v>
      </c>
      <c r="AF195" s="1" t="s">
        <v>777</v>
      </c>
    </row>
    <row r="196" spans="1:32" s="1" customFormat="1" ht="12" x14ac:dyDescent="0.15">
      <c r="A196" s="1" t="s">
        <v>778</v>
      </c>
      <c r="C196" s="1" t="s">
        <v>779</v>
      </c>
      <c r="D196" s="9">
        <v>2</v>
      </c>
      <c r="E196" s="10" t="s">
        <v>52</v>
      </c>
      <c r="F196" s="10"/>
      <c r="G196" s="47">
        <v>0</v>
      </c>
      <c r="H196" s="47">
        <v>0</v>
      </c>
      <c r="J196" s="1">
        <v>0</v>
      </c>
      <c r="K196" s="1">
        <v>45</v>
      </c>
      <c r="L196" s="1">
        <v>53</v>
      </c>
      <c r="M196" s="1">
        <v>52</v>
      </c>
      <c r="N196" s="1">
        <v>22</v>
      </c>
      <c r="O196" s="1">
        <v>18</v>
      </c>
      <c r="P196" s="1">
        <v>0.27</v>
      </c>
      <c r="Q196" s="1">
        <v>0.32</v>
      </c>
      <c r="R196" s="1">
        <v>0.31</v>
      </c>
      <c r="S196" s="1">
        <v>0.2</v>
      </c>
      <c r="T196" s="1">
        <v>0.54</v>
      </c>
      <c r="U196" s="1">
        <v>3</v>
      </c>
      <c r="V196" s="1">
        <v>1.5</v>
      </c>
      <c r="W196" s="1">
        <v>2</v>
      </c>
      <c r="X196" s="1" t="s">
        <v>780</v>
      </c>
      <c r="Y196" s="1">
        <v>1</v>
      </c>
      <c r="AA196" s="1">
        <v>1</v>
      </c>
      <c r="AE196" s="1" t="s">
        <v>778</v>
      </c>
    </row>
    <row r="197" spans="1:32" s="1" customFormat="1" ht="12" x14ac:dyDescent="0.15">
      <c r="A197" s="1" t="s">
        <v>781</v>
      </c>
      <c r="C197" s="1" t="s">
        <v>779</v>
      </c>
      <c r="D197" s="9">
        <v>2</v>
      </c>
      <c r="E197" s="10" t="s">
        <v>52</v>
      </c>
      <c r="F197" s="10"/>
      <c r="G197" s="47">
        <v>0</v>
      </c>
      <c r="H197" s="47">
        <v>0</v>
      </c>
      <c r="J197" s="1">
        <v>0</v>
      </c>
      <c r="K197" s="1">
        <v>70</v>
      </c>
      <c r="L197" s="1">
        <v>40</v>
      </c>
      <c r="M197" s="1">
        <v>48</v>
      </c>
      <c r="N197" s="1">
        <v>76</v>
      </c>
      <c r="O197" s="1">
        <v>4</v>
      </c>
      <c r="P197" s="1">
        <v>0.42</v>
      </c>
      <c r="Q197" s="1">
        <v>0.24</v>
      </c>
      <c r="R197" s="1">
        <v>0.28999999999999998</v>
      </c>
      <c r="S197" s="1">
        <v>0.68</v>
      </c>
      <c r="T197" s="1">
        <v>0.12</v>
      </c>
      <c r="U197" s="1">
        <v>2</v>
      </c>
      <c r="V197" s="1">
        <v>1.5</v>
      </c>
      <c r="W197" s="1">
        <v>2</v>
      </c>
      <c r="X197" s="1" t="s">
        <v>780</v>
      </c>
      <c r="Y197" s="1">
        <v>2</v>
      </c>
      <c r="AA197" s="1">
        <v>1</v>
      </c>
      <c r="AE197" s="1" t="s">
        <v>781</v>
      </c>
    </row>
    <row r="198" spans="1:32" s="1" customFormat="1" ht="12" x14ac:dyDescent="0.15">
      <c r="A198" s="1" t="s">
        <v>782</v>
      </c>
      <c r="C198" s="1" t="s">
        <v>779</v>
      </c>
      <c r="D198" s="9">
        <v>2</v>
      </c>
      <c r="E198" s="10" t="s">
        <v>52</v>
      </c>
      <c r="F198" s="10"/>
      <c r="G198" s="47">
        <v>0</v>
      </c>
      <c r="H198" s="47">
        <v>0</v>
      </c>
      <c r="J198" s="1">
        <v>0</v>
      </c>
      <c r="K198" s="1">
        <v>43</v>
      </c>
      <c r="L198" s="1">
        <v>42</v>
      </c>
      <c r="M198" s="1">
        <v>65</v>
      </c>
      <c r="N198" s="1">
        <v>40</v>
      </c>
      <c r="O198" s="1">
        <v>11</v>
      </c>
      <c r="P198" s="1">
        <v>0.26</v>
      </c>
      <c r="Q198" s="1">
        <v>0.25</v>
      </c>
      <c r="R198" s="1">
        <v>0.39</v>
      </c>
      <c r="S198" s="1">
        <v>0.36</v>
      </c>
      <c r="T198" s="1">
        <v>0.33</v>
      </c>
      <c r="U198" s="1">
        <v>3</v>
      </c>
      <c r="V198" s="1">
        <v>1.5</v>
      </c>
      <c r="W198" s="1">
        <v>2</v>
      </c>
      <c r="X198" s="1" t="s">
        <v>780</v>
      </c>
      <c r="Y198" s="1">
        <v>4</v>
      </c>
      <c r="AA198" s="1">
        <v>1</v>
      </c>
      <c r="AE198" s="1" t="s">
        <v>782</v>
      </c>
    </row>
    <row r="199" spans="1:32" s="1" customFormat="1" ht="12" x14ac:dyDescent="0.15">
      <c r="A199" s="1" t="s">
        <v>783</v>
      </c>
      <c r="C199" s="1" t="s">
        <v>784</v>
      </c>
      <c r="D199" s="9">
        <v>2</v>
      </c>
      <c r="E199" s="10" t="s">
        <v>52</v>
      </c>
      <c r="F199" s="10"/>
      <c r="G199" s="47">
        <v>0</v>
      </c>
      <c r="H199" s="47">
        <v>0</v>
      </c>
      <c r="J199" s="1">
        <v>0</v>
      </c>
      <c r="K199" s="1">
        <v>36</v>
      </c>
      <c r="L199" s="1">
        <v>42</v>
      </c>
      <c r="M199" s="1">
        <v>41</v>
      </c>
      <c r="N199" s="1">
        <v>19</v>
      </c>
      <c r="O199" s="1">
        <v>14</v>
      </c>
      <c r="P199" s="1">
        <v>0.22</v>
      </c>
      <c r="Q199" s="1">
        <v>0.25</v>
      </c>
      <c r="R199" s="1">
        <v>0.25</v>
      </c>
      <c r="S199" s="1">
        <v>0.17</v>
      </c>
      <c r="T199" s="1">
        <v>0.42</v>
      </c>
      <c r="U199" s="1">
        <v>3</v>
      </c>
      <c r="V199" s="1">
        <v>1.5</v>
      </c>
      <c r="W199" s="1">
        <v>1</v>
      </c>
      <c r="X199" s="1" t="s">
        <v>780</v>
      </c>
      <c r="Y199" s="1">
        <v>1</v>
      </c>
      <c r="AA199" s="1">
        <v>1</v>
      </c>
      <c r="AE199" s="1" t="s">
        <v>783</v>
      </c>
    </row>
    <row r="200" spans="1:32" s="1" customFormat="1" ht="12" x14ac:dyDescent="0.15">
      <c r="A200" s="1" t="s">
        <v>785</v>
      </c>
      <c r="C200" s="1" t="s">
        <v>784</v>
      </c>
      <c r="D200" s="9">
        <v>2</v>
      </c>
      <c r="E200" s="10" t="s">
        <v>52</v>
      </c>
      <c r="F200" s="10"/>
      <c r="G200" s="47">
        <v>0</v>
      </c>
      <c r="H200" s="47">
        <v>0</v>
      </c>
      <c r="J200" s="1">
        <v>0</v>
      </c>
      <c r="K200" s="1">
        <v>56</v>
      </c>
      <c r="L200" s="1">
        <v>32</v>
      </c>
      <c r="M200" s="1">
        <v>38</v>
      </c>
      <c r="N200" s="1">
        <v>60</v>
      </c>
      <c r="O200" s="1">
        <v>3</v>
      </c>
      <c r="P200" s="1">
        <v>0.34</v>
      </c>
      <c r="Q200" s="1">
        <v>0.19</v>
      </c>
      <c r="R200" s="1">
        <v>0.23</v>
      </c>
      <c r="S200" s="1">
        <v>0.54</v>
      </c>
      <c r="T200" s="1">
        <v>0.09</v>
      </c>
      <c r="U200" s="1">
        <v>2</v>
      </c>
      <c r="V200" s="1">
        <v>1</v>
      </c>
      <c r="W200" s="1">
        <v>1</v>
      </c>
      <c r="X200" s="1" t="s">
        <v>780</v>
      </c>
      <c r="Y200" s="1">
        <v>2</v>
      </c>
      <c r="AA200" s="1">
        <v>1</v>
      </c>
      <c r="AE200" s="1" t="s">
        <v>785</v>
      </c>
    </row>
    <row r="201" spans="1:32" s="1" customFormat="1" ht="12" x14ac:dyDescent="0.15">
      <c r="A201" s="1" t="s">
        <v>786</v>
      </c>
      <c r="C201" s="1" t="s">
        <v>784</v>
      </c>
      <c r="D201" s="9">
        <v>2</v>
      </c>
      <c r="E201" s="10" t="s">
        <v>52</v>
      </c>
      <c r="F201" s="10"/>
      <c r="G201" s="47">
        <v>0</v>
      </c>
      <c r="H201" s="47">
        <v>0</v>
      </c>
      <c r="J201" s="1">
        <v>0</v>
      </c>
      <c r="K201" s="1">
        <v>34</v>
      </c>
      <c r="L201" s="1">
        <v>33</v>
      </c>
      <c r="M201" s="1">
        <v>52</v>
      </c>
      <c r="N201" s="1">
        <v>30</v>
      </c>
      <c r="O201" s="1">
        <v>8</v>
      </c>
      <c r="P201" s="1">
        <v>0.2</v>
      </c>
      <c r="Q201" s="1">
        <v>0.2</v>
      </c>
      <c r="R201" s="1">
        <v>0.31</v>
      </c>
      <c r="S201" s="1">
        <v>0.27</v>
      </c>
      <c r="T201" s="1">
        <v>0.24</v>
      </c>
      <c r="U201" s="1">
        <v>4</v>
      </c>
      <c r="V201" s="1">
        <v>1.5</v>
      </c>
      <c r="W201" s="1">
        <v>1</v>
      </c>
      <c r="X201" s="1" t="s">
        <v>780</v>
      </c>
      <c r="Y201" s="1">
        <v>4</v>
      </c>
      <c r="AA201" s="1">
        <v>1</v>
      </c>
      <c r="AE201" s="1" t="s">
        <v>786</v>
      </c>
    </row>
    <row r="202" spans="1:32" s="1" customFormat="1" ht="12" x14ac:dyDescent="0.15">
      <c r="A202" s="1" t="s">
        <v>787</v>
      </c>
      <c r="C202" s="1" t="s">
        <v>788</v>
      </c>
      <c r="D202" s="9">
        <v>1</v>
      </c>
      <c r="E202" s="10" t="s">
        <v>52</v>
      </c>
      <c r="F202" s="10"/>
      <c r="G202" s="47">
        <v>0</v>
      </c>
      <c r="H202" s="47">
        <v>0</v>
      </c>
      <c r="J202" s="1">
        <v>0</v>
      </c>
      <c r="K202" s="1">
        <v>45</v>
      </c>
      <c r="L202" s="1">
        <v>53</v>
      </c>
      <c r="M202" s="1">
        <v>52</v>
      </c>
      <c r="N202" s="1">
        <v>22</v>
      </c>
      <c r="O202" s="1">
        <v>18</v>
      </c>
      <c r="P202" s="1">
        <v>0.27</v>
      </c>
      <c r="Q202" s="1">
        <v>0.32</v>
      </c>
      <c r="R202" s="1">
        <v>0.31</v>
      </c>
      <c r="S202" s="1">
        <v>0.2</v>
      </c>
      <c r="T202" s="1">
        <v>0.54</v>
      </c>
      <c r="U202" s="1">
        <v>2</v>
      </c>
      <c r="V202" s="1">
        <v>1.5</v>
      </c>
      <c r="W202" s="1">
        <v>2</v>
      </c>
      <c r="X202" s="1" t="s">
        <v>780</v>
      </c>
      <c r="Y202" s="1">
        <v>1</v>
      </c>
      <c r="AA202" s="1">
        <v>2</v>
      </c>
      <c r="AE202" s="1" t="s">
        <v>787</v>
      </c>
    </row>
    <row r="203" spans="1:32" s="1" customFormat="1" ht="12" x14ac:dyDescent="0.15">
      <c r="A203" s="1" t="s">
        <v>789</v>
      </c>
      <c r="C203" s="1" t="s">
        <v>788</v>
      </c>
      <c r="D203" s="9">
        <v>1</v>
      </c>
      <c r="E203" s="10" t="s">
        <v>52</v>
      </c>
      <c r="F203" s="10"/>
      <c r="G203" s="47">
        <v>0</v>
      </c>
      <c r="H203" s="47">
        <v>0</v>
      </c>
      <c r="J203" s="1">
        <v>0</v>
      </c>
      <c r="K203" s="1">
        <v>48</v>
      </c>
      <c r="L203" s="1">
        <v>40</v>
      </c>
      <c r="M203" s="1">
        <v>74</v>
      </c>
      <c r="N203" s="1">
        <v>72</v>
      </c>
      <c r="O203" s="1">
        <v>4</v>
      </c>
      <c r="P203" s="1">
        <v>0.28999999999999998</v>
      </c>
      <c r="Q203" s="1">
        <v>0.24</v>
      </c>
      <c r="R203" s="1">
        <v>0.44</v>
      </c>
      <c r="S203" s="1">
        <v>0.65</v>
      </c>
      <c r="T203" s="1">
        <v>0.12</v>
      </c>
      <c r="U203" s="1">
        <v>2</v>
      </c>
      <c r="V203" s="1">
        <v>1.5</v>
      </c>
      <c r="W203" s="1">
        <v>2</v>
      </c>
      <c r="X203" s="1" t="s">
        <v>780</v>
      </c>
      <c r="Y203" s="1">
        <v>2</v>
      </c>
      <c r="AA203" s="1">
        <v>2</v>
      </c>
      <c r="AE203" s="1" t="s">
        <v>789</v>
      </c>
    </row>
    <row r="204" spans="1:32" s="1" customFormat="1" ht="12" x14ac:dyDescent="0.15">
      <c r="A204" s="1" t="s">
        <v>790</v>
      </c>
      <c r="C204" s="1" t="s">
        <v>788</v>
      </c>
      <c r="D204" s="9">
        <v>1</v>
      </c>
      <c r="E204" s="10" t="s">
        <v>52</v>
      </c>
      <c r="F204" s="10"/>
      <c r="G204" s="47">
        <v>0</v>
      </c>
      <c r="H204" s="47">
        <v>0</v>
      </c>
      <c r="J204" s="1">
        <v>0</v>
      </c>
      <c r="K204" s="1">
        <v>43</v>
      </c>
      <c r="L204" s="1">
        <v>42</v>
      </c>
      <c r="M204" s="1">
        <v>65</v>
      </c>
      <c r="N204" s="1">
        <v>38</v>
      </c>
      <c r="O204" s="1">
        <v>11</v>
      </c>
      <c r="P204" s="1">
        <v>0.26</v>
      </c>
      <c r="Q204" s="1">
        <v>0.25</v>
      </c>
      <c r="R204" s="1">
        <v>0.39</v>
      </c>
      <c r="S204" s="1">
        <v>0.34</v>
      </c>
      <c r="T204" s="1">
        <v>0.33</v>
      </c>
      <c r="U204" s="1">
        <v>4</v>
      </c>
      <c r="V204" s="1">
        <v>1</v>
      </c>
      <c r="W204" s="1">
        <v>2</v>
      </c>
      <c r="X204" s="1" t="s">
        <v>780</v>
      </c>
      <c r="Y204" s="1">
        <v>4</v>
      </c>
      <c r="AA204" s="1">
        <v>2</v>
      </c>
      <c r="AE204" s="1" t="s">
        <v>790</v>
      </c>
    </row>
    <row r="205" spans="1:32" s="1" customFormat="1" ht="12" x14ac:dyDescent="0.15">
      <c r="A205" s="1" t="s">
        <v>791</v>
      </c>
      <c r="C205" s="1" t="s">
        <v>784</v>
      </c>
      <c r="D205" s="9">
        <v>2</v>
      </c>
      <c r="E205" s="10" t="s">
        <v>52</v>
      </c>
      <c r="F205" s="10"/>
      <c r="G205" s="47">
        <v>0</v>
      </c>
      <c r="H205" s="47">
        <v>0</v>
      </c>
      <c r="J205" s="1">
        <v>0</v>
      </c>
      <c r="K205" s="1">
        <v>36</v>
      </c>
      <c r="L205" s="1">
        <v>42</v>
      </c>
      <c r="M205" s="1">
        <v>41</v>
      </c>
      <c r="N205" s="1">
        <v>17</v>
      </c>
      <c r="O205" s="1">
        <v>14</v>
      </c>
      <c r="P205" s="1">
        <v>0.22</v>
      </c>
      <c r="Q205" s="1">
        <v>0.25</v>
      </c>
      <c r="R205" s="1">
        <v>0.25</v>
      </c>
      <c r="S205" s="1">
        <v>0.15</v>
      </c>
      <c r="T205" s="1">
        <v>0.42</v>
      </c>
      <c r="U205" s="1">
        <v>2</v>
      </c>
      <c r="V205" s="1">
        <v>1.5</v>
      </c>
      <c r="W205" s="1">
        <v>1</v>
      </c>
      <c r="X205" s="1" t="s">
        <v>780</v>
      </c>
      <c r="Y205" s="1">
        <v>1</v>
      </c>
      <c r="AA205" s="1">
        <v>2</v>
      </c>
      <c r="AE205" s="1" t="s">
        <v>791</v>
      </c>
    </row>
    <row r="206" spans="1:32" s="1" customFormat="1" ht="12" x14ac:dyDescent="0.15">
      <c r="A206" s="1" t="s">
        <v>792</v>
      </c>
      <c r="C206" s="1" t="s">
        <v>784</v>
      </c>
      <c r="D206" s="9">
        <v>2</v>
      </c>
      <c r="E206" s="10" t="s">
        <v>52</v>
      </c>
      <c r="F206" s="10"/>
      <c r="G206" s="47">
        <v>0</v>
      </c>
      <c r="H206" s="47">
        <v>0</v>
      </c>
      <c r="J206" s="1">
        <v>0</v>
      </c>
      <c r="K206" s="1">
        <v>35</v>
      </c>
      <c r="L206" s="1">
        <v>32</v>
      </c>
      <c r="M206" s="1">
        <v>56</v>
      </c>
      <c r="N206" s="1">
        <v>62</v>
      </c>
      <c r="O206" s="1">
        <v>3</v>
      </c>
      <c r="P206" s="1">
        <v>0.21</v>
      </c>
      <c r="Q206" s="1">
        <v>0.19</v>
      </c>
      <c r="R206" s="1">
        <v>0.34</v>
      </c>
      <c r="S206" s="1">
        <v>0.56000000000000005</v>
      </c>
      <c r="T206" s="1">
        <v>0.09</v>
      </c>
      <c r="U206" s="1">
        <v>3</v>
      </c>
      <c r="V206" s="1">
        <v>1</v>
      </c>
      <c r="W206" s="1">
        <v>1</v>
      </c>
      <c r="X206" s="1" t="s">
        <v>780</v>
      </c>
      <c r="Y206" s="1">
        <v>2</v>
      </c>
      <c r="AA206" s="1">
        <v>2</v>
      </c>
      <c r="AE206" s="1" t="s">
        <v>792</v>
      </c>
    </row>
    <row r="207" spans="1:32" s="1" customFormat="1" ht="12" x14ac:dyDescent="0.15">
      <c r="A207" s="1" t="s">
        <v>793</v>
      </c>
      <c r="C207" s="1" t="s">
        <v>784</v>
      </c>
      <c r="D207" s="9">
        <v>2</v>
      </c>
      <c r="E207" s="10" t="s">
        <v>52</v>
      </c>
      <c r="F207" s="10"/>
      <c r="G207" s="47">
        <v>0</v>
      </c>
      <c r="H207" s="47">
        <v>0</v>
      </c>
      <c r="J207" s="1">
        <v>0</v>
      </c>
      <c r="K207" s="1">
        <v>34</v>
      </c>
      <c r="L207" s="1">
        <v>33</v>
      </c>
      <c r="M207" s="1">
        <v>52</v>
      </c>
      <c r="N207" s="1">
        <v>30</v>
      </c>
      <c r="O207" s="1">
        <v>8</v>
      </c>
      <c r="P207" s="1">
        <v>0.2</v>
      </c>
      <c r="Q207" s="1">
        <v>0.2</v>
      </c>
      <c r="R207" s="1">
        <v>0.31</v>
      </c>
      <c r="S207" s="1">
        <v>0.27</v>
      </c>
      <c r="T207" s="1">
        <v>0.24</v>
      </c>
      <c r="U207" s="1">
        <v>3</v>
      </c>
      <c r="V207" s="1">
        <v>1.5</v>
      </c>
      <c r="W207" s="1">
        <v>1</v>
      </c>
      <c r="X207" s="1" t="s">
        <v>780</v>
      </c>
      <c r="Y207" s="1">
        <v>4</v>
      </c>
      <c r="AA207" s="1">
        <v>2</v>
      </c>
      <c r="AE207" s="1" t="s">
        <v>793</v>
      </c>
    </row>
    <row r="208" spans="1:32" s="1" customFormat="1" ht="12" x14ac:dyDescent="0.15">
      <c r="A208" s="1" t="s">
        <v>794</v>
      </c>
      <c r="C208" s="1" t="s">
        <v>779</v>
      </c>
      <c r="D208" s="9">
        <v>2</v>
      </c>
      <c r="E208" s="10" t="s">
        <v>52</v>
      </c>
      <c r="F208" s="10"/>
      <c r="G208" s="47">
        <v>0</v>
      </c>
      <c r="H208" s="47">
        <v>0</v>
      </c>
      <c r="J208" s="1">
        <v>0</v>
      </c>
      <c r="K208" s="1">
        <v>60</v>
      </c>
      <c r="L208" s="1">
        <v>45</v>
      </c>
      <c r="M208" s="1">
        <v>40</v>
      </c>
      <c r="N208" s="1">
        <v>22</v>
      </c>
      <c r="O208" s="1">
        <v>18</v>
      </c>
      <c r="P208" s="1">
        <v>0.36</v>
      </c>
      <c r="Q208" s="1">
        <v>0.27</v>
      </c>
      <c r="R208" s="1">
        <v>0.24</v>
      </c>
      <c r="S208" s="1">
        <v>0.2</v>
      </c>
      <c r="T208" s="1">
        <v>0.54</v>
      </c>
      <c r="U208" s="1">
        <v>3</v>
      </c>
      <c r="V208" s="1">
        <v>1</v>
      </c>
      <c r="W208" s="1">
        <v>2</v>
      </c>
      <c r="X208" s="1" t="s">
        <v>780</v>
      </c>
      <c r="Y208" s="1">
        <v>1</v>
      </c>
      <c r="AA208" s="1">
        <v>4</v>
      </c>
      <c r="AE208" s="1" t="s">
        <v>794</v>
      </c>
    </row>
    <row r="209" spans="1:32" s="1" customFormat="1" ht="12" x14ac:dyDescent="0.15">
      <c r="A209" s="1" t="s">
        <v>795</v>
      </c>
      <c r="C209" s="1" t="s">
        <v>779</v>
      </c>
      <c r="D209" s="9">
        <v>2</v>
      </c>
      <c r="E209" s="10" t="s">
        <v>52</v>
      </c>
      <c r="F209" s="10"/>
      <c r="G209" s="47">
        <v>0</v>
      </c>
      <c r="H209" s="47">
        <v>0</v>
      </c>
      <c r="J209" s="1">
        <v>0</v>
      </c>
      <c r="K209" s="1">
        <v>70</v>
      </c>
      <c r="L209" s="1">
        <v>40</v>
      </c>
      <c r="M209" s="1">
        <v>48</v>
      </c>
      <c r="N209" s="1">
        <v>75</v>
      </c>
      <c r="O209" s="1">
        <v>4</v>
      </c>
      <c r="P209" s="1">
        <v>0.42</v>
      </c>
      <c r="Q209" s="1">
        <v>0.24</v>
      </c>
      <c r="R209" s="1">
        <v>0.28999999999999998</v>
      </c>
      <c r="S209" s="1">
        <v>0.68</v>
      </c>
      <c r="T209" s="1">
        <v>0.12</v>
      </c>
      <c r="U209" s="1">
        <v>2</v>
      </c>
      <c r="V209" s="1">
        <v>1.5</v>
      </c>
      <c r="W209" s="1">
        <v>2</v>
      </c>
      <c r="X209" s="1" t="s">
        <v>780</v>
      </c>
      <c r="Y209" s="1">
        <v>2</v>
      </c>
      <c r="AA209" s="1">
        <v>4</v>
      </c>
      <c r="AE209" s="1" t="s">
        <v>795</v>
      </c>
    </row>
    <row r="210" spans="1:32" s="1" customFormat="1" ht="12" x14ac:dyDescent="0.15">
      <c r="A210" s="1" t="s">
        <v>796</v>
      </c>
      <c r="C210" s="1" t="s">
        <v>779</v>
      </c>
      <c r="D210" s="9">
        <v>2</v>
      </c>
      <c r="E210" s="10" t="s">
        <v>52</v>
      </c>
      <c r="F210" s="10"/>
      <c r="G210" s="47">
        <v>0</v>
      </c>
      <c r="H210" s="47">
        <v>0</v>
      </c>
      <c r="J210" s="1">
        <v>0</v>
      </c>
      <c r="K210" s="1">
        <v>68</v>
      </c>
      <c r="L210" s="1">
        <v>42</v>
      </c>
      <c r="M210" s="1">
        <v>40</v>
      </c>
      <c r="N210" s="1">
        <v>36</v>
      </c>
      <c r="O210" s="1">
        <v>11</v>
      </c>
      <c r="P210" s="1">
        <v>0.41</v>
      </c>
      <c r="Q210" s="1">
        <v>0.25</v>
      </c>
      <c r="R210" s="1">
        <v>0.24</v>
      </c>
      <c r="S210" s="1">
        <v>0.32</v>
      </c>
      <c r="T210" s="1">
        <v>0.33</v>
      </c>
      <c r="U210" s="1">
        <v>3</v>
      </c>
      <c r="V210" s="1">
        <v>1.5</v>
      </c>
      <c r="W210" s="1">
        <v>2</v>
      </c>
      <c r="X210" s="1" t="s">
        <v>780</v>
      </c>
      <c r="Y210" s="1">
        <v>4</v>
      </c>
      <c r="AA210" s="1">
        <v>4</v>
      </c>
      <c r="AE210" s="1" t="s">
        <v>796</v>
      </c>
    </row>
    <row r="211" spans="1:32" s="1" customFormat="1" ht="12" x14ac:dyDescent="0.15">
      <c r="A211" s="1" t="s">
        <v>797</v>
      </c>
      <c r="C211" s="1" t="s">
        <v>784</v>
      </c>
      <c r="D211" s="9">
        <v>2</v>
      </c>
      <c r="E211" s="10" t="s">
        <v>52</v>
      </c>
      <c r="F211" s="10"/>
      <c r="G211" s="47">
        <v>0</v>
      </c>
      <c r="H211" s="47">
        <v>0</v>
      </c>
      <c r="J211" s="1">
        <v>0</v>
      </c>
      <c r="K211" s="1">
        <v>48</v>
      </c>
      <c r="L211" s="1">
        <v>36</v>
      </c>
      <c r="M211" s="1">
        <v>32</v>
      </c>
      <c r="N211" s="1">
        <v>17</v>
      </c>
      <c r="O211" s="1">
        <v>14</v>
      </c>
      <c r="P211" s="1">
        <v>0.28999999999999998</v>
      </c>
      <c r="Q211" s="1">
        <v>0.22</v>
      </c>
      <c r="R211" s="1">
        <v>0.19</v>
      </c>
      <c r="S211" s="1">
        <v>0.15</v>
      </c>
      <c r="T211" s="1">
        <v>0.42</v>
      </c>
      <c r="U211" s="1">
        <v>2</v>
      </c>
      <c r="V211" s="1">
        <v>1</v>
      </c>
      <c r="W211" s="1">
        <v>1</v>
      </c>
      <c r="X211" s="1" t="s">
        <v>780</v>
      </c>
      <c r="Y211" s="1">
        <v>1</v>
      </c>
      <c r="AA211" s="1">
        <v>4</v>
      </c>
      <c r="AE211" s="1" t="s">
        <v>797</v>
      </c>
    </row>
    <row r="212" spans="1:32" s="1" customFormat="1" ht="12" x14ac:dyDescent="0.15">
      <c r="A212" s="1" t="s">
        <v>798</v>
      </c>
      <c r="C212" s="1" t="s">
        <v>784</v>
      </c>
      <c r="D212" s="9">
        <v>2</v>
      </c>
      <c r="E212" s="10" t="s">
        <v>52</v>
      </c>
      <c r="F212" s="10"/>
      <c r="G212" s="47">
        <v>0</v>
      </c>
      <c r="H212" s="47">
        <v>0</v>
      </c>
      <c r="J212" s="1">
        <v>0</v>
      </c>
      <c r="K212" s="1">
        <v>56</v>
      </c>
      <c r="L212" s="1">
        <v>32</v>
      </c>
      <c r="M212" s="1">
        <v>38</v>
      </c>
      <c r="N212" s="1">
        <v>60</v>
      </c>
      <c r="O212" s="1">
        <v>3</v>
      </c>
      <c r="P212" s="1">
        <v>0.34</v>
      </c>
      <c r="Q212" s="1">
        <v>0.19</v>
      </c>
      <c r="R212" s="1">
        <v>0.23</v>
      </c>
      <c r="S212" s="1">
        <v>0.54</v>
      </c>
      <c r="T212" s="1">
        <v>0.09</v>
      </c>
      <c r="U212" s="1">
        <v>2</v>
      </c>
      <c r="V212" s="1">
        <v>1.5</v>
      </c>
      <c r="W212" s="1">
        <v>1</v>
      </c>
      <c r="X212" s="1" t="s">
        <v>780</v>
      </c>
      <c r="Y212" s="1">
        <v>2</v>
      </c>
      <c r="AA212" s="1">
        <v>4</v>
      </c>
      <c r="AE212" s="1" t="s">
        <v>798</v>
      </c>
    </row>
    <row r="213" spans="1:32" s="1" customFormat="1" ht="12" x14ac:dyDescent="0.15">
      <c r="A213" s="1" t="s">
        <v>799</v>
      </c>
      <c r="C213" s="1" t="s">
        <v>784</v>
      </c>
      <c r="D213" s="9">
        <v>2</v>
      </c>
      <c r="E213" s="10" t="s">
        <v>52</v>
      </c>
      <c r="F213" s="10"/>
      <c r="G213" s="47">
        <v>0</v>
      </c>
      <c r="H213" s="47">
        <v>0</v>
      </c>
      <c r="J213" s="1">
        <v>0</v>
      </c>
      <c r="K213" s="1">
        <v>54</v>
      </c>
      <c r="L213" s="1">
        <v>33</v>
      </c>
      <c r="M213" s="1">
        <v>32</v>
      </c>
      <c r="N213" s="1">
        <v>30</v>
      </c>
      <c r="O213" s="1">
        <v>8</v>
      </c>
      <c r="P213" s="1">
        <v>0.32</v>
      </c>
      <c r="Q213" s="1">
        <v>0.2</v>
      </c>
      <c r="R213" s="1">
        <v>0.19</v>
      </c>
      <c r="S213" s="1">
        <v>0.27</v>
      </c>
      <c r="T213" s="1">
        <v>0.24</v>
      </c>
      <c r="U213" s="1">
        <v>4</v>
      </c>
      <c r="V213" s="1">
        <v>1.5</v>
      </c>
      <c r="W213" s="1">
        <v>1</v>
      </c>
      <c r="X213" s="1" t="s">
        <v>780</v>
      </c>
      <c r="Y213" s="1">
        <v>4</v>
      </c>
      <c r="AA213" s="1">
        <v>4</v>
      </c>
      <c r="AE213" s="1" t="s">
        <v>799</v>
      </c>
    </row>
    <row r="214" spans="1:32" s="1" customFormat="1" ht="12" x14ac:dyDescent="0.15">
      <c r="A214" s="1" t="s">
        <v>800</v>
      </c>
      <c r="C214" s="1" t="s">
        <v>788</v>
      </c>
      <c r="D214" s="9">
        <v>1</v>
      </c>
      <c r="E214" s="10" t="s">
        <v>52</v>
      </c>
      <c r="F214" s="10"/>
      <c r="G214" s="47">
        <v>0</v>
      </c>
      <c r="H214" s="47">
        <v>0</v>
      </c>
      <c r="J214" s="1">
        <v>0</v>
      </c>
      <c r="K214" s="1">
        <v>45</v>
      </c>
      <c r="L214" s="1">
        <v>53</v>
      </c>
      <c r="M214" s="1">
        <v>52</v>
      </c>
      <c r="N214" s="1">
        <v>21</v>
      </c>
      <c r="O214" s="1">
        <v>18</v>
      </c>
      <c r="P214" s="1">
        <v>0.27</v>
      </c>
      <c r="Q214" s="1">
        <v>0.32</v>
      </c>
      <c r="R214" s="1">
        <v>0.31</v>
      </c>
      <c r="S214" s="1">
        <v>0.19</v>
      </c>
      <c r="T214" s="1">
        <v>0.54</v>
      </c>
      <c r="U214" s="1">
        <v>2</v>
      </c>
      <c r="V214" s="1">
        <v>1</v>
      </c>
      <c r="W214" s="1">
        <v>2</v>
      </c>
      <c r="X214" s="1" t="s">
        <v>780</v>
      </c>
      <c r="Y214" s="1">
        <v>1</v>
      </c>
      <c r="AA214" s="1">
        <v>8</v>
      </c>
      <c r="AE214" s="1" t="s">
        <v>800</v>
      </c>
    </row>
    <row r="215" spans="1:32" s="1" customFormat="1" ht="12" x14ac:dyDescent="0.15">
      <c r="A215" s="1" t="s">
        <v>801</v>
      </c>
      <c r="C215" s="1" t="s">
        <v>788</v>
      </c>
      <c r="D215" s="9">
        <v>1</v>
      </c>
      <c r="E215" s="10" t="s">
        <v>52</v>
      </c>
      <c r="F215" s="10"/>
      <c r="G215" s="47">
        <v>0</v>
      </c>
      <c r="H215" s="47">
        <v>0</v>
      </c>
      <c r="J215" s="1">
        <v>0</v>
      </c>
      <c r="K215" s="1">
        <v>48</v>
      </c>
      <c r="L215" s="1">
        <v>40</v>
      </c>
      <c r="M215" s="1">
        <v>70</v>
      </c>
      <c r="N215" s="1">
        <v>75</v>
      </c>
      <c r="O215" s="1">
        <v>4</v>
      </c>
      <c r="P215" s="1">
        <v>0.28999999999999998</v>
      </c>
      <c r="Q215" s="1">
        <v>0.24</v>
      </c>
      <c r="R215" s="1">
        <v>0.42</v>
      </c>
      <c r="S215" s="1">
        <v>0.68</v>
      </c>
      <c r="T215" s="1">
        <v>0.12</v>
      </c>
      <c r="U215" s="1">
        <v>2</v>
      </c>
      <c r="V215" s="1">
        <v>1.5</v>
      </c>
      <c r="W215" s="1">
        <v>2</v>
      </c>
      <c r="X215" s="1" t="s">
        <v>780</v>
      </c>
      <c r="Y215" s="1">
        <v>2</v>
      </c>
      <c r="AA215" s="1">
        <v>8</v>
      </c>
      <c r="AE215" s="1" t="s">
        <v>801</v>
      </c>
    </row>
    <row r="216" spans="1:32" s="1" customFormat="1" ht="12" x14ac:dyDescent="0.15">
      <c r="A216" s="1" t="s">
        <v>802</v>
      </c>
      <c r="C216" s="1" t="s">
        <v>788</v>
      </c>
      <c r="D216" s="9">
        <v>1</v>
      </c>
      <c r="E216" s="10" t="s">
        <v>52</v>
      </c>
      <c r="F216" s="10"/>
      <c r="G216" s="47">
        <v>0</v>
      </c>
      <c r="H216" s="47">
        <v>0</v>
      </c>
      <c r="J216" s="1">
        <v>0</v>
      </c>
      <c r="K216" s="1">
        <v>43</v>
      </c>
      <c r="L216" s="1">
        <v>42</v>
      </c>
      <c r="M216" s="1">
        <v>65</v>
      </c>
      <c r="N216" s="1">
        <v>38</v>
      </c>
      <c r="O216" s="1">
        <v>11</v>
      </c>
      <c r="P216" s="1">
        <v>0.26</v>
      </c>
      <c r="Q216" s="1">
        <v>0.25</v>
      </c>
      <c r="R216" s="1">
        <v>0.39</v>
      </c>
      <c r="S216" s="1">
        <v>0.34</v>
      </c>
      <c r="T216" s="1">
        <v>0.33</v>
      </c>
      <c r="U216" s="1">
        <v>4</v>
      </c>
      <c r="V216" s="1">
        <v>1</v>
      </c>
      <c r="W216" s="1">
        <v>2</v>
      </c>
      <c r="X216" s="1" t="s">
        <v>780</v>
      </c>
      <c r="Y216" s="1">
        <v>4</v>
      </c>
      <c r="AA216" s="1">
        <v>8</v>
      </c>
      <c r="AE216" s="1" t="s">
        <v>802</v>
      </c>
    </row>
    <row r="217" spans="1:32" s="1" customFormat="1" ht="12" x14ac:dyDescent="0.15">
      <c r="A217" s="1" t="s">
        <v>803</v>
      </c>
      <c r="C217" s="1" t="s">
        <v>804</v>
      </c>
      <c r="D217" s="9">
        <v>1</v>
      </c>
      <c r="E217" s="10" t="s">
        <v>52</v>
      </c>
      <c r="F217" s="10"/>
      <c r="G217" s="47">
        <v>0</v>
      </c>
      <c r="H217" s="47">
        <v>0</v>
      </c>
      <c r="J217" s="1">
        <v>0</v>
      </c>
      <c r="K217" s="1">
        <v>36</v>
      </c>
      <c r="L217" s="1">
        <v>42</v>
      </c>
      <c r="M217" s="1">
        <v>41</v>
      </c>
      <c r="N217" s="1">
        <v>18</v>
      </c>
      <c r="O217" s="1">
        <v>14</v>
      </c>
      <c r="P217" s="1">
        <v>0.22</v>
      </c>
      <c r="Q217" s="1">
        <v>0.25</v>
      </c>
      <c r="R217" s="1">
        <v>0.25</v>
      </c>
      <c r="S217" s="1">
        <v>0.16</v>
      </c>
      <c r="T217" s="1">
        <v>0.42</v>
      </c>
      <c r="U217" s="1">
        <v>3</v>
      </c>
      <c r="V217" s="1">
        <v>1.5</v>
      </c>
      <c r="W217" s="1">
        <v>1</v>
      </c>
      <c r="X217" s="1" t="s">
        <v>780</v>
      </c>
      <c r="Y217" s="1">
        <v>1</v>
      </c>
      <c r="AA217" s="1">
        <v>8</v>
      </c>
      <c r="AE217" s="1" t="s">
        <v>803</v>
      </c>
    </row>
    <row r="218" spans="1:32" s="1" customFormat="1" ht="12" x14ac:dyDescent="0.15">
      <c r="A218" s="1" t="s">
        <v>805</v>
      </c>
      <c r="C218" s="1" t="s">
        <v>804</v>
      </c>
      <c r="D218" s="9">
        <v>1</v>
      </c>
      <c r="E218" s="10" t="s">
        <v>52</v>
      </c>
      <c r="F218" s="10"/>
      <c r="G218" s="47">
        <v>0</v>
      </c>
      <c r="H218" s="47">
        <v>0</v>
      </c>
      <c r="J218" s="1">
        <v>0</v>
      </c>
      <c r="K218" s="1">
        <v>38</v>
      </c>
      <c r="L218" s="1">
        <v>32</v>
      </c>
      <c r="M218" s="1">
        <v>56</v>
      </c>
      <c r="N218" s="1">
        <v>58</v>
      </c>
      <c r="O218" s="1">
        <v>3</v>
      </c>
      <c r="P218" s="1">
        <v>0.23</v>
      </c>
      <c r="Q218" s="1">
        <v>0.19</v>
      </c>
      <c r="R218" s="1">
        <v>0.34</v>
      </c>
      <c r="S218" s="1">
        <v>0.52</v>
      </c>
      <c r="T218" s="1">
        <v>0.09</v>
      </c>
      <c r="U218" s="1">
        <v>3</v>
      </c>
      <c r="V218" s="1">
        <v>1.5</v>
      </c>
      <c r="W218" s="1">
        <v>1</v>
      </c>
      <c r="X218" s="1" t="s">
        <v>780</v>
      </c>
      <c r="Y218" s="1">
        <v>2</v>
      </c>
      <c r="AA218" s="1">
        <v>8</v>
      </c>
      <c r="AE218" s="1" t="s">
        <v>805</v>
      </c>
    </row>
    <row r="219" spans="1:32" s="1" customFormat="1" ht="12" x14ac:dyDescent="0.15">
      <c r="A219" s="1" t="s">
        <v>806</v>
      </c>
      <c r="C219" s="1" t="s">
        <v>804</v>
      </c>
      <c r="D219" s="9">
        <v>1</v>
      </c>
      <c r="E219" s="10" t="s">
        <v>52</v>
      </c>
      <c r="F219" s="10"/>
      <c r="G219" s="47">
        <v>0</v>
      </c>
      <c r="H219" s="47">
        <v>0</v>
      </c>
      <c r="J219" s="1">
        <v>0</v>
      </c>
      <c r="K219" s="1">
        <v>34</v>
      </c>
      <c r="L219" s="1">
        <v>33</v>
      </c>
      <c r="M219" s="1">
        <v>52</v>
      </c>
      <c r="N219" s="1">
        <v>30</v>
      </c>
      <c r="O219" s="1">
        <v>8</v>
      </c>
      <c r="P219" s="1">
        <v>0.2</v>
      </c>
      <c r="Q219" s="1">
        <v>0.2</v>
      </c>
      <c r="R219" s="1">
        <v>0.31</v>
      </c>
      <c r="S219" s="1">
        <v>0.27</v>
      </c>
      <c r="T219" s="1">
        <v>0.24</v>
      </c>
      <c r="U219" s="1">
        <v>3</v>
      </c>
      <c r="V219" s="1">
        <v>1</v>
      </c>
      <c r="W219" s="1">
        <v>1</v>
      </c>
      <c r="X219" s="1" t="s">
        <v>780</v>
      </c>
      <c r="Y219" s="1">
        <v>4</v>
      </c>
      <c r="AA219" s="1">
        <v>8</v>
      </c>
      <c r="AE219" s="1" t="s">
        <v>806</v>
      </c>
    </row>
    <row r="220" spans="1:32" s="4" customFormat="1" ht="12" x14ac:dyDescent="0.15">
      <c r="A220" s="4" t="s">
        <v>807</v>
      </c>
      <c r="C220" s="4" t="s">
        <v>808</v>
      </c>
      <c r="D220" s="17">
        <v>1</v>
      </c>
      <c r="E220" s="18" t="s">
        <v>52</v>
      </c>
      <c r="F220" s="18"/>
      <c r="G220" s="55">
        <v>0</v>
      </c>
      <c r="H220" s="55">
        <v>0</v>
      </c>
      <c r="J220" s="4">
        <v>0</v>
      </c>
      <c r="K220" s="4">
        <v>105</v>
      </c>
      <c r="L220" s="4">
        <v>109</v>
      </c>
      <c r="M220" s="4">
        <v>81</v>
      </c>
      <c r="N220" s="4">
        <v>70</v>
      </c>
      <c r="O220" s="4">
        <v>22</v>
      </c>
      <c r="P220" s="4">
        <v>2.27</v>
      </c>
      <c r="Q220" s="4">
        <v>2.0299999999999998</v>
      </c>
      <c r="R220" s="4">
        <v>0.79</v>
      </c>
      <c r="S220" s="4">
        <v>0.64</v>
      </c>
      <c r="T220" s="4">
        <v>1.44</v>
      </c>
      <c r="U220" s="4">
        <v>2</v>
      </c>
      <c r="V220" s="4">
        <v>3</v>
      </c>
      <c r="W220" s="4">
        <v>5</v>
      </c>
      <c r="X220" s="4" t="s">
        <v>809</v>
      </c>
      <c r="Y220" s="4">
        <v>1</v>
      </c>
      <c r="AA220" s="4">
        <v>1</v>
      </c>
      <c r="AC220" s="4" t="s">
        <v>118</v>
      </c>
      <c r="AE220" s="4" t="s">
        <v>807</v>
      </c>
      <c r="AF220" s="4" t="s">
        <v>216</v>
      </c>
    </row>
    <row r="221" spans="1:32" s="4" customFormat="1" ht="12" x14ac:dyDescent="0.15">
      <c r="A221" s="4" t="s">
        <v>810</v>
      </c>
      <c r="C221" s="4" t="s">
        <v>811</v>
      </c>
      <c r="D221" s="17">
        <v>1</v>
      </c>
      <c r="E221" s="18" t="s">
        <v>52</v>
      </c>
      <c r="F221" s="18"/>
      <c r="G221" s="55">
        <v>0</v>
      </c>
      <c r="H221" s="55">
        <v>0</v>
      </c>
      <c r="J221" s="4">
        <v>0</v>
      </c>
      <c r="K221" s="4">
        <v>105</v>
      </c>
      <c r="L221" s="4">
        <v>109</v>
      </c>
      <c r="M221" s="4">
        <v>81</v>
      </c>
      <c r="N221" s="4">
        <v>70</v>
      </c>
      <c r="O221" s="4">
        <v>22</v>
      </c>
      <c r="P221" s="4">
        <v>2.27</v>
      </c>
      <c r="Q221" s="4">
        <v>2.0299999999999998</v>
      </c>
      <c r="R221" s="4">
        <v>0.79</v>
      </c>
      <c r="S221" s="4">
        <v>0.64</v>
      </c>
      <c r="T221" s="4">
        <v>1.44</v>
      </c>
      <c r="U221" s="4">
        <v>2</v>
      </c>
      <c r="V221" s="4">
        <v>3</v>
      </c>
      <c r="W221" s="4">
        <v>5</v>
      </c>
      <c r="X221" s="4" t="s">
        <v>812</v>
      </c>
      <c r="Y221" s="4">
        <v>1</v>
      </c>
      <c r="AA221" s="4">
        <v>1</v>
      </c>
      <c r="AC221" s="4" t="s">
        <v>118</v>
      </c>
      <c r="AE221" s="4" t="s">
        <v>810</v>
      </c>
      <c r="AF221" s="4" t="s">
        <v>216</v>
      </c>
    </row>
    <row r="222" spans="1:32" s="3" customFormat="1" ht="12" x14ac:dyDescent="0.15">
      <c r="A222" s="3" t="s">
        <v>813</v>
      </c>
      <c r="C222" s="3" t="s">
        <v>814</v>
      </c>
      <c r="D222" s="13">
        <v>1</v>
      </c>
      <c r="E222" s="14" t="s">
        <v>97</v>
      </c>
      <c r="F222" s="14"/>
      <c r="G222" s="49">
        <v>0</v>
      </c>
      <c r="H222" s="49">
        <v>0</v>
      </c>
      <c r="J222" s="3">
        <v>0</v>
      </c>
      <c r="K222" s="3">
        <v>27</v>
      </c>
      <c r="L222" s="3">
        <v>87</v>
      </c>
      <c r="M222" s="3">
        <v>120</v>
      </c>
      <c r="N222" s="3">
        <v>110</v>
      </c>
      <c r="O222" s="3">
        <v>3</v>
      </c>
      <c r="P222" s="3">
        <v>0.28999999999999998</v>
      </c>
      <c r="Q222" s="3">
        <v>0.92</v>
      </c>
      <c r="R222" s="3">
        <v>2.15</v>
      </c>
      <c r="S222" s="3">
        <v>1.57</v>
      </c>
      <c r="T222" s="3">
        <v>0.25</v>
      </c>
      <c r="U222" s="3">
        <v>2</v>
      </c>
      <c r="V222" s="3">
        <v>2.5</v>
      </c>
      <c r="W222" s="3">
        <v>5</v>
      </c>
      <c r="X222" s="3" t="s">
        <v>1119</v>
      </c>
      <c r="Y222" s="3">
        <v>2</v>
      </c>
      <c r="AA222" s="3">
        <v>16</v>
      </c>
      <c r="AC222" s="3" t="s">
        <v>325</v>
      </c>
      <c r="AE222" s="3" t="s">
        <v>813</v>
      </c>
      <c r="AF222" s="3" t="s">
        <v>815</v>
      </c>
    </row>
    <row r="223" spans="1:32" s="3" customFormat="1" ht="12" x14ac:dyDescent="0.15">
      <c r="A223" s="3" t="s">
        <v>816</v>
      </c>
      <c r="C223" s="3" t="s">
        <v>817</v>
      </c>
      <c r="D223" s="13">
        <v>1</v>
      </c>
      <c r="E223" s="14" t="s">
        <v>97</v>
      </c>
      <c r="F223" s="14"/>
      <c r="G223" s="49">
        <v>0</v>
      </c>
      <c r="H223" s="49">
        <v>0</v>
      </c>
      <c r="J223" s="3">
        <v>0</v>
      </c>
      <c r="K223" s="3">
        <v>114</v>
      </c>
      <c r="L223" s="3">
        <v>118</v>
      </c>
      <c r="M223" s="3">
        <v>88</v>
      </c>
      <c r="N223" s="3">
        <v>105</v>
      </c>
      <c r="O223" s="3">
        <v>10</v>
      </c>
      <c r="P223" s="3">
        <v>2.0699999999999998</v>
      </c>
      <c r="Q223" s="3">
        <v>2.2999999999999998</v>
      </c>
      <c r="R223" s="3">
        <v>0.79</v>
      </c>
      <c r="S223" s="3">
        <v>1.64</v>
      </c>
      <c r="T223" s="3">
        <v>1.01</v>
      </c>
      <c r="U223" s="3">
        <v>1</v>
      </c>
      <c r="V223" s="3">
        <v>3</v>
      </c>
      <c r="W223" s="3">
        <v>5</v>
      </c>
      <c r="X223" s="3" t="s">
        <v>818</v>
      </c>
      <c r="Y223" s="3">
        <v>2</v>
      </c>
      <c r="AA223" s="3">
        <v>16</v>
      </c>
      <c r="AC223" s="3" t="s">
        <v>88</v>
      </c>
      <c r="AE223" s="3" t="s">
        <v>816</v>
      </c>
      <c r="AF223" s="3" t="s">
        <v>819</v>
      </c>
    </row>
    <row r="224" spans="1:32" s="3" customFormat="1" ht="12" x14ac:dyDescent="0.15">
      <c r="A224" s="3" t="s">
        <v>820</v>
      </c>
      <c r="C224" s="3" t="s">
        <v>821</v>
      </c>
      <c r="D224" s="13">
        <v>1</v>
      </c>
      <c r="E224" s="14" t="s">
        <v>97</v>
      </c>
      <c r="F224" s="14"/>
      <c r="G224" s="49">
        <v>0</v>
      </c>
      <c r="H224" s="49">
        <v>0</v>
      </c>
      <c r="J224" s="3">
        <v>0</v>
      </c>
      <c r="K224" s="3">
        <v>67</v>
      </c>
      <c r="L224" s="3">
        <v>105</v>
      </c>
      <c r="M224" s="3">
        <v>127</v>
      </c>
      <c r="N224" s="3">
        <v>44</v>
      </c>
      <c r="O224" s="3">
        <v>13</v>
      </c>
      <c r="P224" s="3">
        <v>0.96</v>
      </c>
      <c r="Q224" s="3">
        <v>1.64</v>
      </c>
      <c r="R224" s="3">
        <v>2.48</v>
      </c>
      <c r="S224" s="3">
        <v>0.45</v>
      </c>
      <c r="T224" s="3">
        <v>1.44</v>
      </c>
      <c r="U224" s="3">
        <v>3</v>
      </c>
      <c r="V224" s="3">
        <v>3</v>
      </c>
      <c r="W224" s="3">
        <v>5</v>
      </c>
      <c r="X224" s="3" t="s">
        <v>1038</v>
      </c>
      <c r="Y224" s="3">
        <v>1</v>
      </c>
      <c r="AA224" s="3">
        <v>16</v>
      </c>
      <c r="AC224" s="3" t="s">
        <v>316</v>
      </c>
      <c r="AE224" s="3" t="s">
        <v>820</v>
      </c>
      <c r="AF224" s="3" t="s">
        <v>822</v>
      </c>
    </row>
    <row r="225" spans="1:32" s="3" customFormat="1" ht="12" x14ac:dyDescent="0.15">
      <c r="A225" s="3" t="s">
        <v>823</v>
      </c>
      <c r="C225" s="3" t="s">
        <v>824</v>
      </c>
      <c r="D225" s="13">
        <v>1</v>
      </c>
      <c r="E225" s="14" t="s">
        <v>97</v>
      </c>
      <c r="F225" s="14"/>
      <c r="G225" s="49">
        <v>0</v>
      </c>
      <c r="H225" s="49">
        <v>0</v>
      </c>
      <c r="J225" s="3">
        <v>0</v>
      </c>
      <c r="K225" s="3">
        <v>82</v>
      </c>
      <c r="L225" s="3">
        <v>86</v>
      </c>
      <c r="M225" s="3">
        <v>41</v>
      </c>
      <c r="N225" s="3">
        <v>32</v>
      </c>
      <c r="O225" s="3">
        <v>19</v>
      </c>
      <c r="P225" s="3">
        <v>1.24</v>
      </c>
      <c r="Q225" s="3">
        <v>1.43</v>
      </c>
      <c r="R225" s="3">
        <v>0.49</v>
      </c>
      <c r="S225" s="3">
        <v>0.44</v>
      </c>
      <c r="T225" s="3">
        <v>1.36</v>
      </c>
      <c r="U225" s="3">
        <v>2</v>
      </c>
      <c r="V225" s="3">
        <v>3</v>
      </c>
      <c r="W225" s="3">
        <v>4</v>
      </c>
      <c r="X225" s="3" t="s">
        <v>825</v>
      </c>
      <c r="Y225" s="3">
        <v>1</v>
      </c>
      <c r="AA225" s="3">
        <v>16</v>
      </c>
      <c r="AC225" s="3" t="s">
        <v>413</v>
      </c>
      <c r="AE225" s="3" t="s">
        <v>823</v>
      </c>
      <c r="AF225" s="3" t="s">
        <v>826</v>
      </c>
    </row>
    <row r="226" spans="1:32" s="3" customFormat="1" ht="12" x14ac:dyDescent="0.15">
      <c r="A226" s="3" t="s">
        <v>827</v>
      </c>
      <c r="C226" s="3" t="s">
        <v>828</v>
      </c>
      <c r="D226" s="13">
        <v>1</v>
      </c>
      <c r="E226" s="14" t="s">
        <v>97</v>
      </c>
      <c r="F226" s="14"/>
      <c r="G226" s="49">
        <v>0</v>
      </c>
      <c r="H226" s="49">
        <v>0</v>
      </c>
      <c r="J226" s="3">
        <v>0</v>
      </c>
      <c r="K226" s="3">
        <v>92</v>
      </c>
      <c r="L226" s="3">
        <v>88</v>
      </c>
      <c r="M226" s="3">
        <v>63</v>
      </c>
      <c r="N226" s="3">
        <v>98</v>
      </c>
      <c r="O226" s="3">
        <v>4</v>
      </c>
      <c r="P226" s="3">
        <v>1.24</v>
      </c>
      <c r="Q226" s="3">
        <v>1.33</v>
      </c>
      <c r="R226" s="3">
        <v>0.75</v>
      </c>
      <c r="S226" s="3">
        <v>1.32</v>
      </c>
      <c r="T226" s="3">
        <v>0.28999999999999998</v>
      </c>
      <c r="U226" s="3">
        <v>1</v>
      </c>
      <c r="V226" s="3">
        <v>3</v>
      </c>
      <c r="W226" s="3">
        <v>4</v>
      </c>
      <c r="X226" s="3" t="s">
        <v>829</v>
      </c>
      <c r="Y226" s="3">
        <v>2</v>
      </c>
      <c r="AA226" s="3">
        <v>16</v>
      </c>
      <c r="AC226" s="3" t="s">
        <v>176</v>
      </c>
      <c r="AE226" s="3" t="s">
        <v>827</v>
      </c>
      <c r="AF226" s="3" t="s">
        <v>830</v>
      </c>
    </row>
    <row r="227" spans="1:32" s="3" customFormat="1" ht="12" x14ac:dyDescent="0.15">
      <c r="A227" s="3" t="s">
        <v>831</v>
      </c>
      <c r="C227" s="3" t="s">
        <v>832</v>
      </c>
      <c r="D227" s="13">
        <v>1</v>
      </c>
      <c r="E227" s="14" t="s">
        <v>97</v>
      </c>
      <c r="F227" s="14"/>
      <c r="G227" s="49">
        <v>0</v>
      </c>
      <c r="H227" s="49">
        <v>0</v>
      </c>
      <c r="J227" s="3">
        <v>0</v>
      </c>
      <c r="K227" s="3">
        <v>81</v>
      </c>
      <c r="L227" s="3">
        <v>72</v>
      </c>
      <c r="M227" s="3">
        <v>57</v>
      </c>
      <c r="N227" s="3">
        <v>31</v>
      </c>
      <c r="O227" s="3">
        <v>19</v>
      </c>
      <c r="P227" s="3">
        <v>0.72</v>
      </c>
      <c r="Q227" s="3">
        <v>0.64</v>
      </c>
      <c r="R227" s="3">
        <v>0.51</v>
      </c>
      <c r="S227" s="3">
        <v>0.28000000000000003</v>
      </c>
      <c r="T227" s="3">
        <v>1.01</v>
      </c>
      <c r="U227" s="3">
        <v>1</v>
      </c>
      <c r="V227" s="3">
        <v>2</v>
      </c>
      <c r="W227" s="3">
        <v>3</v>
      </c>
      <c r="X227" s="3" t="s">
        <v>756</v>
      </c>
      <c r="Y227" s="3">
        <v>1</v>
      </c>
      <c r="AA227" s="3">
        <v>16</v>
      </c>
      <c r="AC227" s="3" t="s">
        <v>756</v>
      </c>
      <c r="AD227" s="3" t="s">
        <v>755</v>
      </c>
      <c r="AE227" s="3" t="s">
        <v>831</v>
      </c>
      <c r="AF227" s="3" t="s">
        <v>833</v>
      </c>
    </row>
    <row r="228" spans="1:32" s="3" customFormat="1" ht="12" x14ac:dyDescent="0.15">
      <c r="A228" s="3" t="s">
        <v>834</v>
      </c>
      <c r="C228" s="3" t="s">
        <v>835</v>
      </c>
      <c r="D228" s="13">
        <v>1</v>
      </c>
      <c r="E228" s="14" t="s">
        <v>97</v>
      </c>
      <c r="F228" s="14"/>
      <c r="G228" s="49">
        <v>0</v>
      </c>
      <c r="H228" s="49">
        <v>0</v>
      </c>
      <c r="J228" s="3">
        <v>0</v>
      </c>
      <c r="K228" s="3">
        <v>68</v>
      </c>
      <c r="L228" s="3">
        <v>79</v>
      </c>
      <c r="M228" s="3">
        <v>59</v>
      </c>
      <c r="N228" s="3">
        <v>88</v>
      </c>
      <c r="O228" s="3">
        <v>6</v>
      </c>
      <c r="P228" s="3">
        <v>0.65</v>
      </c>
      <c r="Q228" s="3">
        <v>0.75</v>
      </c>
      <c r="R228" s="3">
        <v>0.56000000000000005</v>
      </c>
      <c r="S228" s="3">
        <v>0.84</v>
      </c>
      <c r="T228" s="3">
        <v>0.35</v>
      </c>
      <c r="U228" s="3">
        <v>1</v>
      </c>
      <c r="V228" s="3">
        <v>2.5</v>
      </c>
      <c r="W228" s="3">
        <v>3</v>
      </c>
      <c r="X228" s="3" t="s">
        <v>741</v>
      </c>
      <c r="Y228" s="3">
        <v>2</v>
      </c>
      <c r="AA228" s="3">
        <v>16</v>
      </c>
      <c r="AC228" s="3" t="s">
        <v>741</v>
      </c>
      <c r="AD228" s="3" t="s">
        <v>740</v>
      </c>
      <c r="AE228" s="3" t="s">
        <v>834</v>
      </c>
      <c r="AF228" s="3" t="s">
        <v>836</v>
      </c>
    </row>
    <row r="229" spans="1:32" s="3" customFormat="1" ht="12" x14ac:dyDescent="0.15">
      <c r="A229" s="3" t="s">
        <v>837</v>
      </c>
      <c r="C229" s="3" t="s">
        <v>838</v>
      </c>
      <c r="D229" s="13">
        <v>1</v>
      </c>
      <c r="E229" s="14" t="s">
        <v>97</v>
      </c>
      <c r="F229" s="14"/>
      <c r="G229" s="49">
        <v>0</v>
      </c>
      <c r="H229" s="49">
        <v>0</v>
      </c>
      <c r="J229" s="3">
        <v>0</v>
      </c>
      <c r="K229" s="3">
        <v>29</v>
      </c>
      <c r="L229" s="3">
        <v>62</v>
      </c>
      <c r="M229" s="3">
        <v>81</v>
      </c>
      <c r="N229" s="3">
        <v>31</v>
      </c>
      <c r="O229" s="3">
        <v>13</v>
      </c>
      <c r="P229" s="3">
        <v>0.26</v>
      </c>
      <c r="Q229" s="3">
        <v>0.55000000000000004</v>
      </c>
      <c r="R229" s="3">
        <v>0.72</v>
      </c>
      <c r="S229" s="3">
        <v>0.28000000000000003</v>
      </c>
      <c r="T229" s="3">
        <v>0.69</v>
      </c>
      <c r="U229" s="3">
        <v>2</v>
      </c>
      <c r="V229" s="3">
        <v>2</v>
      </c>
      <c r="W229" s="3">
        <v>3</v>
      </c>
      <c r="X229" s="3" t="s">
        <v>617</v>
      </c>
      <c r="Y229" s="3">
        <v>1</v>
      </c>
      <c r="AA229" s="3">
        <v>16</v>
      </c>
      <c r="AC229" s="3" t="s">
        <v>617</v>
      </c>
      <c r="AD229" s="3" t="s">
        <v>593</v>
      </c>
      <c r="AE229" s="3" t="s">
        <v>837</v>
      </c>
      <c r="AF229" s="3" t="s">
        <v>839</v>
      </c>
    </row>
    <row r="230" spans="1:32" s="3" customFormat="1" ht="12" x14ac:dyDescent="0.15">
      <c r="A230" s="3" t="s">
        <v>840</v>
      </c>
      <c r="C230" s="3" t="s">
        <v>841</v>
      </c>
      <c r="D230" s="13">
        <v>1</v>
      </c>
      <c r="E230" s="14" t="s">
        <v>97</v>
      </c>
      <c r="F230" s="14"/>
      <c r="G230" s="49">
        <v>0</v>
      </c>
      <c r="H230" s="49">
        <v>0</v>
      </c>
      <c r="J230" s="3">
        <v>0</v>
      </c>
      <c r="K230" s="3">
        <v>54</v>
      </c>
      <c r="L230" s="3">
        <v>82</v>
      </c>
      <c r="M230" s="3">
        <v>60</v>
      </c>
      <c r="N230" s="3">
        <v>95</v>
      </c>
      <c r="O230" s="3">
        <v>5</v>
      </c>
      <c r="P230" s="3">
        <v>0.48</v>
      </c>
      <c r="Q230" s="3">
        <v>0.73</v>
      </c>
      <c r="R230" s="3">
        <v>0.53</v>
      </c>
      <c r="S230" s="3">
        <v>0.84</v>
      </c>
      <c r="T230" s="3">
        <v>0.27</v>
      </c>
      <c r="U230" s="3">
        <v>2</v>
      </c>
      <c r="V230" s="3">
        <v>2</v>
      </c>
      <c r="W230" s="3">
        <v>3</v>
      </c>
      <c r="X230" s="3" t="s">
        <v>275</v>
      </c>
      <c r="Y230" s="3">
        <v>2</v>
      </c>
      <c r="AA230" s="3">
        <v>16</v>
      </c>
      <c r="AC230" s="3" t="s">
        <v>275</v>
      </c>
      <c r="AD230" s="3" t="s">
        <v>274</v>
      </c>
      <c r="AE230" s="3" t="s">
        <v>840</v>
      </c>
      <c r="AF230" s="3" t="s">
        <v>842</v>
      </c>
    </row>
    <row r="231" spans="1:32" s="3" customFormat="1" ht="12" x14ac:dyDescent="0.15">
      <c r="A231" s="3" t="s">
        <v>843</v>
      </c>
      <c r="C231" s="3" t="s">
        <v>844</v>
      </c>
      <c r="D231" s="13">
        <v>1</v>
      </c>
      <c r="E231" s="14" t="s">
        <v>97</v>
      </c>
      <c r="F231" s="14"/>
      <c r="G231" s="49">
        <v>0</v>
      </c>
      <c r="H231" s="49">
        <v>0</v>
      </c>
      <c r="J231" s="3">
        <v>0</v>
      </c>
      <c r="K231" s="3">
        <v>85</v>
      </c>
      <c r="L231" s="3">
        <v>66</v>
      </c>
      <c r="M231" s="3">
        <v>45</v>
      </c>
      <c r="N231" s="3">
        <v>85</v>
      </c>
      <c r="O231" s="3">
        <v>4</v>
      </c>
      <c r="P231" s="3">
        <v>0.97</v>
      </c>
      <c r="Q231" s="3">
        <v>0.76</v>
      </c>
      <c r="R231" s="3">
        <v>0.52</v>
      </c>
      <c r="S231" s="3">
        <v>0.97</v>
      </c>
      <c r="T231" s="3">
        <v>0.28000000000000003</v>
      </c>
      <c r="U231" s="3">
        <v>3</v>
      </c>
      <c r="V231" s="3">
        <v>3.5</v>
      </c>
      <c r="W231" s="3">
        <v>3</v>
      </c>
      <c r="X231" s="3" t="s">
        <v>845</v>
      </c>
      <c r="Y231" s="3">
        <v>2</v>
      </c>
      <c r="AA231" s="3">
        <v>16</v>
      </c>
      <c r="AC231" s="3" t="s">
        <v>266</v>
      </c>
      <c r="AD231" s="3" t="s">
        <v>267</v>
      </c>
      <c r="AE231" s="3" t="s">
        <v>843</v>
      </c>
      <c r="AF231" s="3" t="s">
        <v>846</v>
      </c>
    </row>
    <row r="232" spans="1:32" s="3" customFormat="1" ht="12" x14ac:dyDescent="0.15">
      <c r="A232" s="3" t="s">
        <v>847</v>
      </c>
      <c r="C232" s="3" t="s">
        <v>848</v>
      </c>
      <c r="D232" s="13">
        <v>1</v>
      </c>
      <c r="E232" s="14" t="s">
        <v>97</v>
      </c>
      <c r="F232" s="14"/>
      <c r="G232" s="49">
        <v>0</v>
      </c>
      <c r="H232" s="49">
        <v>0</v>
      </c>
      <c r="J232" s="3">
        <v>0</v>
      </c>
      <c r="K232" s="3">
        <v>56</v>
      </c>
      <c r="L232" s="3">
        <v>70</v>
      </c>
      <c r="M232" s="3">
        <v>48</v>
      </c>
      <c r="N232" s="3">
        <v>80</v>
      </c>
      <c r="O232" s="3">
        <v>2</v>
      </c>
      <c r="P232" s="3">
        <v>0.7</v>
      </c>
      <c r="Q232" s="3">
        <v>0.87</v>
      </c>
      <c r="R232" s="3">
        <v>0.6</v>
      </c>
      <c r="S232" s="3">
        <v>1</v>
      </c>
      <c r="T232" s="3">
        <v>0.15</v>
      </c>
      <c r="U232" s="3">
        <v>1</v>
      </c>
      <c r="V232" s="3">
        <v>4</v>
      </c>
      <c r="W232" s="3">
        <v>3</v>
      </c>
      <c r="X232" s="3" t="s">
        <v>849</v>
      </c>
      <c r="Y232" s="3">
        <v>2</v>
      </c>
      <c r="AA232" s="3">
        <v>16</v>
      </c>
      <c r="AC232" s="3" t="s">
        <v>488</v>
      </c>
      <c r="AD232" s="3" t="s">
        <v>489</v>
      </c>
      <c r="AE232" s="3" t="s">
        <v>847</v>
      </c>
      <c r="AF232" s="3" t="s">
        <v>850</v>
      </c>
    </row>
    <row r="233" spans="1:32" s="3" customFormat="1" ht="12" x14ac:dyDescent="0.15">
      <c r="A233" s="3" t="s">
        <v>851</v>
      </c>
      <c r="C233" s="3" t="s">
        <v>852</v>
      </c>
      <c r="D233" s="13">
        <v>1</v>
      </c>
      <c r="E233" s="14" t="s">
        <v>97</v>
      </c>
      <c r="F233" s="14"/>
      <c r="G233" s="49">
        <v>0</v>
      </c>
      <c r="H233" s="49">
        <v>0</v>
      </c>
      <c r="J233" s="3">
        <v>0</v>
      </c>
      <c r="K233" s="3">
        <v>73</v>
      </c>
      <c r="L233" s="3">
        <v>75</v>
      </c>
      <c r="M233" s="3">
        <v>53</v>
      </c>
      <c r="N233" s="3">
        <v>48</v>
      </c>
      <c r="O233" s="3">
        <v>12</v>
      </c>
      <c r="P233" s="3">
        <v>0.65</v>
      </c>
      <c r="Q233" s="3">
        <v>0.66</v>
      </c>
      <c r="R233" s="3">
        <v>0.47</v>
      </c>
      <c r="S233" s="3">
        <v>0.43</v>
      </c>
      <c r="T233" s="3">
        <v>0.64</v>
      </c>
      <c r="U233" s="3">
        <v>2</v>
      </c>
      <c r="V233" s="3">
        <v>2</v>
      </c>
      <c r="W233" s="3">
        <v>3</v>
      </c>
      <c r="X233" s="3" t="s">
        <v>853</v>
      </c>
      <c r="Y233" s="3">
        <v>4</v>
      </c>
      <c r="AA233" s="3">
        <v>16</v>
      </c>
      <c r="AC233" s="3" t="s">
        <v>302</v>
      </c>
      <c r="AD233" s="3" t="s">
        <v>301</v>
      </c>
      <c r="AE233" s="3" t="s">
        <v>851</v>
      </c>
      <c r="AF233" s="3" t="s">
        <v>854</v>
      </c>
    </row>
    <row r="234" spans="1:32" s="3" customFormat="1" ht="12" x14ac:dyDescent="0.15">
      <c r="A234" s="3" t="s">
        <v>855</v>
      </c>
      <c r="C234" s="3" t="s">
        <v>856</v>
      </c>
      <c r="D234" s="13">
        <v>1</v>
      </c>
      <c r="E234" s="14" t="s">
        <v>97</v>
      </c>
      <c r="F234" s="14"/>
      <c r="G234" s="49">
        <v>0</v>
      </c>
      <c r="H234" s="49">
        <v>0</v>
      </c>
      <c r="J234" s="3">
        <v>0</v>
      </c>
      <c r="K234" s="3">
        <v>82</v>
      </c>
      <c r="L234" s="3">
        <v>52</v>
      </c>
      <c r="M234" s="3">
        <v>62</v>
      </c>
      <c r="N234" s="3">
        <v>33</v>
      </c>
      <c r="O234" s="3">
        <v>15</v>
      </c>
      <c r="P234" s="3">
        <v>0.78</v>
      </c>
      <c r="Q234" s="3">
        <v>0.5</v>
      </c>
      <c r="R234" s="3">
        <v>0.59</v>
      </c>
      <c r="S234" s="3">
        <v>0.32</v>
      </c>
      <c r="T234" s="3">
        <v>0.86</v>
      </c>
      <c r="U234" s="3">
        <v>2</v>
      </c>
      <c r="V234" s="3">
        <v>2.5</v>
      </c>
      <c r="W234" s="3">
        <v>3</v>
      </c>
      <c r="X234" s="3" t="s">
        <v>857</v>
      </c>
      <c r="Y234" s="3">
        <v>1</v>
      </c>
      <c r="AA234" s="3">
        <v>16</v>
      </c>
      <c r="AC234" s="3" t="s">
        <v>480</v>
      </c>
      <c r="AD234" s="3" t="s">
        <v>481</v>
      </c>
      <c r="AE234" s="3" t="s">
        <v>855</v>
      </c>
      <c r="AF234" s="3" t="s">
        <v>858</v>
      </c>
    </row>
    <row r="235" spans="1:32" s="3" customFormat="1" ht="12" x14ac:dyDescent="0.15">
      <c r="A235" s="3" t="s">
        <v>1127</v>
      </c>
      <c r="C235" s="3" t="s">
        <v>860</v>
      </c>
      <c r="D235" s="13">
        <v>2</v>
      </c>
      <c r="E235" s="14" t="s">
        <v>97</v>
      </c>
      <c r="F235" s="14"/>
      <c r="G235" s="49">
        <v>0</v>
      </c>
      <c r="H235" s="49">
        <v>0</v>
      </c>
      <c r="J235" s="3">
        <v>0</v>
      </c>
      <c r="K235" s="3">
        <v>36</v>
      </c>
      <c r="L235" s="3">
        <v>51</v>
      </c>
      <c r="M235" s="3">
        <v>80</v>
      </c>
      <c r="N235" s="3">
        <v>46</v>
      </c>
      <c r="O235" s="3">
        <v>10</v>
      </c>
      <c r="P235" s="3">
        <v>0.3</v>
      </c>
      <c r="Q235" s="3">
        <v>0.43</v>
      </c>
      <c r="R235" s="3">
        <v>0.67</v>
      </c>
      <c r="S235" s="3">
        <v>0.39</v>
      </c>
      <c r="T235" s="3">
        <v>0.5</v>
      </c>
      <c r="U235" s="3">
        <v>2</v>
      </c>
      <c r="V235" s="3">
        <v>1.5</v>
      </c>
      <c r="W235" s="3">
        <v>3</v>
      </c>
      <c r="X235" s="3" t="s">
        <v>861</v>
      </c>
      <c r="Y235" s="3">
        <v>4</v>
      </c>
      <c r="AA235" s="3">
        <v>16</v>
      </c>
      <c r="AC235" s="3" t="s">
        <v>297</v>
      </c>
      <c r="AD235" s="3" t="s">
        <v>296</v>
      </c>
      <c r="AE235" s="3" t="s">
        <v>859</v>
      </c>
      <c r="AF235" s="3" t="s">
        <v>862</v>
      </c>
    </row>
    <row r="236" spans="1:32" s="3" customFormat="1" ht="12" x14ac:dyDescent="0.15">
      <c r="A236" s="3" t="s">
        <v>863</v>
      </c>
      <c r="C236" s="3" t="s">
        <v>864</v>
      </c>
      <c r="D236" s="13">
        <v>1</v>
      </c>
      <c r="E236" s="14" t="s">
        <v>97</v>
      </c>
      <c r="F236" s="14"/>
      <c r="G236" s="49">
        <v>0</v>
      </c>
      <c r="H236" s="49">
        <v>0</v>
      </c>
      <c r="J236" s="3">
        <v>0</v>
      </c>
      <c r="K236" s="3">
        <v>31</v>
      </c>
      <c r="L236" s="3">
        <v>35</v>
      </c>
      <c r="M236" s="3">
        <v>76</v>
      </c>
      <c r="N236" s="3">
        <v>51</v>
      </c>
      <c r="O236" s="3">
        <v>12</v>
      </c>
      <c r="P236" s="3">
        <v>0.26</v>
      </c>
      <c r="Q236" s="3">
        <v>0.28999999999999998</v>
      </c>
      <c r="R236" s="3">
        <v>0.63</v>
      </c>
      <c r="S236" s="3">
        <v>0.43</v>
      </c>
      <c r="T236" s="3">
        <v>0.6</v>
      </c>
      <c r="U236" s="3">
        <v>4</v>
      </c>
      <c r="V236" s="3">
        <v>1.5</v>
      </c>
      <c r="W236" s="3">
        <v>3</v>
      </c>
      <c r="X236" s="3" t="s">
        <v>289</v>
      </c>
      <c r="Y236" s="3">
        <v>4</v>
      </c>
      <c r="AA236" s="3">
        <v>16</v>
      </c>
      <c r="AC236" s="3" t="s">
        <v>289</v>
      </c>
      <c r="AD236" s="3" t="s">
        <v>288</v>
      </c>
      <c r="AE236" s="3" t="s">
        <v>863</v>
      </c>
      <c r="AF236" s="3" t="s">
        <v>865</v>
      </c>
    </row>
    <row r="237" spans="1:32" s="23" customFormat="1" ht="12" x14ac:dyDescent="0.15">
      <c r="A237" s="23" t="s">
        <v>915</v>
      </c>
      <c r="C237" s="23" t="s">
        <v>250</v>
      </c>
      <c r="D237" s="23">
        <v>1</v>
      </c>
      <c r="E237" s="24" t="s">
        <v>97</v>
      </c>
      <c r="F237" s="24"/>
      <c r="G237" s="56">
        <v>0</v>
      </c>
      <c r="H237" s="56">
        <v>0</v>
      </c>
      <c r="J237" s="23">
        <v>0</v>
      </c>
      <c r="K237" s="23">
        <v>1</v>
      </c>
      <c r="L237" s="23">
        <v>1</v>
      </c>
      <c r="M237" s="23">
        <v>1</v>
      </c>
      <c r="N237" s="23">
        <v>50</v>
      </c>
      <c r="O237" s="23">
        <v>5</v>
      </c>
      <c r="P237" s="23">
        <v>0.1</v>
      </c>
      <c r="Q237" s="23">
        <v>0.1</v>
      </c>
      <c r="R237" s="23">
        <v>0.1</v>
      </c>
      <c r="S237" s="23">
        <v>0.59</v>
      </c>
      <c r="T237" s="23">
        <v>0.23</v>
      </c>
      <c r="U237" s="23">
        <v>2</v>
      </c>
      <c r="V237" s="23">
        <v>2</v>
      </c>
      <c r="W237" s="23">
        <v>3</v>
      </c>
      <c r="X237" s="23" t="s">
        <v>1124</v>
      </c>
      <c r="Y237" s="23">
        <v>2</v>
      </c>
      <c r="AA237" s="23">
        <v>1</v>
      </c>
      <c r="AC237" s="23" t="s">
        <v>251</v>
      </c>
      <c r="AD237" s="23" t="s">
        <v>252</v>
      </c>
      <c r="AE237" s="23" t="s">
        <v>249</v>
      </c>
      <c r="AF237" s="23" t="s">
        <v>253</v>
      </c>
    </row>
    <row r="238" spans="1:32" s="23" customFormat="1" ht="12" x14ac:dyDescent="0.15">
      <c r="A238" s="23" t="s">
        <v>916</v>
      </c>
      <c r="C238" s="23" t="s">
        <v>295</v>
      </c>
      <c r="D238" s="23">
        <v>2</v>
      </c>
      <c r="E238" s="24" t="s">
        <v>97</v>
      </c>
      <c r="F238" s="24"/>
      <c r="G238" s="56">
        <v>0</v>
      </c>
      <c r="H238" s="56">
        <v>0</v>
      </c>
      <c r="J238" s="23">
        <v>0</v>
      </c>
      <c r="K238" s="23">
        <v>1</v>
      </c>
      <c r="L238" s="23">
        <v>1</v>
      </c>
      <c r="M238" s="23">
        <v>1</v>
      </c>
      <c r="N238" s="23">
        <v>25</v>
      </c>
      <c r="O238" s="23">
        <v>15</v>
      </c>
      <c r="P238" s="23">
        <v>0.1</v>
      </c>
      <c r="Q238" s="23">
        <v>0.1</v>
      </c>
      <c r="R238" s="23">
        <v>0.1</v>
      </c>
      <c r="S238" s="23">
        <v>0.2</v>
      </c>
      <c r="T238" s="23">
        <v>0.8</v>
      </c>
      <c r="U238" s="23">
        <v>2</v>
      </c>
      <c r="V238" s="23">
        <v>2</v>
      </c>
      <c r="W238" s="23">
        <v>3</v>
      </c>
      <c r="X238" s="23" t="s">
        <v>1124</v>
      </c>
      <c r="Y238" s="23">
        <v>1</v>
      </c>
      <c r="AA238" s="23">
        <v>1</v>
      </c>
      <c r="AC238" s="23" t="s">
        <v>296</v>
      </c>
      <c r="AD238" s="23" t="s">
        <v>297</v>
      </c>
      <c r="AE238" s="23" t="s">
        <v>294</v>
      </c>
      <c r="AF238" s="23" t="s">
        <v>298</v>
      </c>
    </row>
    <row r="239" spans="1:32" s="23" customFormat="1" ht="12" x14ac:dyDescent="0.15">
      <c r="A239" s="23" t="s">
        <v>917</v>
      </c>
      <c r="C239" s="23" t="s">
        <v>265</v>
      </c>
      <c r="D239" s="23">
        <v>2</v>
      </c>
      <c r="E239" s="24" t="s">
        <v>97</v>
      </c>
      <c r="F239" s="24"/>
      <c r="G239" s="56">
        <v>0</v>
      </c>
      <c r="H239" s="56">
        <v>0</v>
      </c>
      <c r="J239" s="23">
        <v>0</v>
      </c>
      <c r="K239" s="23">
        <v>1</v>
      </c>
      <c r="L239" s="23">
        <v>1</v>
      </c>
      <c r="M239" s="23">
        <v>1</v>
      </c>
      <c r="N239" s="23">
        <v>44</v>
      </c>
      <c r="O239" s="23">
        <v>8</v>
      </c>
      <c r="P239" s="23">
        <v>0.1</v>
      </c>
      <c r="Q239" s="23">
        <v>0.1</v>
      </c>
      <c r="R239" s="23">
        <v>0.1</v>
      </c>
      <c r="S239" s="23">
        <v>0.32</v>
      </c>
      <c r="T239" s="23">
        <v>0.35</v>
      </c>
      <c r="U239" s="23">
        <v>2</v>
      </c>
      <c r="V239" s="23">
        <v>1.5</v>
      </c>
      <c r="W239" s="23">
        <v>3</v>
      </c>
      <c r="X239" s="23" t="s">
        <v>1124</v>
      </c>
      <c r="Y239" s="23">
        <v>4</v>
      </c>
      <c r="AA239" s="23">
        <v>1</v>
      </c>
      <c r="AC239" s="23" t="s">
        <v>266</v>
      </c>
      <c r="AD239" s="23" t="s">
        <v>267</v>
      </c>
      <c r="AE239" s="23" t="s">
        <v>264</v>
      </c>
      <c r="AF239" s="23" t="s">
        <v>268</v>
      </c>
    </row>
    <row r="240" spans="1:32" s="23" customFormat="1" ht="12" x14ac:dyDescent="0.15">
      <c r="A240" s="23" t="s">
        <v>918</v>
      </c>
      <c r="C240" s="23" t="s">
        <v>607</v>
      </c>
      <c r="D240" s="23">
        <v>1</v>
      </c>
      <c r="E240" s="24" t="s">
        <v>97</v>
      </c>
      <c r="F240" s="24"/>
      <c r="G240" s="56">
        <v>0</v>
      </c>
      <c r="H240" s="56">
        <v>0</v>
      </c>
      <c r="J240" s="23">
        <v>0</v>
      </c>
      <c r="K240" s="23">
        <v>1</v>
      </c>
      <c r="L240" s="23">
        <v>1</v>
      </c>
      <c r="M240" s="23">
        <v>1</v>
      </c>
      <c r="N240" s="23">
        <v>21</v>
      </c>
      <c r="O240" s="23">
        <v>17</v>
      </c>
      <c r="P240" s="23">
        <v>0.1</v>
      </c>
      <c r="Q240" s="23">
        <v>0.1</v>
      </c>
      <c r="R240" s="23">
        <v>0.1</v>
      </c>
      <c r="S240" s="23">
        <v>0.14000000000000001</v>
      </c>
      <c r="T240" s="23">
        <v>0.67</v>
      </c>
      <c r="U240" s="23">
        <v>2</v>
      </c>
      <c r="V240" s="23">
        <v>1.5</v>
      </c>
      <c r="W240" s="23">
        <v>3</v>
      </c>
      <c r="X240" s="23" t="s">
        <v>1124</v>
      </c>
      <c r="Y240" s="23">
        <v>1</v>
      </c>
      <c r="AA240" s="23">
        <v>4</v>
      </c>
      <c r="AC240" s="23" t="s">
        <v>252</v>
      </c>
      <c r="AD240" s="23" t="s">
        <v>251</v>
      </c>
      <c r="AE240" s="23" t="s">
        <v>606</v>
      </c>
      <c r="AF240" s="23" t="s">
        <v>589</v>
      </c>
    </row>
    <row r="241" spans="1:32" s="23" customFormat="1" ht="12" x14ac:dyDescent="0.15">
      <c r="A241" s="23" t="s">
        <v>919</v>
      </c>
      <c r="C241" s="23" t="s">
        <v>446</v>
      </c>
      <c r="D241" s="23">
        <v>2</v>
      </c>
      <c r="E241" s="24" t="s">
        <v>97</v>
      </c>
      <c r="F241" s="24"/>
      <c r="G241" s="56">
        <v>0</v>
      </c>
      <c r="H241" s="56">
        <v>0</v>
      </c>
      <c r="J241" s="23">
        <v>0</v>
      </c>
      <c r="K241" s="23">
        <v>1</v>
      </c>
      <c r="L241" s="23">
        <v>1</v>
      </c>
      <c r="M241" s="23">
        <v>1</v>
      </c>
      <c r="N241" s="23">
        <v>32</v>
      </c>
      <c r="O241" s="23">
        <v>11</v>
      </c>
      <c r="P241" s="23">
        <v>0.1</v>
      </c>
      <c r="Q241" s="23">
        <v>0.1</v>
      </c>
      <c r="R241" s="23">
        <v>0.1</v>
      </c>
      <c r="S241" s="23">
        <v>0.24</v>
      </c>
      <c r="T241" s="23">
        <v>0.48</v>
      </c>
      <c r="U241" s="23">
        <v>2</v>
      </c>
      <c r="V241" s="23">
        <v>1.5</v>
      </c>
      <c r="W241" s="23">
        <v>3</v>
      </c>
      <c r="X241" s="23" t="s">
        <v>1124</v>
      </c>
      <c r="Y241" s="23">
        <v>4</v>
      </c>
      <c r="AA241" s="23">
        <v>2</v>
      </c>
      <c r="AC241" s="23" t="s">
        <v>447</v>
      </c>
      <c r="AD241" s="23" t="s">
        <v>448</v>
      </c>
      <c r="AE241" s="23" t="s">
        <v>445</v>
      </c>
      <c r="AF241" s="23" t="s">
        <v>449</v>
      </c>
    </row>
    <row r="242" spans="1:32" s="23" customFormat="1" ht="12" x14ac:dyDescent="0.15">
      <c r="A242" s="23" t="s">
        <v>920</v>
      </c>
      <c r="C242" s="23" t="s">
        <v>776</v>
      </c>
      <c r="D242" s="23">
        <v>1</v>
      </c>
      <c r="E242" s="24" t="s">
        <v>97</v>
      </c>
      <c r="F242" s="24"/>
      <c r="G242" s="56">
        <v>0</v>
      </c>
      <c r="H242" s="56">
        <v>0</v>
      </c>
      <c r="J242" s="23">
        <v>0</v>
      </c>
      <c r="K242" s="23">
        <v>1</v>
      </c>
      <c r="L242" s="23">
        <v>1</v>
      </c>
      <c r="M242" s="23">
        <v>1</v>
      </c>
      <c r="N242" s="23">
        <v>24</v>
      </c>
      <c r="O242" s="23">
        <v>16</v>
      </c>
      <c r="P242" s="23">
        <v>0.1</v>
      </c>
      <c r="Q242" s="23">
        <v>0.1</v>
      </c>
      <c r="R242" s="23">
        <v>0.1</v>
      </c>
      <c r="S242" s="23">
        <v>0.19</v>
      </c>
      <c r="T242" s="23">
        <v>0.74</v>
      </c>
      <c r="U242" s="23">
        <v>2</v>
      </c>
      <c r="V242" s="23">
        <v>2</v>
      </c>
      <c r="W242" s="23">
        <v>3</v>
      </c>
      <c r="X242" s="23" t="s">
        <v>1124</v>
      </c>
      <c r="Y242" s="23">
        <v>1</v>
      </c>
      <c r="AA242" s="23">
        <v>8</v>
      </c>
      <c r="AC242" s="23" t="s">
        <v>611</v>
      </c>
      <c r="AD242" s="23" t="s">
        <v>610</v>
      </c>
      <c r="AE242" s="23" t="s">
        <v>775</v>
      </c>
      <c r="AF242" s="23" t="s">
        <v>777</v>
      </c>
    </row>
    <row r="243" spans="1:32" s="23" customFormat="1" ht="12" x14ac:dyDescent="0.15">
      <c r="A243" s="23" t="s">
        <v>921</v>
      </c>
      <c r="C243" s="23" t="s">
        <v>484</v>
      </c>
      <c r="D243" s="23">
        <v>1</v>
      </c>
      <c r="E243" s="24" t="s">
        <v>97</v>
      </c>
      <c r="F243" s="24"/>
      <c r="G243" s="56">
        <v>0</v>
      </c>
      <c r="H243" s="56">
        <v>0</v>
      </c>
      <c r="J243" s="23">
        <v>0</v>
      </c>
      <c r="K243" s="23">
        <v>1</v>
      </c>
      <c r="L243" s="23">
        <v>1</v>
      </c>
      <c r="M243" s="23">
        <v>1</v>
      </c>
      <c r="N243" s="23">
        <v>26</v>
      </c>
      <c r="O243" s="23">
        <v>14</v>
      </c>
      <c r="P243" s="23">
        <v>0.1</v>
      </c>
      <c r="Q243" s="23">
        <v>0.1</v>
      </c>
      <c r="R243" s="23">
        <v>0.1</v>
      </c>
      <c r="S243" s="23">
        <v>0.23</v>
      </c>
      <c r="T243" s="23">
        <v>0.74</v>
      </c>
      <c r="U243" s="23">
        <v>1</v>
      </c>
      <c r="V243" s="23">
        <v>2</v>
      </c>
      <c r="W243" s="23">
        <v>3</v>
      </c>
      <c r="X243" s="23" t="s">
        <v>1124</v>
      </c>
      <c r="Y243" s="23">
        <v>1</v>
      </c>
      <c r="AA243" s="23">
        <v>2</v>
      </c>
      <c r="AC243" s="23" t="s">
        <v>459</v>
      </c>
      <c r="AD243" s="23" t="s">
        <v>458</v>
      </c>
      <c r="AE243" s="23" t="s">
        <v>483</v>
      </c>
      <c r="AF243" s="23" t="s">
        <v>485</v>
      </c>
    </row>
    <row r="244" spans="1:32" s="23" customFormat="1" ht="12" x14ac:dyDescent="0.15">
      <c r="A244" s="23" t="s">
        <v>922</v>
      </c>
      <c r="C244" s="23" t="s">
        <v>479</v>
      </c>
      <c r="D244" s="23">
        <v>2</v>
      </c>
      <c r="E244" s="24" t="s">
        <v>97</v>
      </c>
      <c r="F244" s="24"/>
      <c r="G244" s="56">
        <v>0</v>
      </c>
      <c r="H244" s="56">
        <v>0</v>
      </c>
      <c r="J244" s="23">
        <v>0</v>
      </c>
      <c r="K244" s="23">
        <v>1</v>
      </c>
      <c r="L244" s="23">
        <v>1</v>
      </c>
      <c r="M244" s="23">
        <v>1</v>
      </c>
      <c r="N244" s="23">
        <v>52</v>
      </c>
      <c r="O244" s="23">
        <v>1</v>
      </c>
      <c r="P244" s="23">
        <v>0.1</v>
      </c>
      <c r="Q244" s="23">
        <v>0.1</v>
      </c>
      <c r="R244" s="23">
        <v>0.1</v>
      </c>
      <c r="S244" s="23">
        <v>0.71</v>
      </c>
      <c r="T244" s="23">
        <v>0.06</v>
      </c>
      <c r="U244" s="23">
        <v>2</v>
      </c>
      <c r="V244" s="23">
        <v>2</v>
      </c>
      <c r="W244" s="23">
        <v>3</v>
      </c>
      <c r="X244" s="23" t="s">
        <v>1124</v>
      </c>
      <c r="Y244" s="23">
        <v>2</v>
      </c>
      <c r="AA244" s="23">
        <v>2</v>
      </c>
      <c r="AC244" s="23" t="s">
        <v>480</v>
      </c>
      <c r="AD244" s="23" t="s">
        <v>481</v>
      </c>
      <c r="AE244" s="23" t="s">
        <v>478</v>
      </c>
      <c r="AF244" s="23" t="s">
        <v>482</v>
      </c>
    </row>
    <row r="245" spans="1:32" s="23" customFormat="1" ht="12" x14ac:dyDescent="0.15">
      <c r="A245" s="23" t="s">
        <v>923</v>
      </c>
      <c r="C245" s="23" t="s">
        <v>603</v>
      </c>
      <c r="D245" s="23">
        <v>1</v>
      </c>
      <c r="E245" s="24" t="s">
        <v>97</v>
      </c>
      <c r="F245" s="24"/>
      <c r="G245" s="56">
        <v>0</v>
      </c>
      <c r="H245" s="56">
        <v>0</v>
      </c>
      <c r="J245" s="23">
        <v>0</v>
      </c>
      <c r="K245" s="23">
        <v>1</v>
      </c>
      <c r="L245" s="23">
        <v>1</v>
      </c>
      <c r="M245" s="23">
        <v>1</v>
      </c>
      <c r="N245" s="23">
        <v>55</v>
      </c>
      <c r="O245" s="23">
        <v>4</v>
      </c>
      <c r="P245" s="23">
        <v>0.1</v>
      </c>
      <c r="Q245" s="23">
        <v>0.1</v>
      </c>
      <c r="R245" s="23">
        <v>0.1</v>
      </c>
      <c r="S245" s="23">
        <v>0.6</v>
      </c>
      <c r="T245" s="23">
        <v>0.17</v>
      </c>
      <c r="U245" s="23">
        <v>1</v>
      </c>
      <c r="V245" s="23">
        <v>2</v>
      </c>
      <c r="W245" s="23">
        <v>3</v>
      </c>
      <c r="X245" s="23" t="s">
        <v>1124</v>
      </c>
      <c r="Y245" s="23">
        <v>2</v>
      </c>
      <c r="AA245" s="23">
        <v>4</v>
      </c>
      <c r="AC245" s="23" t="s">
        <v>252</v>
      </c>
      <c r="AD245" s="23" t="s">
        <v>251</v>
      </c>
      <c r="AE245" s="23" t="s">
        <v>602</v>
      </c>
      <c r="AF245" s="23" t="s">
        <v>605</v>
      </c>
    </row>
    <row r="246" spans="1:32" s="23" customFormat="1" ht="12" x14ac:dyDescent="0.15">
      <c r="A246" s="23" t="s">
        <v>924</v>
      </c>
      <c r="C246" s="23" t="s">
        <v>607</v>
      </c>
      <c r="D246" s="23">
        <v>1</v>
      </c>
      <c r="E246" s="24" t="s">
        <v>97</v>
      </c>
      <c r="F246" s="24"/>
      <c r="G246" s="56">
        <v>0</v>
      </c>
      <c r="H246" s="56">
        <v>0</v>
      </c>
      <c r="J246" s="23">
        <v>0</v>
      </c>
      <c r="K246" s="23">
        <v>1</v>
      </c>
      <c r="L246" s="23">
        <v>1</v>
      </c>
      <c r="M246" s="23">
        <v>1</v>
      </c>
      <c r="N246" s="23">
        <v>21</v>
      </c>
      <c r="O246" s="23">
        <v>17</v>
      </c>
      <c r="P246" s="23">
        <v>0.1</v>
      </c>
      <c r="Q246" s="23">
        <v>0.1</v>
      </c>
      <c r="R246" s="23">
        <v>0.1</v>
      </c>
      <c r="S246" s="23">
        <v>0.14000000000000001</v>
      </c>
      <c r="T246" s="23">
        <v>0.67</v>
      </c>
      <c r="U246" s="23">
        <v>2</v>
      </c>
      <c r="V246" s="23">
        <v>1.5</v>
      </c>
      <c r="W246" s="23">
        <v>3</v>
      </c>
      <c r="X246" s="23" t="s">
        <v>1124</v>
      </c>
      <c r="Y246" s="23">
        <v>1</v>
      </c>
      <c r="AA246" s="23">
        <v>4</v>
      </c>
      <c r="AC246" s="23" t="s">
        <v>252</v>
      </c>
      <c r="AD246" s="23" t="s">
        <v>251</v>
      </c>
      <c r="AE246" s="23" t="s">
        <v>606</v>
      </c>
      <c r="AF246" s="23" t="s">
        <v>589</v>
      </c>
    </row>
    <row r="247" spans="1:32" s="23" customFormat="1" ht="12" x14ac:dyDescent="0.15">
      <c r="A247" s="23" t="s">
        <v>925</v>
      </c>
      <c r="C247" s="23" t="s">
        <v>627</v>
      </c>
      <c r="D247" s="23">
        <v>1</v>
      </c>
      <c r="E247" s="24" t="s">
        <v>97</v>
      </c>
      <c r="F247" s="24"/>
      <c r="G247" s="56">
        <v>0</v>
      </c>
      <c r="H247" s="56">
        <v>0</v>
      </c>
      <c r="J247" s="23">
        <v>0</v>
      </c>
      <c r="K247" s="23">
        <v>1</v>
      </c>
      <c r="L247" s="23">
        <v>1</v>
      </c>
      <c r="M247" s="23">
        <v>1</v>
      </c>
      <c r="N247" s="23">
        <v>38</v>
      </c>
      <c r="O247" s="23">
        <v>7</v>
      </c>
      <c r="P247" s="23">
        <v>0.1</v>
      </c>
      <c r="Q247" s="23">
        <v>0.1</v>
      </c>
      <c r="R247" s="23">
        <v>0.1</v>
      </c>
      <c r="S247" s="23">
        <v>0.27</v>
      </c>
      <c r="T247" s="23">
        <v>0.28999999999999998</v>
      </c>
      <c r="U247" s="23">
        <v>1</v>
      </c>
      <c r="V247" s="23">
        <v>2</v>
      </c>
      <c r="W247" s="23">
        <v>3</v>
      </c>
      <c r="X247" s="23" t="s">
        <v>1124</v>
      </c>
      <c r="Y247" s="23">
        <v>1</v>
      </c>
      <c r="AA247" s="23">
        <v>4</v>
      </c>
      <c r="AC247" s="23" t="s">
        <v>628</v>
      </c>
      <c r="AD247" s="23" t="s">
        <v>629</v>
      </c>
      <c r="AE247" s="23" t="s">
        <v>626</v>
      </c>
      <c r="AF247" s="23">
        <v>0</v>
      </c>
    </row>
    <row r="248" spans="1:32" s="23" customFormat="1" ht="12" x14ac:dyDescent="0.15">
      <c r="A248" s="23" t="s">
        <v>926</v>
      </c>
      <c r="C248" s="23" t="s">
        <v>631</v>
      </c>
      <c r="D248" s="23">
        <v>2</v>
      </c>
      <c r="E248" s="24" t="s">
        <v>97</v>
      </c>
      <c r="F248" s="24"/>
      <c r="G248" s="56">
        <v>0</v>
      </c>
      <c r="H248" s="56">
        <v>0</v>
      </c>
      <c r="J248" s="23">
        <v>0</v>
      </c>
      <c r="K248" s="23">
        <v>1</v>
      </c>
      <c r="L248" s="23">
        <v>1</v>
      </c>
      <c r="M248" s="23">
        <v>1</v>
      </c>
      <c r="N248" s="23">
        <v>39</v>
      </c>
      <c r="O248" s="23">
        <v>14</v>
      </c>
      <c r="P248" s="23">
        <v>0.1</v>
      </c>
      <c r="Q248" s="23">
        <v>0.1</v>
      </c>
      <c r="R248" s="23">
        <v>0.1</v>
      </c>
      <c r="S248" s="23">
        <v>0.27</v>
      </c>
      <c r="T248" s="23">
        <v>0.56999999999999995</v>
      </c>
      <c r="U248" s="23">
        <v>2</v>
      </c>
      <c r="V248" s="23">
        <v>2</v>
      </c>
      <c r="W248" s="23">
        <v>3</v>
      </c>
      <c r="X248" s="23" t="s">
        <v>1124</v>
      </c>
      <c r="Y248" s="23">
        <v>1</v>
      </c>
      <c r="AA248" s="23">
        <v>4</v>
      </c>
      <c r="AC248" s="23" t="s">
        <v>262</v>
      </c>
      <c r="AD248" s="23" t="s">
        <v>261</v>
      </c>
      <c r="AE248" s="23" t="s">
        <v>630</v>
      </c>
      <c r="AF248" s="23">
        <v>0</v>
      </c>
    </row>
    <row r="249" spans="1:32" s="23" customFormat="1" ht="12" x14ac:dyDescent="0.15">
      <c r="A249" s="23" t="s">
        <v>927</v>
      </c>
      <c r="C249" s="23" t="s">
        <v>773</v>
      </c>
      <c r="D249" s="23">
        <v>1</v>
      </c>
      <c r="E249" s="24" t="s">
        <v>97</v>
      </c>
      <c r="F249" s="24"/>
      <c r="G249" s="56">
        <v>0</v>
      </c>
      <c r="H249" s="56">
        <v>0</v>
      </c>
      <c r="J249" s="23">
        <v>0</v>
      </c>
      <c r="K249" s="23">
        <v>1</v>
      </c>
      <c r="L249" s="23">
        <v>1</v>
      </c>
      <c r="M249" s="23">
        <v>1</v>
      </c>
      <c r="N249" s="23">
        <v>53</v>
      </c>
      <c r="O249" s="23">
        <v>5</v>
      </c>
      <c r="P249" s="23">
        <v>0.1</v>
      </c>
      <c r="Q249" s="23">
        <v>0.1</v>
      </c>
      <c r="R249" s="23">
        <v>0.1</v>
      </c>
      <c r="S249" s="23">
        <v>0.64</v>
      </c>
      <c r="T249" s="23">
        <v>0.23</v>
      </c>
      <c r="U249" s="23">
        <v>1</v>
      </c>
      <c r="V249" s="23">
        <v>2</v>
      </c>
      <c r="W249" s="23">
        <v>3</v>
      </c>
      <c r="X249" s="23" t="s">
        <v>1124</v>
      </c>
      <c r="Y249" s="23">
        <v>2</v>
      </c>
      <c r="AA249" s="23">
        <v>8</v>
      </c>
      <c r="AC249" s="23" t="s">
        <v>767</v>
      </c>
      <c r="AD249" s="23" t="s">
        <v>766</v>
      </c>
      <c r="AE249" s="23" t="s">
        <v>772</v>
      </c>
      <c r="AF249" s="23" t="s">
        <v>774</v>
      </c>
    </row>
    <row r="250" spans="1:32" s="23" customFormat="1" ht="12" x14ac:dyDescent="0.15">
      <c r="A250" s="23" t="s">
        <v>928</v>
      </c>
      <c r="C250" s="23" t="s">
        <v>750</v>
      </c>
      <c r="D250" s="23">
        <v>2</v>
      </c>
      <c r="E250" s="24" t="s">
        <v>97</v>
      </c>
      <c r="F250" s="24"/>
      <c r="G250" s="56">
        <v>0</v>
      </c>
      <c r="H250" s="56">
        <v>0</v>
      </c>
      <c r="J250" s="23">
        <v>0</v>
      </c>
      <c r="K250" s="23">
        <v>1</v>
      </c>
      <c r="L250" s="23">
        <v>1</v>
      </c>
      <c r="M250" s="23">
        <v>1</v>
      </c>
      <c r="N250" s="23">
        <v>52</v>
      </c>
      <c r="O250" s="23">
        <v>2</v>
      </c>
      <c r="P250" s="23">
        <v>0.1</v>
      </c>
      <c r="Q250" s="23">
        <v>0.1</v>
      </c>
      <c r="R250" s="23">
        <v>0.1</v>
      </c>
      <c r="S250" s="23">
        <v>0.62</v>
      </c>
      <c r="T250" s="23">
        <v>0.1</v>
      </c>
      <c r="U250" s="23">
        <v>2</v>
      </c>
      <c r="V250" s="23">
        <v>2</v>
      </c>
      <c r="W250" s="23">
        <v>3</v>
      </c>
      <c r="X250" s="23" t="s">
        <v>1124</v>
      </c>
      <c r="Y250" s="23">
        <v>2</v>
      </c>
      <c r="AA250" s="23">
        <v>8</v>
      </c>
      <c r="AC250" s="23" t="s">
        <v>751</v>
      </c>
      <c r="AD250" s="23" t="s">
        <v>752</v>
      </c>
      <c r="AE250" s="23" t="s">
        <v>749</v>
      </c>
      <c r="AF250" s="23">
        <v>0</v>
      </c>
    </row>
    <row r="251" spans="1:32" s="23" customFormat="1" ht="12" x14ac:dyDescent="0.15">
      <c r="A251" s="23" t="s">
        <v>929</v>
      </c>
      <c r="C251" s="23" t="s">
        <v>761</v>
      </c>
      <c r="D251" s="23">
        <v>1</v>
      </c>
      <c r="E251" s="24" t="s">
        <v>97</v>
      </c>
      <c r="F251" s="24"/>
      <c r="G251" s="56">
        <v>0</v>
      </c>
      <c r="H251" s="56">
        <v>0</v>
      </c>
      <c r="J251" s="23">
        <v>0</v>
      </c>
      <c r="K251" s="23">
        <v>1</v>
      </c>
      <c r="L251" s="23">
        <v>1</v>
      </c>
      <c r="M251" s="23">
        <v>1</v>
      </c>
      <c r="N251" s="23">
        <v>48</v>
      </c>
      <c r="O251" s="23">
        <v>5</v>
      </c>
      <c r="P251" s="23">
        <v>0.1</v>
      </c>
      <c r="Q251" s="23">
        <v>0.1</v>
      </c>
      <c r="R251" s="23">
        <v>0.1</v>
      </c>
      <c r="S251" s="23">
        <v>0.56999999999999995</v>
      </c>
      <c r="T251" s="23">
        <v>0.22</v>
      </c>
      <c r="U251" s="23">
        <v>1</v>
      </c>
      <c r="V251" s="23">
        <v>1.5</v>
      </c>
      <c r="W251" s="23">
        <v>3</v>
      </c>
      <c r="X251" s="23" t="s">
        <v>1124</v>
      </c>
      <c r="Y251" s="23">
        <v>2</v>
      </c>
      <c r="AA251" s="23">
        <v>8</v>
      </c>
      <c r="AC251" s="23" t="s">
        <v>597</v>
      </c>
      <c r="AD251" s="23" t="s">
        <v>596</v>
      </c>
      <c r="AE251" s="23" t="s">
        <v>760</v>
      </c>
      <c r="AF251" s="23">
        <v>0</v>
      </c>
    </row>
    <row r="252" spans="1:32" s="23" customFormat="1" ht="12" x14ac:dyDescent="0.15">
      <c r="A252" s="23" t="s">
        <v>930</v>
      </c>
      <c r="C252" s="23" t="s">
        <v>769</v>
      </c>
      <c r="D252" s="23">
        <v>1</v>
      </c>
      <c r="E252" s="24" t="s">
        <v>97</v>
      </c>
      <c r="F252" s="24"/>
      <c r="G252" s="56">
        <v>0</v>
      </c>
      <c r="H252" s="56">
        <v>0</v>
      </c>
      <c r="J252" s="23">
        <v>0</v>
      </c>
      <c r="K252" s="23">
        <v>1</v>
      </c>
      <c r="L252" s="23">
        <v>1</v>
      </c>
      <c r="M252" s="23">
        <v>1</v>
      </c>
      <c r="N252" s="23">
        <v>26</v>
      </c>
      <c r="O252" s="23">
        <v>17</v>
      </c>
      <c r="P252" s="23">
        <v>0.1</v>
      </c>
      <c r="Q252" s="23">
        <v>0.1</v>
      </c>
      <c r="R252" s="23">
        <v>0.1</v>
      </c>
      <c r="S252" s="23">
        <v>0.2</v>
      </c>
      <c r="T252" s="23">
        <v>0.79</v>
      </c>
      <c r="U252" s="23">
        <v>2</v>
      </c>
      <c r="V252" s="23">
        <v>2</v>
      </c>
      <c r="W252" s="23">
        <v>3</v>
      </c>
      <c r="X252" s="23" t="s">
        <v>1124</v>
      </c>
      <c r="Y252" s="23">
        <v>1</v>
      </c>
      <c r="AA252" s="23">
        <v>8</v>
      </c>
      <c r="AC252" s="23" t="s">
        <v>242</v>
      </c>
      <c r="AD252" s="23" t="s">
        <v>241</v>
      </c>
      <c r="AE252" s="23" t="s">
        <v>768</v>
      </c>
      <c r="AF252" s="23">
        <v>0</v>
      </c>
    </row>
    <row r="253" spans="1:32" s="3" customFormat="1" ht="12" x14ac:dyDescent="0.15">
      <c r="C253" s="3" t="s">
        <v>866</v>
      </c>
      <c r="D253" s="13"/>
      <c r="E253" s="14" t="s">
        <v>97</v>
      </c>
      <c r="F253" s="14"/>
      <c r="G253" s="49">
        <v>0</v>
      </c>
      <c r="H253" s="49">
        <v>0</v>
      </c>
      <c r="J253" s="3">
        <v>0</v>
      </c>
      <c r="K253" s="3">
        <v>69</v>
      </c>
      <c r="L253" s="3">
        <v>78</v>
      </c>
      <c r="M253" s="3">
        <v>93</v>
      </c>
      <c r="N253" s="3">
        <v>28</v>
      </c>
      <c r="O253" s="3">
        <v>15</v>
      </c>
      <c r="P253" s="3">
        <v>0.77</v>
      </c>
      <c r="Q253" s="3">
        <v>0.87</v>
      </c>
      <c r="R253" s="3">
        <v>1.04</v>
      </c>
      <c r="S253" s="3">
        <v>0.28000000000000003</v>
      </c>
      <c r="T253" s="3">
        <v>0.9</v>
      </c>
      <c r="U253" s="3">
        <v>2</v>
      </c>
      <c r="V253" s="3">
        <v>2</v>
      </c>
      <c r="W253" s="3">
        <v>4</v>
      </c>
      <c r="X253" s="3" t="s">
        <v>867</v>
      </c>
      <c r="Y253" s="3">
        <v>1</v>
      </c>
      <c r="AC253" s="3" t="s">
        <v>365</v>
      </c>
    </row>
    <row r="254" spans="1:32" s="3" customFormat="1" ht="12" x14ac:dyDescent="0.15">
      <c r="C254" s="3" t="s">
        <v>868</v>
      </c>
      <c r="D254" s="13"/>
      <c r="E254" s="14" t="s">
        <v>97</v>
      </c>
      <c r="F254" s="14"/>
      <c r="G254" s="49">
        <v>0</v>
      </c>
      <c r="H254" s="49">
        <v>0</v>
      </c>
      <c r="J254" s="3">
        <v>0</v>
      </c>
      <c r="K254" s="3">
        <v>56</v>
      </c>
      <c r="L254" s="3">
        <v>75</v>
      </c>
      <c r="M254" s="3">
        <v>89</v>
      </c>
      <c r="N254" s="3">
        <v>48</v>
      </c>
      <c r="O254" s="3">
        <v>9</v>
      </c>
      <c r="P254" s="3">
        <v>0.5</v>
      </c>
      <c r="Q254" s="3">
        <v>0.66</v>
      </c>
      <c r="R254" s="3">
        <v>0.79</v>
      </c>
      <c r="S254" s="3">
        <v>0.43</v>
      </c>
      <c r="T254" s="3">
        <v>0.48</v>
      </c>
      <c r="U254" s="3">
        <v>4</v>
      </c>
      <c r="V254" s="3">
        <v>2</v>
      </c>
      <c r="W254" s="3">
        <v>3</v>
      </c>
      <c r="X254" s="3" t="s">
        <v>592</v>
      </c>
      <c r="Y254" s="3">
        <v>4</v>
      </c>
      <c r="AC254" s="3" t="s">
        <v>592</v>
      </c>
      <c r="AD254" s="3" t="s">
        <v>593</v>
      </c>
    </row>
    <row r="255" spans="1:32" s="3" customFormat="1" ht="12" x14ac:dyDescent="0.15">
      <c r="C255" s="3" t="s">
        <v>869</v>
      </c>
      <c r="D255" s="13"/>
      <c r="E255" s="14" t="s">
        <v>97</v>
      </c>
      <c r="F255" s="14"/>
      <c r="G255" s="49">
        <v>0</v>
      </c>
      <c r="H255" s="49">
        <v>0</v>
      </c>
      <c r="J255" s="3">
        <v>0</v>
      </c>
      <c r="K255" s="3">
        <v>83</v>
      </c>
      <c r="L255" s="3">
        <v>80</v>
      </c>
      <c r="M255" s="3">
        <v>65</v>
      </c>
      <c r="N255" s="3">
        <v>83</v>
      </c>
      <c r="O255" s="3">
        <v>5</v>
      </c>
      <c r="P255" s="3">
        <v>0.79</v>
      </c>
      <c r="Q255" s="3">
        <v>0.76</v>
      </c>
      <c r="R255" s="3">
        <v>0.62</v>
      </c>
      <c r="S255" s="3">
        <v>0.79</v>
      </c>
      <c r="T255" s="3">
        <v>0.28999999999999998</v>
      </c>
      <c r="U255" s="3">
        <v>3</v>
      </c>
      <c r="V255" s="3">
        <v>2.5</v>
      </c>
      <c r="W255" s="3">
        <v>3</v>
      </c>
      <c r="X255" s="3" t="s">
        <v>464</v>
      </c>
      <c r="Y255" s="3">
        <v>2</v>
      </c>
      <c r="AC255" s="3" t="s">
        <v>464</v>
      </c>
      <c r="AD255" s="3" t="s">
        <v>463</v>
      </c>
    </row>
    <row r="256" spans="1:32" s="3" customFormat="1" ht="12" x14ac:dyDescent="0.15">
      <c r="C256" s="3" t="s">
        <v>870</v>
      </c>
      <c r="D256" s="13"/>
      <c r="E256" s="14" t="s">
        <v>97</v>
      </c>
      <c r="F256" s="14"/>
      <c r="G256" s="49">
        <v>0</v>
      </c>
      <c r="H256" s="49">
        <v>0</v>
      </c>
      <c r="J256" s="3">
        <v>0</v>
      </c>
      <c r="K256" s="3">
        <v>43</v>
      </c>
      <c r="L256" s="3">
        <v>46</v>
      </c>
      <c r="M256" s="3">
        <v>88</v>
      </c>
      <c r="N256" s="3">
        <v>24</v>
      </c>
      <c r="O256" s="3">
        <v>17</v>
      </c>
      <c r="P256" s="3">
        <v>0.38</v>
      </c>
      <c r="Q256" s="3">
        <v>0.41</v>
      </c>
      <c r="R256" s="3">
        <v>0.78</v>
      </c>
      <c r="S256" s="3">
        <v>0.22</v>
      </c>
      <c r="T256" s="3">
        <v>0.9</v>
      </c>
      <c r="U256" s="3">
        <v>3</v>
      </c>
      <c r="V256" s="3">
        <v>2</v>
      </c>
      <c r="W256" s="3">
        <v>3</v>
      </c>
      <c r="X256" s="3" t="s">
        <v>635</v>
      </c>
      <c r="Y256" s="3">
        <v>1</v>
      </c>
      <c r="AC256" s="3" t="s">
        <v>635</v>
      </c>
      <c r="AD256" s="3" t="s">
        <v>634</v>
      </c>
    </row>
    <row r="257" spans="1:31" s="3" customFormat="1" ht="12" x14ac:dyDescent="0.15">
      <c r="C257" s="3" t="s">
        <v>871</v>
      </c>
      <c r="D257" s="13"/>
      <c r="E257" s="14" t="s">
        <v>97</v>
      </c>
      <c r="F257" s="14"/>
      <c r="G257" s="49">
        <v>0</v>
      </c>
      <c r="H257" s="49">
        <v>0</v>
      </c>
      <c r="J257" s="3">
        <v>0</v>
      </c>
      <c r="K257" s="3">
        <v>77</v>
      </c>
      <c r="L257" s="3">
        <v>77</v>
      </c>
      <c r="M257" s="3">
        <v>67</v>
      </c>
      <c r="N257" s="3">
        <v>36</v>
      </c>
      <c r="O257" s="3">
        <v>16</v>
      </c>
      <c r="P257" s="3">
        <v>0.74</v>
      </c>
      <c r="Q257" s="3">
        <v>0.74</v>
      </c>
      <c r="R257" s="3">
        <v>0.64</v>
      </c>
      <c r="S257" s="3">
        <v>0.35</v>
      </c>
      <c r="T257" s="3">
        <v>0.92</v>
      </c>
      <c r="U257" s="3">
        <v>2</v>
      </c>
      <c r="V257" s="3">
        <v>2.5</v>
      </c>
      <c r="W257" s="3">
        <v>3</v>
      </c>
      <c r="X257" s="3" t="s">
        <v>596</v>
      </c>
      <c r="Y257" s="3">
        <v>1</v>
      </c>
      <c r="AC257" s="3" t="s">
        <v>596</v>
      </c>
      <c r="AD257" s="3" t="s">
        <v>597</v>
      </c>
    </row>
    <row r="258" spans="1:31" s="3" customFormat="1" ht="12" x14ac:dyDescent="0.15">
      <c r="C258" s="3" t="s">
        <v>872</v>
      </c>
      <c r="D258" s="13"/>
      <c r="E258" s="14" t="s">
        <v>97</v>
      </c>
      <c r="F258" s="14"/>
      <c r="G258" s="49">
        <v>0</v>
      </c>
      <c r="H258" s="49">
        <v>0</v>
      </c>
      <c r="J258" s="3">
        <v>0</v>
      </c>
      <c r="K258" s="3">
        <v>46</v>
      </c>
      <c r="L258" s="3">
        <v>62</v>
      </c>
      <c r="M258" s="3">
        <v>82</v>
      </c>
      <c r="N258" s="3">
        <v>39</v>
      </c>
      <c r="O258" s="3">
        <v>10</v>
      </c>
      <c r="P258" s="3">
        <v>0.41</v>
      </c>
      <c r="Q258" s="3">
        <v>0.55000000000000004</v>
      </c>
      <c r="R258" s="3">
        <v>0.73</v>
      </c>
      <c r="S258" s="3">
        <v>0.35</v>
      </c>
      <c r="T258" s="3">
        <v>0.53</v>
      </c>
      <c r="U258" s="3">
        <v>4</v>
      </c>
      <c r="V258" s="3">
        <v>2</v>
      </c>
      <c r="W258" s="3">
        <v>3</v>
      </c>
      <c r="X258" s="3" t="s">
        <v>448</v>
      </c>
      <c r="Y258" s="3">
        <v>4</v>
      </c>
      <c r="AC258" s="3" t="s">
        <v>448</v>
      </c>
      <c r="AD258" s="3" t="s">
        <v>447</v>
      </c>
    </row>
    <row r="259" spans="1:31" s="3" customFormat="1" ht="12" x14ac:dyDescent="0.15">
      <c r="C259" s="3" t="s">
        <v>873</v>
      </c>
      <c r="D259" s="13"/>
      <c r="E259" s="14" t="s">
        <v>97</v>
      </c>
      <c r="F259" s="14"/>
      <c r="G259" s="49">
        <v>0</v>
      </c>
      <c r="H259" s="49">
        <v>0</v>
      </c>
      <c r="J259" s="3">
        <v>0</v>
      </c>
      <c r="K259" s="3">
        <v>73</v>
      </c>
      <c r="L259" s="3">
        <v>71</v>
      </c>
      <c r="M259" s="3">
        <v>52</v>
      </c>
      <c r="N259" s="3">
        <v>64</v>
      </c>
      <c r="O259" s="3">
        <v>9</v>
      </c>
      <c r="P259" s="3">
        <v>0.65</v>
      </c>
      <c r="Q259" s="3">
        <v>0.63</v>
      </c>
      <c r="R259" s="3">
        <v>0.46</v>
      </c>
      <c r="S259" s="3">
        <v>0.56999999999999995</v>
      </c>
      <c r="T259" s="3">
        <v>0.48</v>
      </c>
      <c r="U259" s="3">
        <v>4</v>
      </c>
      <c r="V259" s="3">
        <v>2</v>
      </c>
      <c r="W259" s="3">
        <v>3</v>
      </c>
      <c r="X259" s="3" t="s">
        <v>745</v>
      </c>
      <c r="Y259" s="3">
        <v>4</v>
      </c>
      <c r="AC259" s="3" t="s">
        <v>745</v>
      </c>
      <c r="AD259" s="3" t="s">
        <v>744</v>
      </c>
    </row>
    <row r="260" spans="1:31" s="3" customFormat="1" ht="12" x14ac:dyDescent="0.15">
      <c r="C260" s="3" t="s">
        <v>874</v>
      </c>
      <c r="D260" s="13"/>
      <c r="E260" s="14" t="s">
        <v>97</v>
      </c>
      <c r="F260" s="14"/>
      <c r="G260" s="49">
        <v>0</v>
      </c>
      <c r="H260" s="49">
        <v>0</v>
      </c>
      <c r="J260" s="3">
        <v>0</v>
      </c>
      <c r="K260" s="3">
        <v>78</v>
      </c>
      <c r="L260" s="3">
        <v>97</v>
      </c>
      <c r="M260" s="3">
        <v>71</v>
      </c>
      <c r="N260" s="3">
        <v>95</v>
      </c>
      <c r="O260" s="3">
        <v>2</v>
      </c>
      <c r="P260" s="3">
        <v>1.04</v>
      </c>
      <c r="Q260" s="3">
        <v>1.42</v>
      </c>
      <c r="R260" s="3">
        <v>0.74</v>
      </c>
      <c r="S260" s="3">
        <v>1.26</v>
      </c>
      <c r="T260" s="3">
        <v>0.13</v>
      </c>
      <c r="U260" s="3">
        <v>1</v>
      </c>
      <c r="V260" s="3">
        <v>3</v>
      </c>
      <c r="W260" s="3">
        <v>4</v>
      </c>
      <c r="X260" s="3" t="s">
        <v>875</v>
      </c>
      <c r="Y260" s="3">
        <v>2</v>
      </c>
      <c r="AC260" s="3" t="s">
        <v>538</v>
      </c>
    </row>
    <row r="261" spans="1:31" s="3" customFormat="1" ht="12" x14ac:dyDescent="0.15">
      <c r="C261" s="3" t="s">
        <v>876</v>
      </c>
      <c r="D261" s="13"/>
      <c r="E261" s="14" t="s">
        <v>97</v>
      </c>
      <c r="F261" s="14"/>
      <c r="G261" s="49">
        <v>0</v>
      </c>
      <c r="H261" s="49">
        <v>0</v>
      </c>
      <c r="J261" s="3">
        <v>0</v>
      </c>
      <c r="K261" s="3">
        <v>52</v>
      </c>
      <c r="L261" s="3">
        <v>85</v>
      </c>
      <c r="M261" s="3">
        <v>82</v>
      </c>
      <c r="N261" s="3">
        <v>34</v>
      </c>
      <c r="O261" s="3">
        <v>18</v>
      </c>
      <c r="P261" s="3">
        <v>0.56999999999999995</v>
      </c>
      <c r="Q261" s="3">
        <v>0.95</v>
      </c>
      <c r="R261" s="3">
        <v>1.41</v>
      </c>
      <c r="S261" s="3">
        <v>0.34</v>
      </c>
      <c r="T261" s="3">
        <v>1.08</v>
      </c>
      <c r="U261" s="3">
        <v>1</v>
      </c>
      <c r="V261" s="3">
        <v>2</v>
      </c>
      <c r="W261" s="3">
        <v>4</v>
      </c>
      <c r="X261" s="3" t="s">
        <v>877</v>
      </c>
      <c r="Y261" s="3">
        <v>1</v>
      </c>
      <c r="AC261" s="3" t="s">
        <v>878</v>
      </c>
    </row>
    <row r="262" spans="1:31" s="3" customFormat="1" ht="12" x14ac:dyDescent="0.15">
      <c r="C262" s="3" t="s">
        <v>879</v>
      </c>
      <c r="D262" s="13"/>
      <c r="E262" s="14" t="s">
        <v>97</v>
      </c>
      <c r="F262" s="14"/>
      <c r="G262" s="49">
        <v>0</v>
      </c>
      <c r="H262" s="49">
        <v>0</v>
      </c>
      <c r="J262" s="3">
        <v>0</v>
      </c>
      <c r="K262" s="3">
        <v>133</v>
      </c>
      <c r="L262" s="3">
        <v>104</v>
      </c>
      <c r="M262" s="3">
        <v>104</v>
      </c>
      <c r="N262" s="3">
        <v>81</v>
      </c>
      <c r="O262" s="3">
        <v>13</v>
      </c>
      <c r="P262" s="3">
        <v>2.4700000000000002</v>
      </c>
      <c r="Q262" s="3">
        <v>2.0299999999999998</v>
      </c>
      <c r="R262" s="3">
        <v>1.22</v>
      </c>
      <c r="S262" s="3">
        <v>1.03</v>
      </c>
      <c r="T262" s="3">
        <v>1.28</v>
      </c>
      <c r="U262" s="3">
        <v>3</v>
      </c>
      <c r="V262" s="3">
        <v>3.5</v>
      </c>
      <c r="W262" s="3">
        <v>5</v>
      </c>
      <c r="X262" s="3" t="s">
        <v>880</v>
      </c>
      <c r="Y262" s="3">
        <v>1</v>
      </c>
      <c r="AC262" s="3" t="s">
        <v>499</v>
      </c>
    </row>
    <row r="263" spans="1:31" s="63" customFormat="1" ht="12" x14ac:dyDescent="0.15">
      <c r="A263" s="63" t="s">
        <v>1035</v>
      </c>
      <c r="C263" s="63" t="s">
        <v>1000</v>
      </c>
      <c r="D263" s="64">
        <v>1</v>
      </c>
      <c r="E263" s="65" t="s">
        <v>972</v>
      </c>
      <c r="F263" s="65"/>
      <c r="G263" s="66">
        <v>1</v>
      </c>
      <c r="H263" s="66">
        <v>1</v>
      </c>
      <c r="J263" s="63">
        <v>0</v>
      </c>
      <c r="K263" s="63">
        <v>124</v>
      </c>
      <c r="L263" s="63">
        <v>114</v>
      </c>
      <c r="M263" s="63">
        <v>88</v>
      </c>
      <c r="N263" s="63">
        <v>132</v>
      </c>
      <c r="O263" s="63">
        <v>9</v>
      </c>
      <c r="P263" s="63">
        <v>2.2000000000000002</v>
      </c>
      <c r="Q263" s="63">
        <v>1.65</v>
      </c>
      <c r="R263" s="63">
        <v>0.8</v>
      </c>
      <c r="S263" s="63">
        <v>2.35</v>
      </c>
      <c r="T263" s="63">
        <v>0.59</v>
      </c>
      <c r="U263" s="63">
        <v>3</v>
      </c>
      <c r="V263" s="63">
        <v>3</v>
      </c>
      <c r="W263" s="63">
        <v>5</v>
      </c>
      <c r="X263" s="63" t="s">
        <v>881</v>
      </c>
      <c r="Y263" s="63">
        <v>2</v>
      </c>
      <c r="AA263" s="63">
        <v>1</v>
      </c>
      <c r="AB263" s="63">
        <v>-2</v>
      </c>
      <c r="AC263" s="63" t="s">
        <v>88</v>
      </c>
      <c r="AE263" s="63" t="s">
        <v>1094</v>
      </c>
    </row>
    <row r="264" spans="1:31" s="63" customFormat="1" ht="12" x14ac:dyDescent="0.15">
      <c r="A264" s="63" t="s">
        <v>1034</v>
      </c>
      <c r="C264" s="63" t="s">
        <v>1001</v>
      </c>
      <c r="D264" s="64">
        <v>1</v>
      </c>
      <c r="E264" s="65" t="s">
        <v>972</v>
      </c>
      <c r="F264" s="65"/>
      <c r="G264" s="66">
        <v>2</v>
      </c>
      <c r="H264" s="66">
        <v>2</v>
      </c>
      <c r="J264" s="63">
        <v>0</v>
      </c>
      <c r="K264" s="63">
        <v>130</v>
      </c>
      <c r="L264" s="63">
        <v>107</v>
      </c>
      <c r="M264" s="63">
        <v>85</v>
      </c>
      <c r="N264" s="63">
        <v>84</v>
      </c>
      <c r="O264" s="63">
        <v>8</v>
      </c>
      <c r="P264" s="63">
        <v>2.06</v>
      </c>
      <c r="Q264" s="63">
        <v>1.2</v>
      </c>
      <c r="R264" s="63">
        <v>0.56000000000000005</v>
      </c>
      <c r="S264" s="63">
        <v>1.07</v>
      </c>
      <c r="T264" s="63">
        <v>0.5</v>
      </c>
      <c r="U264" s="63">
        <v>4</v>
      </c>
      <c r="V264" s="63">
        <v>2.5</v>
      </c>
      <c r="W264" s="63">
        <v>5</v>
      </c>
      <c r="X264" s="63" t="s">
        <v>882</v>
      </c>
      <c r="Y264" s="63">
        <v>4</v>
      </c>
      <c r="AA264" s="63">
        <v>2</v>
      </c>
      <c r="AB264" s="63">
        <v>-2</v>
      </c>
      <c r="AC264" s="63" t="s">
        <v>330</v>
      </c>
      <c r="AE264" s="63" t="s">
        <v>1095</v>
      </c>
    </row>
    <row r="265" spans="1:31" s="63" customFormat="1" ht="12" x14ac:dyDescent="0.15">
      <c r="A265" s="63" t="s">
        <v>1037</v>
      </c>
      <c r="C265" s="63" t="s">
        <v>1078</v>
      </c>
      <c r="D265" s="64">
        <v>1</v>
      </c>
      <c r="E265" s="65" t="s">
        <v>972</v>
      </c>
      <c r="F265" s="65"/>
      <c r="G265" s="66">
        <v>4</v>
      </c>
      <c r="H265" s="66">
        <v>4</v>
      </c>
      <c r="J265" s="63">
        <v>0</v>
      </c>
      <c r="K265" s="63">
        <v>41</v>
      </c>
      <c r="L265" s="63">
        <v>110</v>
      </c>
      <c r="M265" s="63">
        <v>118</v>
      </c>
      <c r="N265" s="63">
        <v>127</v>
      </c>
      <c r="O265" s="63">
        <v>6</v>
      </c>
      <c r="P265" s="63">
        <v>0.52</v>
      </c>
      <c r="Q265" s="63">
        <v>1.51</v>
      </c>
      <c r="R265" s="63">
        <v>2.0699999999999998</v>
      </c>
      <c r="S265" s="63">
        <v>1.64</v>
      </c>
      <c r="T265" s="63">
        <v>0.22</v>
      </c>
      <c r="U265" s="63">
        <v>2</v>
      </c>
      <c r="V265" s="63">
        <v>2.5</v>
      </c>
      <c r="W265" s="63">
        <v>5</v>
      </c>
      <c r="X265" s="63" t="s">
        <v>1103</v>
      </c>
      <c r="Y265" s="63">
        <v>2</v>
      </c>
      <c r="AA265" s="63">
        <v>4</v>
      </c>
      <c r="AB265" s="63">
        <v>-2</v>
      </c>
      <c r="AC265" s="63" t="s">
        <v>311</v>
      </c>
      <c r="AE265" s="63" t="s">
        <v>967</v>
      </c>
    </row>
    <row r="266" spans="1:31" s="63" customFormat="1" ht="12" x14ac:dyDescent="0.15">
      <c r="A266" s="63" t="s">
        <v>1033</v>
      </c>
      <c r="C266" s="63" t="s">
        <v>1002</v>
      </c>
      <c r="D266" s="64">
        <v>2</v>
      </c>
      <c r="E266" s="65" t="s">
        <v>972</v>
      </c>
      <c r="F266" s="65"/>
      <c r="G266" s="66">
        <v>3</v>
      </c>
      <c r="H266" s="66">
        <v>3</v>
      </c>
      <c r="J266" s="63">
        <v>0</v>
      </c>
      <c r="K266" s="63">
        <v>84</v>
      </c>
      <c r="L266" s="63">
        <v>97</v>
      </c>
      <c r="M266" s="63">
        <v>117</v>
      </c>
      <c r="N266" s="63">
        <v>54</v>
      </c>
      <c r="O266" s="63">
        <v>10</v>
      </c>
      <c r="P266" s="63">
        <v>0.82</v>
      </c>
      <c r="Q266" s="63">
        <v>1.29</v>
      </c>
      <c r="R266" s="63">
        <v>1.85</v>
      </c>
      <c r="S266" s="63">
        <v>0.85</v>
      </c>
      <c r="T266" s="63">
        <v>0.93</v>
      </c>
      <c r="U266" s="63">
        <v>3</v>
      </c>
      <c r="V266" s="63">
        <v>2</v>
      </c>
      <c r="W266" s="63">
        <v>5</v>
      </c>
      <c r="X266" s="63" t="s">
        <v>883</v>
      </c>
      <c r="Y266" s="63">
        <v>4</v>
      </c>
      <c r="AA266" s="63">
        <v>4</v>
      </c>
      <c r="AB266" s="63">
        <v>-2</v>
      </c>
      <c r="AC266" s="63" t="s">
        <v>59</v>
      </c>
      <c r="AE266" s="63" t="s">
        <v>1096</v>
      </c>
    </row>
    <row r="267" spans="1:31" s="63" customFormat="1" ht="12" x14ac:dyDescent="0.15">
      <c r="A267" s="63" t="s">
        <v>1117</v>
      </c>
      <c r="C267" s="63" t="s">
        <v>1036</v>
      </c>
      <c r="D267" s="64">
        <v>2</v>
      </c>
      <c r="E267" s="65" t="s">
        <v>972</v>
      </c>
      <c r="F267" s="65"/>
      <c r="G267" s="66">
        <v>5</v>
      </c>
      <c r="H267" s="66">
        <v>5</v>
      </c>
      <c r="J267" s="63">
        <v>0</v>
      </c>
      <c r="K267" s="63">
        <v>42</v>
      </c>
      <c r="L267" s="63">
        <v>91</v>
      </c>
      <c r="M267" s="63">
        <v>122</v>
      </c>
      <c r="N267" s="63">
        <v>37</v>
      </c>
      <c r="O267" s="63">
        <v>16</v>
      </c>
      <c r="P267" s="63">
        <v>0.53</v>
      </c>
      <c r="Q267" s="63">
        <v>1.1200000000000001</v>
      </c>
      <c r="R267" s="63">
        <v>2.4</v>
      </c>
      <c r="S267" s="63">
        <v>0.46</v>
      </c>
      <c r="T267" s="63">
        <v>1.81</v>
      </c>
      <c r="U267" s="63">
        <v>2</v>
      </c>
      <c r="V267" s="63">
        <v>2.5</v>
      </c>
      <c r="W267" s="63">
        <v>5</v>
      </c>
      <c r="X267" s="63" t="s">
        <v>1104</v>
      </c>
      <c r="Y267" s="63">
        <v>1</v>
      </c>
      <c r="AA267" s="63">
        <v>8</v>
      </c>
      <c r="AB267" s="63">
        <v>-2</v>
      </c>
      <c r="AC267" s="63" t="s">
        <v>343</v>
      </c>
      <c r="AE267" s="63" t="s">
        <v>1097</v>
      </c>
    </row>
    <row r="268" spans="1:31" s="63" customFormat="1" ht="12" x14ac:dyDescent="0.15">
      <c r="A268" s="63" t="s">
        <v>1045</v>
      </c>
      <c r="C268" s="63" t="s">
        <v>1040</v>
      </c>
      <c r="D268" s="64">
        <v>1</v>
      </c>
      <c r="E268" s="65" t="s">
        <v>52</v>
      </c>
      <c r="F268" s="65"/>
      <c r="G268" s="66">
        <v>7</v>
      </c>
      <c r="H268" s="66">
        <v>7</v>
      </c>
      <c r="J268" s="63">
        <v>0</v>
      </c>
      <c r="K268" s="63">
        <v>93</v>
      </c>
      <c r="L268" s="63">
        <v>92</v>
      </c>
      <c r="M268" s="63">
        <v>33</v>
      </c>
      <c r="N268" s="63">
        <v>29</v>
      </c>
      <c r="O268" s="63">
        <v>18</v>
      </c>
      <c r="P268" s="63">
        <v>1.22</v>
      </c>
      <c r="Q268" s="63">
        <v>1.45</v>
      </c>
      <c r="R268" s="63">
        <v>0.3</v>
      </c>
      <c r="S268" s="63">
        <v>0.34</v>
      </c>
      <c r="T268" s="63">
        <v>1.27</v>
      </c>
      <c r="U268" s="63">
        <v>1</v>
      </c>
      <c r="V268" s="63">
        <v>3</v>
      </c>
      <c r="W268" s="63">
        <v>4</v>
      </c>
      <c r="X268" s="63" t="s">
        <v>885</v>
      </c>
      <c r="Y268" s="63">
        <v>1</v>
      </c>
      <c r="AA268" s="63">
        <v>1</v>
      </c>
      <c r="AB268" s="63">
        <v>-2</v>
      </c>
      <c r="AC268" s="63" t="s">
        <v>137</v>
      </c>
      <c r="AE268" s="63" t="s">
        <v>1098</v>
      </c>
    </row>
    <row r="269" spans="1:31" s="63" customFormat="1" ht="12" x14ac:dyDescent="0.15">
      <c r="A269" s="63" t="s">
        <v>1047</v>
      </c>
      <c r="C269" s="63" t="s">
        <v>1043</v>
      </c>
      <c r="D269" s="64">
        <v>2</v>
      </c>
      <c r="E269" s="65" t="s">
        <v>52</v>
      </c>
      <c r="F269" s="65"/>
      <c r="G269" s="66">
        <v>10</v>
      </c>
      <c r="H269" s="66">
        <v>10</v>
      </c>
      <c r="J269" s="63">
        <v>0</v>
      </c>
      <c r="K269" s="63">
        <v>93</v>
      </c>
      <c r="L269" s="63">
        <v>84</v>
      </c>
      <c r="M269" s="63">
        <v>64</v>
      </c>
      <c r="N269" s="63">
        <v>75</v>
      </c>
      <c r="O269" s="63">
        <v>4</v>
      </c>
      <c r="P269" s="63">
        <v>1.23</v>
      </c>
      <c r="Q269" s="63">
        <v>1.1100000000000001</v>
      </c>
      <c r="R269" s="63">
        <v>0.53</v>
      </c>
      <c r="S269" s="63">
        <v>0.9</v>
      </c>
      <c r="T269" s="63">
        <v>0.23</v>
      </c>
      <c r="U269" s="63">
        <v>2</v>
      </c>
      <c r="V269" s="63">
        <v>2.5</v>
      </c>
      <c r="W269" s="63">
        <v>4</v>
      </c>
      <c r="X269" s="63" t="s">
        <v>888</v>
      </c>
      <c r="Y269" s="63">
        <v>2</v>
      </c>
      <c r="AA269" s="63">
        <v>1</v>
      </c>
      <c r="AB269" s="63">
        <v>-2</v>
      </c>
      <c r="AC269" s="63" t="s">
        <v>166</v>
      </c>
      <c r="AE269" s="63" t="s">
        <v>1099</v>
      </c>
    </row>
    <row r="270" spans="1:31" s="63" customFormat="1" ht="12" x14ac:dyDescent="0.15">
      <c r="A270" s="63" t="s">
        <v>1063</v>
      </c>
      <c r="C270" s="63" t="s">
        <v>1041</v>
      </c>
      <c r="D270" s="64">
        <v>2</v>
      </c>
      <c r="E270" s="65" t="s">
        <v>52</v>
      </c>
      <c r="F270" s="65"/>
      <c r="G270" s="66">
        <v>8</v>
      </c>
      <c r="H270" s="66">
        <v>8</v>
      </c>
      <c r="J270" s="63">
        <v>0</v>
      </c>
      <c r="K270" s="63">
        <v>49</v>
      </c>
      <c r="L270" s="63">
        <v>66</v>
      </c>
      <c r="M270" s="63">
        <v>80</v>
      </c>
      <c r="N270" s="63">
        <v>87</v>
      </c>
      <c r="O270" s="63">
        <v>2</v>
      </c>
      <c r="P270" s="63">
        <v>0.41</v>
      </c>
      <c r="Q270" s="63">
        <v>0.62</v>
      </c>
      <c r="R270" s="63">
        <v>1.34</v>
      </c>
      <c r="S270" s="63">
        <v>0.91</v>
      </c>
      <c r="T270" s="63">
        <v>0.1</v>
      </c>
      <c r="U270" s="63">
        <v>2</v>
      </c>
      <c r="V270" s="63">
        <v>1.5</v>
      </c>
      <c r="W270" s="63">
        <v>4</v>
      </c>
      <c r="X270" s="63" t="s">
        <v>886</v>
      </c>
      <c r="Y270" s="63">
        <v>2</v>
      </c>
      <c r="AA270" s="63">
        <v>2</v>
      </c>
      <c r="AB270" s="63">
        <v>-2</v>
      </c>
      <c r="AC270" s="63" t="s">
        <v>370</v>
      </c>
      <c r="AE270" s="63" t="s">
        <v>1100</v>
      </c>
    </row>
    <row r="271" spans="1:31" s="63" customFormat="1" ht="12" x14ac:dyDescent="0.15">
      <c r="A271" s="63" t="s">
        <v>1046</v>
      </c>
      <c r="C271" s="63" t="s">
        <v>1042</v>
      </c>
      <c r="D271" s="64">
        <v>1</v>
      </c>
      <c r="E271" s="65" t="s">
        <v>52</v>
      </c>
      <c r="F271" s="65"/>
      <c r="G271" s="66">
        <v>9</v>
      </c>
      <c r="H271" s="66">
        <v>9</v>
      </c>
      <c r="J271" s="63">
        <v>0</v>
      </c>
      <c r="K271" s="63">
        <v>78</v>
      </c>
      <c r="L271" s="63">
        <v>79</v>
      </c>
      <c r="M271" s="63">
        <v>88</v>
      </c>
      <c r="N271" s="63">
        <v>33</v>
      </c>
      <c r="O271" s="63">
        <v>20</v>
      </c>
      <c r="P271" s="63">
        <v>0.78</v>
      </c>
      <c r="Q271" s="63">
        <v>0.79</v>
      </c>
      <c r="R271" s="63">
        <v>0.97</v>
      </c>
      <c r="S271" s="63">
        <v>0.3</v>
      </c>
      <c r="T271" s="63">
        <v>1.08</v>
      </c>
      <c r="U271" s="63">
        <v>2</v>
      </c>
      <c r="V271" s="63">
        <v>2</v>
      </c>
      <c r="W271" s="63">
        <v>4</v>
      </c>
      <c r="X271" s="63" t="s">
        <v>887</v>
      </c>
      <c r="Y271" s="63">
        <v>1</v>
      </c>
      <c r="AA271" s="63">
        <v>4</v>
      </c>
      <c r="AB271" s="63">
        <v>-2</v>
      </c>
      <c r="AC271" s="63" t="s">
        <v>440</v>
      </c>
      <c r="AE271" s="63" t="s">
        <v>1101</v>
      </c>
    </row>
    <row r="272" spans="1:31" s="63" customFormat="1" ht="12" x14ac:dyDescent="0.15">
      <c r="A272" s="63" t="s">
        <v>1044</v>
      </c>
      <c r="C272" s="63" t="s">
        <v>1039</v>
      </c>
      <c r="D272" s="64">
        <v>1</v>
      </c>
      <c r="E272" s="65" t="s">
        <v>52</v>
      </c>
      <c r="F272" s="65"/>
      <c r="G272" s="66">
        <v>6</v>
      </c>
      <c r="H272" s="66">
        <v>6</v>
      </c>
      <c r="J272" s="63">
        <v>0</v>
      </c>
      <c r="K272" s="63">
        <v>88</v>
      </c>
      <c r="L272" s="63">
        <v>81</v>
      </c>
      <c r="M272" s="63">
        <v>64</v>
      </c>
      <c r="N272" s="63">
        <v>41</v>
      </c>
      <c r="O272" s="63">
        <v>10</v>
      </c>
      <c r="P272" s="63">
        <v>1.17</v>
      </c>
      <c r="Q272" s="63">
        <v>0.97</v>
      </c>
      <c r="R272" s="63">
        <v>0.53</v>
      </c>
      <c r="S272" s="63">
        <v>0.5</v>
      </c>
      <c r="T272" s="63">
        <v>0.65</v>
      </c>
      <c r="U272" s="63">
        <v>2</v>
      </c>
      <c r="V272" s="63">
        <v>2.5</v>
      </c>
      <c r="W272" s="63">
        <v>4</v>
      </c>
      <c r="X272" s="63" t="s">
        <v>884</v>
      </c>
      <c r="Y272" s="63">
        <v>4</v>
      </c>
      <c r="AA272" s="63">
        <v>8</v>
      </c>
      <c r="AB272" s="63">
        <v>-2</v>
      </c>
      <c r="AC272" s="63" t="s">
        <v>370</v>
      </c>
      <c r="AE272" s="63" t="s">
        <v>1102</v>
      </c>
    </row>
    <row r="273" spans="1:31" s="43" customFormat="1" ht="12" x14ac:dyDescent="0.15">
      <c r="A273" s="43" t="s">
        <v>1006</v>
      </c>
      <c r="C273" s="43" t="s">
        <v>1093</v>
      </c>
      <c r="D273" s="44">
        <v>2</v>
      </c>
      <c r="E273" s="45" t="s">
        <v>52</v>
      </c>
      <c r="F273" s="45"/>
      <c r="G273" s="57">
        <v>0</v>
      </c>
      <c r="H273" s="57">
        <v>1003</v>
      </c>
      <c r="J273" s="43">
        <v>0</v>
      </c>
      <c r="K273" s="43">
        <v>101</v>
      </c>
      <c r="L273" s="43">
        <v>98</v>
      </c>
      <c r="M273" s="43">
        <v>132</v>
      </c>
      <c r="N273" s="43">
        <v>100</v>
      </c>
      <c r="O273" s="43">
        <v>2</v>
      </c>
      <c r="P273" s="43">
        <v>1.56</v>
      </c>
      <c r="Q273" s="43">
        <v>1.45</v>
      </c>
      <c r="R273" s="43">
        <v>2.48</v>
      </c>
      <c r="S273" s="43">
        <v>1.07</v>
      </c>
      <c r="T273" s="43">
        <v>0.18</v>
      </c>
      <c r="U273" s="43">
        <v>3</v>
      </c>
      <c r="V273" s="43">
        <v>3</v>
      </c>
      <c r="W273" s="43">
        <v>5</v>
      </c>
      <c r="X273" s="43" t="s">
        <v>1106</v>
      </c>
      <c r="Y273" s="43">
        <v>2</v>
      </c>
      <c r="AA273" s="43">
        <v>1</v>
      </c>
      <c r="AB273" s="43">
        <v>2</v>
      </c>
      <c r="AC273" s="43" t="s">
        <v>1107</v>
      </c>
      <c r="AE273" s="43" t="s">
        <v>1048</v>
      </c>
    </row>
    <row r="274" spans="1:31" s="43" customFormat="1" ht="12" x14ac:dyDescent="0.15">
      <c r="A274" s="43" t="s">
        <v>1008</v>
      </c>
      <c r="C274" s="43" t="s">
        <v>1049</v>
      </c>
      <c r="D274" s="44">
        <v>2</v>
      </c>
      <c r="E274" s="45" t="s">
        <v>52</v>
      </c>
      <c r="F274" s="45"/>
      <c r="G274" s="57">
        <v>0</v>
      </c>
      <c r="H274" s="57">
        <v>0</v>
      </c>
      <c r="J274" s="43">
        <v>0</v>
      </c>
      <c r="K274" s="43">
        <v>92</v>
      </c>
      <c r="L274" s="43">
        <v>114</v>
      </c>
      <c r="M274" s="43">
        <v>127</v>
      </c>
      <c r="N274" s="43">
        <v>54</v>
      </c>
      <c r="O274" s="43">
        <v>20</v>
      </c>
      <c r="P274" s="43">
        <v>1.35</v>
      </c>
      <c r="Q274" s="43">
        <v>1.81</v>
      </c>
      <c r="R274" s="43">
        <v>2.15</v>
      </c>
      <c r="S274" s="43">
        <v>0.61</v>
      </c>
      <c r="T274" s="43">
        <v>1.74</v>
      </c>
      <c r="U274" s="43">
        <v>3</v>
      </c>
      <c r="V274" s="43">
        <v>3.5</v>
      </c>
      <c r="W274" s="43">
        <v>5</v>
      </c>
      <c r="X274" s="43" t="s">
        <v>891</v>
      </c>
      <c r="Y274" s="43">
        <v>1</v>
      </c>
      <c r="AA274" s="43">
        <v>2</v>
      </c>
      <c r="AB274" s="43">
        <v>2</v>
      </c>
      <c r="AC274" s="43" t="s">
        <v>890</v>
      </c>
      <c r="AE274" s="43" t="s">
        <v>1079</v>
      </c>
    </row>
    <row r="275" spans="1:31" s="43" customFormat="1" ht="12" x14ac:dyDescent="0.15">
      <c r="A275" s="43" t="s">
        <v>1050</v>
      </c>
      <c r="C275" s="43" t="s">
        <v>1007</v>
      </c>
      <c r="D275" s="44">
        <v>2</v>
      </c>
      <c r="E275" s="45" t="s">
        <v>52</v>
      </c>
      <c r="F275" s="45"/>
      <c r="G275" s="57">
        <v>0</v>
      </c>
      <c r="H275" s="57">
        <v>1004</v>
      </c>
      <c r="J275" s="43">
        <v>0</v>
      </c>
      <c r="K275" s="43">
        <v>81</v>
      </c>
      <c r="L275" s="43">
        <v>123</v>
      </c>
      <c r="M275" s="43">
        <v>123</v>
      </c>
      <c r="N275" s="43">
        <v>52</v>
      </c>
      <c r="O275" s="43">
        <v>17</v>
      </c>
      <c r="P275" s="43">
        <v>1.3</v>
      </c>
      <c r="Q275" s="43">
        <v>2.09</v>
      </c>
      <c r="R275" s="43">
        <v>2.09</v>
      </c>
      <c r="S275" s="43">
        <v>0.46</v>
      </c>
      <c r="T275" s="43">
        <v>1.33</v>
      </c>
      <c r="U275" s="43">
        <v>2</v>
      </c>
      <c r="V275" s="43">
        <v>3</v>
      </c>
      <c r="W275" s="43">
        <v>5</v>
      </c>
      <c r="X275" s="43" t="s">
        <v>892</v>
      </c>
      <c r="Y275" s="43">
        <v>1</v>
      </c>
      <c r="AA275" s="43">
        <v>2</v>
      </c>
      <c r="AB275" s="43">
        <v>2</v>
      </c>
      <c r="AC275" s="43" t="s">
        <v>890</v>
      </c>
      <c r="AE275" s="43" t="s">
        <v>1080</v>
      </c>
    </row>
    <row r="276" spans="1:31" s="43" customFormat="1" ht="12" x14ac:dyDescent="0.15">
      <c r="A276" s="43" t="s">
        <v>1058</v>
      </c>
      <c r="C276" s="43" t="s">
        <v>1052</v>
      </c>
      <c r="D276" s="44">
        <v>2</v>
      </c>
      <c r="E276" s="45" t="s">
        <v>52</v>
      </c>
      <c r="F276" s="45"/>
      <c r="G276" s="57">
        <v>0</v>
      </c>
      <c r="H276" s="57"/>
      <c r="J276" s="43">
        <v>0</v>
      </c>
      <c r="K276" s="43">
        <v>52</v>
      </c>
      <c r="L276" s="43">
        <v>113</v>
      </c>
      <c r="M276" s="43">
        <v>130</v>
      </c>
      <c r="N276" s="43">
        <v>105</v>
      </c>
      <c r="O276" s="43">
        <v>3</v>
      </c>
      <c r="P276" s="43">
        <v>0.76</v>
      </c>
      <c r="Q276" s="43">
        <v>1.79</v>
      </c>
      <c r="R276" s="43">
        <v>2.35</v>
      </c>
      <c r="S276" s="43">
        <v>1.25</v>
      </c>
      <c r="T276" s="43">
        <v>0.18</v>
      </c>
      <c r="U276" s="43">
        <v>2</v>
      </c>
      <c r="V276" s="43">
        <v>3</v>
      </c>
      <c r="W276" s="43">
        <v>5</v>
      </c>
      <c r="X276" s="43" t="s">
        <v>889</v>
      </c>
      <c r="Y276" s="43">
        <v>2</v>
      </c>
      <c r="AA276" s="43">
        <v>4</v>
      </c>
      <c r="AB276" s="43">
        <v>2</v>
      </c>
      <c r="AC276" s="43" t="s">
        <v>1108</v>
      </c>
      <c r="AE276" s="43" t="s">
        <v>1081</v>
      </c>
    </row>
    <row r="277" spans="1:31" s="43" customFormat="1" ht="12" x14ac:dyDescent="0.15">
      <c r="A277" s="43" t="s">
        <v>1061</v>
      </c>
      <c r="C277" s="43" t="s">
        <v>1051</v>
      </c>
      <c r="D277" s="44">
        <v>1</v>
      </c>
      <c r="E277" s="45" t="s">
        <v>52</v>
      </c>
      <c r="F277" s="45"/>
      <c r="G277" s="57">
        <v>0</v>
      </c>
      <c r="H277" s="57">
        <v>1009</v>
      </c>
      <c r="J277" s="43">
        <v>0</v>
      </c>
      <c r="K277" s="43">
        <v>115</v>
      </c>
      <c r="L277" s="43">
        <v>130</v>
      </c>
      <c r="M277" s="43">
        <v>80</v>
      </c>
      <c r="N277" s="43">
        <v>52</v>
      </c>
      <c r="O277" s="43">
        <v>17</v>
      </c>
      <c r="P277" s="43">
        <v>1.98</v>
      </c>
      <c r="Q277" s="43">
        <v>2.42</v>
      </c>
      <c r="R277" s="43">
        <v>1.3</v>
      </c>
      <c r="S277" s="43">
        <v>0.43</v>
      </c>
      <c r="T277" s="43">
        <v>0.98</v>
      </c>
      <c r="U277" s="43">
        <v>2</v>
      </c>
      <c r="V277" s="43">
        <v>3</v>
      </c>
      <c r="W277" s="43">
        <v>5</v>
      </c>
      <c r="X277" s="43" t="s">
        <v>1105</v>
      </c>
      <c r="Y277" s="43">
        <v>1</v>
      </c>
      <c r="AA277" s="43">
        <v>8</v>
      </c>
      <c r="AB277" s="43">
        <v>2</v>
      </c>
      <c r="AC277" s="43" t="s">
        <v>890</v>
      </c>
      <c r="AE277" s="43" t="s">
        <v>1082</v>
      </c>
    </row>
    <row r="278" spans="1:31" s="67" customFormat="1" ht="12" x14ac:dyDescent="0.15">
      <c r="A278" s="67" t="s">
        <v>1065</v>
      </c>
      <c r="C278" s="67" t="s">
        <v>1056</v>
      </c>
      <c r="D278" s="68">
        <v>2</v>
      </c>
      <c r="E278" s="69" t="s">
        <v>52</v>
      </c>
      <c r="F278" s="69"/>
      <c r="G278" s="70">
        <v>0</v>
      </c>
      <c r="H278" s="70">
        <v>0</v>
      </c>
      <c r="J278" s="67">
        <v>0</v>
      </c>
      <c r="K278" s="67">
        <v>88</v>
      </c>
      <c r="L278" s="67">
        <v>92</v>
      </c>
      <c r="M278" s="67">
        <v>54</v>
      </c>
      <c r="N278" s="67">
        <v>91</v>
      </c>
      <c r="O278" s="67">
        <v>2</v>
      </c>
      <c r="P278" s="67">
        <v>1.34</v>
      </c>
      <c r="Q278" s="67">
        <v>1.21</v>
      </c>
      <c r="R278" s="67">
        <v>0.49</v>
      </c>
      <c r="S278" s="67">
        <v>1.32</v>
      </c>
      <c r="T278" s="67">
        <v>0.15</v>
      </c>
      <c r="U278" s="67">
        <v>2</v>
      </c>
      <c r="V278" s="67">
        <v>3</v>
      </c>
      <c r="W278" s="67">
        <v>4</v>
      </c>
      <c r="X278" s="67" t="s">
        <v>900</v>
      </c>
      <c r="Y278" s="67">
        <v>4</v>
      </c>
      <c r="AA278" s="67">
        <v>1</v>
      </c>
      <c r="AB278" s="67">
        <v>2</v>
      </c>
      <c r="AC278" s="67" t="s">
        <v>897</v>
      </c>
      <c r="AE278" s="67" t="s">
        <v>1085</v>
      </c>
    </row>
    <row r="279" spans="1:31" s="67" customFormat="1" ht="12" x14ac:dyDescent="0.15">
      <c r="A279" s="67" t="s">
        <v>1064</v>
      </c>
      <c r="C279" s="67" t="s">
        <v>1055</v>
      </c>
      <c r="D279" s="68">
        <v>2</v>
      </c>
      <c r="E279" s="69" t="s">
        <v>52</v>
      </c>
      <c r="F279" s="69"/>
      <c r="G279" s="70">
        <v>0</v>
      </c>
      <c r="H279" s="70">
        <v>0</v>
      </c>
      <c r="J279" s="67">
        <v>0</v>
      </c>
      <c r="K279" s="67">
        <v>101</v>
      </c>
      <c r="L279" s="67">
        <v>75</v>
      </c>
      <c r="M279" s="67">
        <v>45</v>
      </c>
      <c r="N279" s="67">
        <v>86</v>
      </c>
      <c r="O279" s="67">
        <v>2</v>
      </c>
      <c r="P279" s="67">
        <v>1.83</v>
      </c>
      <c r="Q279" s="67">
        <v>0.78</v>
      </c>
      <c r="R279" s="67">
        <v>0.4</v>
      </c>
      <c r="S279" s="67">
        <v>1.33</v>
      </c>
      <c r="T279" s="67">
        <v>0.13</v>
      </c>
      <c r="U279" s="67">
        <v>2</v>
      </c>
      <c r="V279" s="67">
        <v>2</v>
      </c>
      <c r="W279" s="67">
        <v>4</v>
      </c>
      <c r="X279" s="67" t="s">
        <v>898</v>
      </c>
      <c r="Y279" s="67">
        <v>2</v>
      </c>
      <c r="AA279" s="67">
        <v>2</v>
      </c>
      <c r="AB279" s="67">
        <v>2</v>
      </c>
      <c r="AC279" s="67" t="s">
        <v>899</v>
      </c>
      <c r="AE279" s="67" t="s">
        <v>1084</v>
      </c>
    </row>
    <row r="280" spans="1:31" s="67" customFormat="1" ht="12" x14ac:dyDescent="0.15">
      <c r="A280" s="67" t="s">
        <v>1059</v>
      </c>
      <c r="C280" s="67" t="s">
        <v>1054</v>
      </c>
      <c r="D280" s="68">
        <v>1</v>
      </c>
      <c r="E280" s="69" t="s">
        <v>52</v>
      </c>
      <c r="F280" s="69"/>
      <c r="G280" s="70">
        <v>0</v>
      </c>
      <c r="H280" s="70">
        <v>0</v>
      </c>
      <c r="J280" s="67">
        <v>0</v>
      </c>
      <c r="K280" s="67">
        <v>90</v>
      </c>
      <c r="L280" s="67">
        <v>82</v>
      </c>
      <c r="M280" s="67">
        <v>65</v>
      </c>
      <c r="N280" s="67">
        <v>61</v>
      </c>
      <c r="O280" s="67">
        <v>26</v>
      </c>
      <c r="P280" s="67">
        <v>1.64</v>
      </c>
      <c r="Q280" s="67">
        <v>0.93</v>
      </c>
      <c r="R280" s="67">
        <v>0.61</v>
      </c>
      <c r="S280" s="67">
        <v>0.64</v>
      </c>
      <c r="T280" s="67">
        <v>1.1599999999999999</v>
      </c>
      <c r="U280" s="67">
        <v>3</v>
      </c>
      <c r="V280" s="67">
        <v>3.5</v>
      </c>
      <c r="W280" s="67">
        <v>4</v>
      </c>
      <c r="X280" s="67" t="s">
        <v>893</v>
      </c>
      <c r="Y280" s="67">
        <v>1</v>
      </c>
      <c r="AA280" s="67">
        <v>4</v>
      </c>
      <c r="AB280" s="67">
        <v>2</v>
      </c>
      <c r="AC280" s="67" t="s">
        <v>894</v>
      </c>
      <c r="AE280" s="67" t="s">
        <v>1083</v>
      </c>
    </row>
    <row r="281" spans="1:31" s="67" customFormat="1" ht="12" x14ac:dyDescent="0.15">
      <c r="A281" s="67" t="s">
        <v>1060</v>
      </c>
      <c r="C281" s="67" t="s">
        <v>1057</v>
      </c>
      <c r="D281" s="68">
        <v>2</v>
      </c>
      <c r="E281" s="69" t="s">
        <v>52</v>
      </c>
      <c r="F281" s="69"/>
      <c r="G281" s="70">
        <v>0</v>
      </c>
      <c r="H281" s="70">
        <v>0</v>
      </c>
      <c r="J281" s="67">
        <v>0</v>
      </c>
      <c r="K281" s="67">
        <v>93</v>
      </c>
      <c r="L281" s="67">
        <v>81</v>
      </c>
      <c r="M281" s="67">
        <v>55</v>
      </c>
      <c r="N281" s="67">
        <v>86</v>
      </c>
      <c r="O281" s="67">
        <v>3</v>
      </c>
      <c r="P281" s="67">
        <v>1.72</v>
      </c>
      <c r="Q281" s="67">
        <v>0.97</v>
      </c>
      <c r="R281" s="67">
        <v>0.5</v>
      </c>
      <c r="S281" s="67">
        <v>1.33</v>
      </c>
      <c r="T281" s="67">
        <v>0.17</v>
      </c>
      <c r="U281" s="67">
        <v>2</v>
      </c>
      <c r="V281" s="67">
        <v>3</v>
      </c>
      <c r="W281" s="67">
        <v>4</v>
      </c>
      <c r="X281" s="67" t="s">
        <v>901</v>
      </c>
      <c r="Y281" s="67">
        <v>4</v>
      </c>
      <c r="AA281" s="67">
        <v>4</v>
      </c>
      <c r="AB281" s="67">
        <v>2</v>
      </c>
      <c r="AC281" s="67" t="s">
        <v>897</v>
      </c>
      <c r="AE281" s="67" t="s">
        <v>1086</v>
      </c>
    </row>
    <row r="282" spans="1:31" s="67" customFormat="1" ht="12" x14ac:dyDescent="0.15">
      <c r="A282" s="67" t="s">
        <v>1062</v>
      </c>
      <c r="C282" s="67" t="s">
        <v>1053</v>
      </c>
      <c r="D282" s="68">
        <v>1</v>
      </c>
      <c r="E282" s="69" t="s">
        <v>52</v>
      </c>
      <c r="F282" s="69"/>
      <c r="G282" s="70">
        <v>0</v>
      </c>
      <c r="H282" s="70">
        <v>0</v>
      </c>
      <c r="J282" s="67">
        <v>0</v>
      </c>
      <c r="K282" s="67">
        <v>88</v>
      </c>
      <c r="L282" s="67">
        <v>72</v>
      </c>
      <c r="M282" s="67">
        <v>81</v>
      </c>
      <c r="N282" s="67">
        <v>63</v>
      </c>
      <c r="O282" s="67">
        <v>25</v>
      </c>
      <c r="P282" s="67">
        <v>1.68</v>
      </c>
      <c r="Q282" s="67">
        <v>1.22</v>
      </c>
      <c r="R282" s="67">
        <v>0.75</v>
      </c>
      <c r="S282" s="67">
        <v>0.59</v>
      </c>
      <c r="T282" s="67">
        <v>1.26</v>
      </c>
      <c r="U282" s="67">
        <v>1</v>
      </c>
      <c r="V282" s="67">
        <v>4</v>
      </c>
      <c r="W282" s="67">
        <v>4</v>
      </c>
      <c r="X282" s="67" t="s">
        <v>902</v>
      </c>
      <c r="Y282" s="67">
        <v>1</v>
      </c>
      <c r="AA282" s="67">
        <v>8</v>
      </c>
      <c r="AB282" s="67">
        <v>2</v>
      </c>
      <c r="AC282" s="67" t="s">
        <v>894</v>
      </c>
      <c r="AE282" s="67" t="s">
        <v>1087</v>
      </c>
    </row>
    <row r="283" spans="1:31" s="43" customFormat="1" ht="12" x14ac:dyDescent="0.15">
      <c r="A283" s="43" t="s">
        <v>1066</v>
      </c>
      <c r="C283" s="43" t="s">
        <v>1072</v>
      </c>
      <c r="D283" s="44">
        <v>2</v>
      </c>
      <c r="E283" s="45" t="s">
        <v>52</v>
      </c>
      <c r="F283" s="45"/>
      <c r="G283" s="57">
        <v>0</v>
      </c>
      <c r="H283" s="57">
        <v>0</v>
      </c>
      <c r="J283" s="43">
        <v>0</v>
      </c>
      <c r="K283" s="43">
        <v>112</v>
      </c>
      <c r="L283" s="43">
        <v>88</v>
      </c>
      <c r="M283" s="43">
        <v>38</v>
      </c>
      <c r="N283" s="43">
        <v>84</v>
      </c>
      <c r="O283" s="43">
        <v>4</v>
      </c>
      <c r="P283" s="43">
        <v>1.5</v>
      </c>
      <c r="Q283" s="43">
        <v>1.1800000000000002</v>
      </c>
      <c r="R283" s="43">
        <v>0.48</v>
      </c>
      <c r="S283" s="43">
        <v>1.1499999999999999</v>
      </c>
      <c r="T283" s="43">
        <v>0.23</v>
      </c>
      <c r="U283" s="43">
        <v>2</v>
      </c>
      <c r="V283" s="43">
        <v>3</v>
      </c>
      <c r="W283" s="43">
        <v>4</v>
      </c>
      <c r="X283" s="43" t="s">
        <v>905</v>
      </c>
      <c r="Y283" s="43">
        <v>2</v>
      </c>
      <c r="AA283" s="43">
        <v>1</v>
      </c>
      <c r="AB283" s="43">
        <v>2</v>
      </c>
      <c r="AC283" s="43" t="s">
        <v>1116</v>
      </c>
      <c r="AE283" s="43" t="s">
        <v>1088</v>
      </c>
    </row>
    <row r="284" spans="1:31" s="43" customFormat="1" ht="12" x14ac:dyDescent="0.15">
      <c r="A284" s="43" t="s">
        <v>1067</v>
      </c>
      <c r="C284" s="43" t="s">
        <v>1073</v>
      </c>
      <c r="D284" s="44">
        <v>2</v>
      </c>
      <c r="E284" s="45" t="s">
        <v>52</v>
      </c>
      <c r="F284" s="45"/>
      <c r="G284" s="57">
        <v>0</v>
      </c>
      <c r="H284" s="57">
        <v>0</v>
      </c>
      <c r="J284" s="43">
        <v>0</v>
      </c>
      <c r="K284" s="43">
        <v>118</v>
      </c>
      <c r="L284" s="43">
        <v>70</v>
      </c>
      <c r="M284" s="43">
        <v>44</v>
      </c>
      <c r="N284" s="43">
        <v>81</v>
      </c>
      <c r="O284" s="43">
        <v>4</v>
      </c>
      <c r="P284" s="43">
        <v>1.64</v>
      </c>
      <c r="Q284" s="43">
        <v>0.92999999999999994</v>
      </c>
      <c r="R284" s="43">
        <v>0.62</v>
      </c>
      <c r="S284" s="43">
        <v>1.1200000000000001</v>
      </c>
      <c r="T284" s="43">
        <v>0.23</v>
      </c>
      <c r="U284" s="43">
        <v>2</v>
      </c>
      <c r="V284" s="43">
        <v>3</v>
      </c>
      <c r="W284" s="43">
        <v>4</v>
      </c>
      <c r="X284" s="43" t="s">
        <v>906</v>
      </c>
      <c r="Y284" s="43">
        <v>2</v>
      </c>
      <c r="AA284" s="43">
        <v>1</v>
      </c>
      <c r="AB284" s="43">
        <v>2</v>
      </c>
      <c r="AC284" s="43" t="s">
        <v>1115</v>
      </c>
      <c r="AE284" s="43" t="s">
        <v>1067</v>
      </c>
    </row>
    <row r="285" spans="1:31" s="43" customFormat="1" ht="12" x14ac:dyDescent="0.15">
      <c r="A285" s="43" t="s">
        <v>1068</v>
      </c>
      <c r="C285" s="43" t="s">
        <v>1074</v>
      </c>
      <c r="D285" s="44">
        <v>2</v>
      </c>
      <c r="E285" s="45" t="s">
        <v>52</v>
      </c>
      <c r="F285" s="45"/>
      <c r="G285" s="57">
        <v>0</v>
      </c>
      <c r="H285" s="57">
        <v>0</v>
      </c>
      <c r="J285" s="43">
        <v>0</v>
      </c>
      <c r="K285" s="43">
        <v>101</v>
      </c>
      <c r="L285" s="43">
        <v>88</v>
      </c>
      <c r="M285" s="43">
        <v>52</v>
      </c>
      <c r="N285" s="43">
        <v>86</v>
      </c>
      <c r="O285" s="43">
        <v>2</v>
      </c>
      <c r="P285" s="43">
        <v>1.34</v>
      </c>
      <c r="Q285" s="43">
        <v>1.1800000000000002</v>
      </c>
      <c r="R285" s="43">
        <v>0.7</v>
      </c>
      <c r="S285" s="43">
        <v>1.19</v>
      </c>
      <c r="T285" s="43">
        <v>0.12</v>
      </c>
      <c r="U285" s="43">
        <v>3</v>
      </c>
      <c r="V285" s="43">
        <v>3</v>
      </c>
      <c r="W285" s="43">
        <v>4</v>
      </c>
      <c r="X285" s="43" t="s">
        <v>907</v>
      </c>
      <c r="Y285" s="43">
        <v>2</v>
      </c>
      <c r="AA285" s="43">
        <v>1</v>
      </c>
      <c r="AB285" s="43">
        <v>2</v>
      </c>
      <c r="AC285" s="43" t="s">
        <v>1114</v>
      </c>
      <c r="AE285" s="43" t="s">
        <v>1068</v>
      </c>
    </row>
    <row r="286" spans="1:31" s="43" customFormat="1" ht="12" x14ac:dyDescent="0.15">
      <c r="A286" s="43" t="s">
        <v>1069</v>
      </c>
      <c r="C286" s="43" t="s">
        <v>1075</v>
      </c>
      <c r="D286" s="44">
        <v>2</v>
      </c>
      <c r="E286" s="45" t="s">
        <v>52</v>
      </c>
      <c r="F286" s="45"/>
      <c r="G286" s="57">
        <v>0</v>
      </c>
      <c r="H286" s="57">
        <v>0</v>
      </c>
      <c r="J286" s="43">
        <v>0</v>
      </c>
      <c r="K286" s="43">
        <v>114</v>
      </c>
      <c r="L286" s="43">
        <v>79</v>
      </c>
      <c r="M286" s="43">
        <v>38</v>
      </c>
      <c r="N286" s="43">
        <v>88</v>
      </c>
      <c r="O286" s="43">
        <v>3</v>
      </c>
      <c r="P286" s="43">
        <v>1.32</v>
      </c>
      <c r="Q286" s="43">
        <v>1.05</v>
      </c>
      <c r="R286" s="43">
        <v>0.57000000000000006</v>
      </c>
      <c r="S286" s="43">
        <v>1.34</v>
      </c>
      <c r="T286" s="43">
        <v>0.28000000000000003</v>
      </c>
      <c r="U286" s="43">
        <v>2</v>
      </c>
      <c r="V286" s="43">
        <v>3</v>
      </c>
      <c r="W286" s="43">
        <v>4</v>
      </c>
      <c r="X286" s="43" t="s">
        <v>1112</v>
      </c>
      <c r="Y286" s="43">
        <v>2</v>
      </c>
      <c r="AA286" s="43">
        <v>1</v>
      </c>
      <c r="AB286" s="43">
        <v>2</v>
      </c>
      <c r="AC286" s="43" t="s">
        <v>1116</v>
      </c>
      <c r="AE286" s="43" t="s">
        <v>1069</v>
      </c>
    </row>
    <row r="287" spans="1:31" s="43" customFormat="1" ht="12" x14ac:dyDescent="0.15">
      <c r="A287" s="43" t="s">
        <v>1070</v>
      </c>
      <c r="C287" s="43" t="s">
        <v>1076</v>
      </c>
      <c r="D287" s="44">
        <v>2</v>
      </c>
      <c r="E287" s="45" t="s">
        <v>52</v>
      </c>
      <c r="F287" s="45"/>
      <c r="G287" s="57">
        <v>0</v>
      </c>
      <c r="H287" s="57">
        <v>0</v>
      </c>
      <c r="J287" s="43">
        <v>0</v>
      </c>
      <c r="K287" s="43">
        <v>89</v>
      </c>
      <c r="L287" s="43">
        <v>117</v>
      </c>
      <c r="M287" s="43">
        <v>40</v>
      </c>
      <c r="N287" s="43">
        <v>85</v>
      </c>
      <c r="O287" s="43">
        <v>1</v>
      </c>
      <c r="P287" s="43">
        <v>1.1599999999999999</v>
      </c>
      <c r="Q287" s="43">
        <v>1.49</v>
      </c>
      <c r="R287" s="43">
        <v>0.58000000000000007</v>
      </c>
      <c r="S287" s="43">
        <v>1.17</v>
      </c>
      <c r="T287" s="43">
        <v>0.16</v>
      </c>
      <c r="U287" s="43">
        <v>2</v>
      </c>
      <c r="V287" s="43">
        <v>3</v>
      </c>
      <c r="W287" s="43">
        <v>4</v>
      </c>
      <c r="X287" s="43" t="s">
        <v>909</v>
      </c>
      <c r="Y287" s="43">
        <v>2</v>
      </c>
      <c r="AA287" s="43">
        <v>1</v>
      </c>
      <c r="AB287" s="43">
        <v>2</v>
      </c>
      <c r="AC287" s="43" t="s">
        <v>1114</v>
      </c>
      <c r="AE287" s="43" t="s">
        <v>1070</v>
      </c>
    </row>
    <row r="288" spans="1:31" s="43" customFormat="1" ht="12" x14ac:dyDescent="0.15">
      <c r="A288" s="43" t="s">
        <v>1071</v>
      </c>
      <c r="C288" s="43" t="s">
        <v>1077</v>
      </c>
      <c r="D288" s="44">
        <v>2</v>
      </c>
      <c r="E288" s="45" t="s">
        <v>52</v>
      </c>
      <c r="F288" s="45"/>
      <c r="G288" s="57">
        <v>0</v>
      </c>
      <c r="H288" s="57">
        <v>0</v>
      </c>
      <c r="J288" s="43">
        <v>0</v>
      </c>
      <c r="K288" s="43">
        <v>115</v>
      </c>
      <c r="L288" s="43">
        <v>87</v>
      </c>
      <c r="M288" s="43">
        <v>47</v>
      </c>
      <c r="N288" s="43">
        <v>85</v>
      </c>
      <c r="O288" s="43">
        <v>5</v>
      </c>
      <c r="P288" s="43">
        <v>1.38</v>
      </c>
      <c r="Q288" s="43">
        <v>1.1600000000000001</v>
      </c>
      <c r="R288" s="43">
        <v>0.65</v>
      </c>
      <c r="S288" s="43">
        <v>1.17</v>
      </c>
      <c r="T288" s="43">
        <v>0.19</v>
      </c>
      <c r="U288" s="43">
        <v>3</v>
      </c>
      <c r="V288" s="43">
        <v>3</v>
      </c>
      <c r="W288" s="43">
        <v>4</v>
      </c>
      <c r="X288" s="43" t="s">
        <v>1113</v>
      </c>
      <c r="Y288" s="43">
        <v>2</v>
      </c>
      <c r="AA288" s="43">
        <v>1</v>
      </c>
      <c r="AB288" s="43">
        <v>2</v>
      </c>
      <c r="AC288" s="43" t="s">
        <v>1115</v>
      </c>
      <c r="AE288" s="43" t="s">
        <v>1071</v>
      </c>
    </row>
    <row r="289" spans="1:32" s="3" customFormat="1" ht="12" x14ac:dyDescent="0.15">
      <c r="C289" s="3" t="s">
        <v>908</v>
      </c>
      <c r="D289" s="13"/>
      <c r="E289" s="14" t="s">
        <v>97</v>
      </c>
      <c r="F289" s="14"/>
      <c r="G289" s="49">
        <v>0</v>
      </c>
      <c r="H289" s="49">
        <v>0</v>
      </c>
      <c r="J289" s="3">
        <v>0</v>
      </c>
      <c r="K289" s="3">
        <v>73</v>
      </c>
      <c r="L289" s="3">
        <v>68</v>
      </c>
      <c r="M289" s="3">
        <v>42</v>
      </c>
      <c r="N289" s="3">
        <v>88</v>
      </c>
      <c r="O289" s="3">
        <v>2</v>
      </c>
      <c r="P289" s="3">
        <v>1.01</v>
      </c>
      <c r="Q289" s="3">
        <v>0.94</v>
      </c>
      <c r="R289" s="3">
        <v>0.4</v>
      </c>
      <c r="S289" s="3">
        <v>1.22</v>
      </c>
      <c r="T289" s="3">
        <v>0.12</v>
      </c>
      <c r="U289" s="3">
        <v>2</v>
      </c>
      <c r="V289" s="3">
        <v>2.5</v>
      </c>
      <c r="W289" s="3">
        <v>4</v>
      </c>
      <c r="X289" s="3" t="s">
        <v>906</v>
      </c>
      <c r="Y289" s="3">
        <v>2</v>
      </c>
      <c r="AC289" s="3" t="s">
        <v>906</v>
      </c>
    </row>
    <row r="290" spans="1:32" s="3" customFormat="1" ht="12" x14ac:dyDescent="0.15">
      <c r="C290" s="3" t="s">
        <v>910</v>
      </c>
      <c r="D290" s="13"/>
      <c r="E290" s="14" t="s">
        <v>97</v>
      </c>
      <c r="F290" s="14"/>
      <c r="G290" s="49">
        <v>0</v>
      </c>
      <c r="H290" s="49">
        <v>0</v>
      </c>
      <c r="J290" s="3">
        <v>0</v>
      </c>
      <c r="K290" s="3">
        <v>71</v>
      </c>
      <c r="L290" s="3">
        <v>76</v>
      </c>
      <c r="M290" s="3">
        <v>42</v>
      </c>
      <c r="N290" s="3">
        <v>79</v>
      </c>
      <c r="O290" s="3">
        <v>6</v>
      </c>
      <c r="P290" s="3">
        <v>0.98</v>
      </c>
      <c r="Q290" s="3">
        <v>1.05</v>
      </c>
      <c r="R290" s="3">
        <v>0.4</v>
      </c>
      <c r="S290" s="3">
        <v>1.0900000000000001</v>
      </c>
      <c r="T290" s="3">
        <v>0.35</v>
      </c>
      <c r="U290" s="3">
        <v>2</v>
      </c>
      <c r="V290" s="3">
        <v>2.5</v>
      </c>
      <c r="W290" s="3">
        <v>4</v>
      </c>
      <c r="X290" s="3" t="s">
        <v>909</v>
      </c>
      <c r="Y290" s="3">
        <v>2</v>
      </c>
      <c r="AC290" s="3" t="s">
        <v>909</v>
      </c>
    </row>
    <row r="291" spans="1:32" s="3" customFormat="1" ht="12" x14ac:dyDescent="0.15">
      <c r="C291" s="3" t="s">
        <v>895</v>
      </c>
      <c r="D291" s="13"/>
      <c r="E291" s="14" t="s">
        <v>97</v>
      </c>
      <c r="F291" s="14"/>
      <c r="G291" s="49">
        <v>0</v>
      </c>
      <c r="H291" s="49">
        <v>0</v>
      </c>
      <c r="J291" s="3">
        <v>0</v>
      </c>
      <c r="K291" s="3">
        <v>77</v>
      </c>
      <c r="L291" s="3">
        <v>89</v>
      </c>
      <c r="M291" s="3">
        <v>73</v>
      </c>
      <c r="N291" s="3">
        <v>88</v>
      </c>
      <c r="O291" s="3">
        <v>2</v>
      </c>
      <c r="P291" s="3">
        <v>1.1499999999999999</v>
      </c>
      <c r="Q291" s="3">
        <v>1.48</v>
      </c>
      <c r="R291" s="3">
        <v>0.76</v>
      </c>
      <c r="S291" s="3">
        <v>1.6</v>
      </c>
      <c r="T291" s="3">
        <v>0.17</v>
      </c>
      <c r="U291" s="3">
        <v>2</v>
      </c>
      <c r="V291" s="3">
        <v>3</v>
      </c>
      <c r="W291" s="3">
        <v>4</v>
      </c>
      <c r="X291" s="3" t="s">
        <v>896</v>
      </c>
      <c r="Y291" s="3">
        <v>2</v>
      </c>
      <c r="AC291" s="3" t="s">
        <v>897</v>
      </c>
    </row>
    <row r="292" spans="1:32" s="3" customFormat="1" ht="12" x14ac:dyDescent="0.15">
      <c r="C292" s="3" t="s">
        <v>903</v>
      </c>
      <c r="D292" s="13"/>
      <c r="E292" s="14" t="s">
        <v>97</v>
      </c>
      <c r="F292" s="14"/>
      <c r="G292" s="49">
        <v>0</v>
      </c>
      <c r="H292" s="49">
        <v>0</v>
      </c>
      <c r="J292" s="3">
        <v>0</v>
      </c>
      <c r="K292" s="3">
        <v>87</v>
      </c>
      <c r="L292" s="3">
        <v>88</v>
      </c>
      <c r="M292" s="3">
        <v>71</v>
      </c>
      <c r="N292" s="3">
        <v>85</v>
      </c>
      <c r="O292" s="3">
        <v>5</v>
      </c>
      <c r="P292" s="3">
        <v>1.1299999999999999</v>
      </c>
      <c r="Q292" s="3">
        <v>1.1399999999999999</v>
      </c>
      <c r="R292" s="3">
        <v>0.56999999999999995</v>
      </c>
      <c r="S292" s="3">
        <v>0.9</v>
      </c>
      <c r="T292" s="3">
        <v>0.32</v>
      </c>
      <c r="U292" s="3">
        <v>3</v>
      </c>
      <c r="V292" s="3">
        <v>3</v>
      </c>
      <c r="W292" s="3">
        <v>4</v>
      </c>
      <c r="X292" s="3" t="s">
        <v>904</v>
      </c>
      <c r="Y292" s="3">
        <v>2</v>
      </c>
      <c r="AC292" s="3" t="s">
        <v>899</v>
      </c>
    </row>
    <row r="293" spans="1:32" s="3" customFormat="1" ht="12" x14ac:dyDescent="0.15">
      <c r="C293" s="3" t="s">
        <v>911</v>
      </c>
      <c r="D293" s="13"/>
      <c r="E293" s="14" t="s">
        <v>97</v>
      </c>
      <c r="F293" s="14"/>
      <c r="G293" s="49">
        <v>0</v>
      </c>
      <c r="H293" s="49">
        <v>0</v>
      </c>
      <c r="J293" s="3">
        <v>0</v>
      </c>
      <c r="K293" s="3">
        <v>57</v>
      </c>
      <c r="L293" s="3">
        <v>66</v>
      </c>
      <c r="M293" s="3">
        <v>90</v>
      </c>
      <c r="N293" s="3">
        <v>28</v>
      </c>
      <c r="O293" s="3">
        <v>17</v>
      </c>
      <c r="P293" s="3">
        <v>0.56999999999999995</v>
      </c>
      <c r="Q293" s="3">
        <v>0.91</v>
      </c>
      <c r="R293" s="3">
        <v>2.1</v>
      </c>
      <c r="S293" s="3">
        <v>0.33</v>
      </c>
      <c r="T293" s="3">
        <v>1.17</v>
      </c>
      <c r="U293" s="3">
        <v>3</v>
      </c>
      <c r="V293" s="3">
        <v>3</v>
      </c>
      <c r="W293" s="3">
        <v>4</v>
      </c>
      <c r="X293" s="3" t="s">
        <v>912</v>
      </c>
      <c r="Y293" s="3">
        <v>1</v>
      </c>
      <c r="AC293" s="3" t="s">
        <v>878</v>
      </c>
    </row>
    <row r="294" spans="1:32" s="3" customFormat="1" ht="12" x14ac:dyDescent="0.15">
      <c r="C294" s="3" t="s">
        <v>913</v>
      </c>
      <c r="D294" s="13"/>
      <c r="E294" s="14" t="s">
        <v>97</v>
      </c>
      <c r="F294" s="14"/>
      <c r="G294" s="49">
        <v>0</v>
      </c>
      <c r="H294" s="49">
        <v>0</v>
      </c>
      <c r="J294" s="3">
        <v>0</v>
      </c>
      <c r="K294" s="3">
        <v>101</v>
      </c>
      <c r="L294" s="3">
        <v>104</v>
      </c>
      <c r="M294" s="3">
        <v>111</v>
      </c>
      <c r="N294" s="3">
        <v>78</v>
      </c>
      <c r="O294" s="3">
        <v>9</v>
      </c>
      <c r="P294" s="3">
        <v>0.98</v>
      </c>
      <c r="Q294" s="3">
        <v>1.01</v>
      </c>
      <c r="R294" s="3">
        <v>1.62</v>
      </c>
      <c r="S294" s="3">
        <v>0.95</v>
      </c>
      <c r="T294" s="3">
        <v>0.66</v>
      </c>
      <c r="U294" s="3">
        <v>2</v>
      </c>
      <c r="V294" s="3">
        <v>2.5</v>
      </c>
      <c r="W294" s="3">
        <v>5</v>
      </c>
      <c r="X294" s="3" t="s">
        <v>914</v>
      </c>
      <c r="Y294" s="3">
        <v>4</v>
      </c>
      <c r="AC294" s="3" t="s">
        <v>64</v>
      </c>
    </row>
    <row r="295" spans="1:32" s="71" customFormat="1" x14ac:dyDescent="0.15">
      <c r="A295" s="71" t="s">
        <v>1136</v>
      </c>
      <c r="B295" s="71" t="s">
        <v>1137</v>
      </c>
      <c r="C295" s="71" t="s">
        <v>1138</v>
      </c>
      <c r="D295" s="71">
        <v>1</v>
      </c>
      <c r="E295" s="71" t="s">
        <v>52</v>
      </c>
      <c r="G295" s="71">
        <v>0</v>
      </c>
      <c r="H295" s="71">
        <v>0</v>
      </c>
      <c r="I295" s="71" t="s">
        <v>1136</v>
      </c>
      <c r="J295" s="72" t="s">
        <v>1146</v>
      </c>
      <c r="K295" s="71">
        <v>70</v>
      </c>
      <c r="L295" s="71">
        <v>70</v>
      </c>
      <c r="M295" s="71">
        <v>70</v>
      </c>
      <c r="N295" s="71">
        <v>70</v>
      </c>
      <c r="O295" s="71">
        <v>5</v>
      </c>
      <c r="P295" s="71">
        <v>0.4</v>
      </c>
      <c r="Q295" s="71">
        <v>0.5</v>
      </c>
      <c r="R295" s="71">
        <v>0.6</v>
      </c>
      <c r="S295" s="71">
        <v>0.7</v>
      </c>
      <c r="T295" s="71">
        <v>0.8</v>
      </c>
      <c r="U295" s="71">
        <v>2</v>
      </c>
      <c r="V295" s="71">
        <v>1</v>
      </c>
      <c r="W295" s="71">
        <v>3</v>
      </c>
      <c r="X295" s="71" t="s">
        <v>236</v>
      </c>
      <c r="Y295" s="71">
        <v>1</v>
      </c>
      <c r="AA295" s="71">
        <v>1</v>
      </c>
      <c r="AC295" s="71" t="s">
        <v>236</v>
      </c>
      <c r="AD295" s="71" t="s">
        <v>237</v>
      </c>
      <c r="AE295" s="71" t="s">
        <v>234</v>
      </c>
      <c r="AF295" s="71" t="s">
        <v>238</v>
      </c>
    </row>
    <row r="296" spans="1:32" s="71" customFormat="1" x14ac:dyDescent="0.15">
      <c r="A296" s="71" t="s">
        <v>1137</v>
      </c>
      <c r="B296" s="71" t="s">
        <v>1139</v>
      </c>
      <c r="C296" s="71" t="s">
        <v>1138</v>
      </c>
      <c r="D296" s="71">
        <v>1</v>
      </c>
      <c r="E296" s="71" t="s">
        <v>52</v>
      </c>
      <c r="G296" s="71">
        <v>0</v>
      </c>
      <c r="H296" s="71">
        <v>0</v>
      </c>
      <c r="I296" s="71" t="s">
        <v>1136</v>
      </c>
      <c r="J296" s="72" t="s">
        <v>1147</v>
      </c>
      <c r="K296" s="71">
        <v>100</v>
      </c>
      <c r="L296" s="71">
        <v>100</v>
      </c>
      <c r="M296" s="71">
        <v>100</v>
      </c>
      <c r="N296" s="71">
        <v>100</v>
      </c>
      <c r="O296" s="71">
        <v>10</v>
      </c>
      <c r="P296" s="71">
        <v>0.8</v>
      </c>
      <c r="Q296" s="71">
        <v>1</v>
      </c>
      <c r="R296" s="71">
        <v>1.2</v>
      </c>
      <c r="S296" s="71">
        <v>1.4</v>
      </c>
      <c r="T296" s="71">
        <v>1.6</v>
      </c>
      <c r="U296" s="71">
        <v>2</v>
      </c>
      <c r="V296" s="71">
        <v>1.5</v>
      </c>
      <c r="W296" s="71">
        <v>4</v>
      </c>
      <c r="X296" s="71" t="s">
        <v>241</v>
      </c>
      <c r="Y296" s="71">
        <v>1</v>
      </c>
      <c r="AA296" s="71">
        <v>1</v>
      </c>
      <c r="AC296" s="71" t="s">
        <v>241</v>
      </c>
      <c r="AD296" s="71" t="s">
        <v>242</v>
      </c>
      <c r="AE296" s="71" t="s">
        <v>234</v>
      </c>
      <c r="AF296" s="71" t="s">
        <v>243</v>
      </c>
    </row>
    <row r="297" spans="1:32" s="71" customFormat="1" x14ac:dyDescent="0.15">
      <c r="A297" s="71" t="s">
        <v>1139</v>
      </c>
      <c r="C297" s="71" t="s">
        <v>1138</v>
      </c>
      <c r="D297" s="71">
        <v>1</v>
      </c>
      <c r="E297" s="71" t="s">
        <v>52</v>
      </c>
      <c r="G297" s="71">
        <v>0</v>
      </c>
      <c r="H297" s="71">
        <v>0</v>
      </c>
      <c r="I297" s="71" t="s">
        <v>1136</v>
      </c>
      <c r="J297" s="71">
        <v>0</v>
      </c>
      <c r="K297" s="71">
        <v>130</v>
      </c>
      <c r="L297" s="71">
        <v>130</v>
      </c>
      <c r="M297" s="71">
        <v>130</v>
      </c>
      <c r="N297" s="71">
        <v>130</v>
      </c>
      <c r="O297" s="71">
        <v>15</v>
      </c>
      <c r="P297" s="71">
        <v>1.2</v>
      </c>
      <c r="Q297" s="71">
        <v>1.5</v>
      </c>
      <c r="R297" s="71">
        <v>1.8</v>
      </c>
      <c r="S297" s="71">
        <v>2.1</v>
      </c>
      <c r="T297" s="71">
        <v>2.4</v>
      </c>
      <c r="U297" s="71">
        <v>2</v>
      </c>
      <c r="V297" s="71">
        <v>2</v>
      </c>
      <c r="W297" s="71">
        <v>5</v>
      </c>
      <c r="X297" s="71" t="s">
        <v>246</v>
      </c>
      <c r="Y297" s="71">
        <v>1</v>
      </c>
      <c r="AA297" s="71">
        <v>1</v>
      </c>
      <c r="AC297" s="71" t="s">
        <v>246</v>
      </c>
      <c r="AD297" s="71" t="s">
        <v>247</v>
      </c>
      <c r="AE297" s="71" t="s">
        <v>234</v>
      </c>
      <c r="AF297" s="71" t="s">
        <v>248</v>
      </c>
    </row>
    <row r="298" spans="1:32" s="71" customFormat="1" x14ac:dyDescent="0.15">
      <c r="A298" s="71" t="s">
        <v>1140</v>
      </c>
      <c r="B298" s="71" t="s">
        <v>1140</v>
      </c>
      <c r="C298" s="71" t="s">
        <v>1141</v>
      </c>
      <c r="D298" s="71">
        <v>2</v>
      </c>
      <c r="E298" s="71" t="s">
        <v>52</v>
      </c>
      <c r="G298" s="71">
        <v>0</v>
      </c>
      <c r="H298" s="71">
        <v>0</v>
      </c>
      <c r="I298" s="71" t="s">
        <v>1140</v>
      </c>
      <c r="J298" s="72" t="s">
        <v>1148</v>
      </c>
      <c r="K298" s="71">
        <v>80</v>
      </c>
      <c r="L298" s="71">
        <v>80</v>
      </c>
      <c r="M298" s="71">
        <v>80</v>
      </c>
      <c r="N298" s="71">
        <v>80</v>
      </c>
      <c r="O298" s="71">
        <v>5</v>
      </c>
      <c r="P298" s="71">
        <v>0.81</v>
      </c>
      <c r="Q298" s="71">
        <v>1.81</v>
      </c>
      <c r="R298" s="71">
        <v>2.81</v>
      </c>
      <c r="S298" s="71">
        <v>3.81</v>
      </c>
      <c r="T298" s="71">
        <v>4.8099999999999996</v>
      </c>
      <c r="U298" s="71">
        <v>3</v>
      </c>
      <c r="V298" s="71">
        <v>1.5</v>
      </c>
      <c r="W298" s="71">
        <v>3</v>
      </c>
      <c r="X298" s="71" t="s">
        <v>251</v>
      </c>
      <c r="Y298" s="71">
        <v>2</v>
      </c>
      <c r="AA298" s="71">
        <v>1</v>
      </c>
      <c r="AC298" s="71" t="s">
        <v>251</v>
      </c>
      <c r="AD298" s="71" t="s">
        <v>252</v>
      </c>
      <c r="AE298" s="71" t="s">
        <v>239</v>
      </c>
      <c r="AF298" s="71" t="s">
        <v>253</v>
      </c>
    </row>
    <row r="299" spans="1:32" s="71" customFormat="1" x14ac:dyDescent="0.15">
      <c r="A299" s="71" t="s">
        <v>1142</v>
      </c>
      <c r="B299" s="71" t="s">
        <v>1142</v>
      </c>
      <c r="C299" s="71" t="s">
        <v>1141</v>
      </c>
      <c r="D299" s="71">
        <v>2</v>
      </c>
      <c r="E299" s="71" t="s">
        <v>52</v>
      </c>
      <c r="G299" s="71">
        <v>0</v>
      </c>
      <c r="H299" s="71">
        <v>0</v>
      </c>
      <c r="I299" s="71" t="s">
        <v>1140</v>
      </c>
      <c r="J299" s="72" t="s">
        <v>1145</v>
      </c>
      <c r="K299" s="71">
        <v>120</v>
      </c>
      <c r="L299" s="71">
        <v>120</v>
      </c>
      <c r="M299" s="71">
        <v>120</v>
      </c>
      <c r="N299" s="71">
        <v>120</v>
      </c>
      <c r="O299" s="71">
        <v>15</v>
      </c>
      <c r="P299" s="71">
        <f>P298*2</f>
        <v>1.62</v>
      </c>
      <c r="Q299" s="71">
        <f t="shared" ref="Q299:T299" si="0">Q298*2</f>
        <v>3.62</v>
      </c>
      <c r="R299" s="71">
        <f t="shared" si="0"/>
        <v>5.62</v>
      </c>
      <c r="S299" s="71">
        <f t="shared" si="0"/>
        <v>7.62</v>
      </c>
      <c r="T299" s="71">
        <f t="shared" si="0"/>
        <v>9.6199999999999992</v>
      </c>
      <c r="U299" s="71">
        <v>3</v>
      </c>
      <c r="V299" s="71">
        <v>2</v>
      </c>
      <c r="W299" s="71">
        <v>4</v>
      </c>
      <c r="X299" s="71" t="s">
        <v>256</v>
      </c>
      <c r="Y299" s="71">
        <v>2</v>
      </c>
      <c r="AA299" s="71">
        <v>1</v>
      </c>
      <c r="AC299" s="71" t="s">
        <v>256</v>
      </c>
      <c r="AD299" s="71" t="s">
        <v>257</v>
      </c>
      <c r="AE299" s="71" t="s">
        <v>239</v>
      </c>
      <c r="AF299" s="71" t="s">
        <v>258</v>
      </c>
    </row>
    <row r="300" spans="1:32" s="71" customFormat="1" x14ac:dyDescent="0.15">
      <c r="A300" s="71" t="s">
        <v>1143</v>
      </c>
      <c r="C300" s="71" t="s">
        <v>1141</v>
      </c>
      <c r="D300" s="71">
        <v>2</v>
      </c>
      <c r="E300" s="71" t="s">
        <v>52</v>
      </c>
      <c r="G300" s="71">
        <v>0</v>
      </c>
      <c r="H300" s="71">
        <v>0</v>
      </c>
      <c r="I300" s="71" t="s">
        <v>1140</v>
      </c>
      <c r="J300" s="71">
        <v>0</v>
      </c>
      <c r="K300" s="71">
        <v>160</v>
      </c>
      <c r="L300" s="71">
        <v>160</v>
      </c>
      <c r="M300" s="71">
        <v>160</v>
      </c>
      <c r="N300" s="71">
        <v>160</v>
      </c>
      <c r="O300" s="71">
        <v>18</v>
      </c>
      <c r="P300" s="71">
        <f>P298*3</f>
        <v>2.4300000000000002</v>
      </c>
      <c r="Q300" s="71">
        <f t="shared" ref="Q300:T300" si="1">Q298*3</f>
        <v>5.43</v>
      </c>
      <c r="R300" s="71">
        <f t="shared" si="1"/>
        <v>8.43</v>
      </c>
      <c r="S300" s="71">
        <f t="shared" si="1"/>
        <v>11.43</v>
      </c>
      <c r="T300" s="71">
        <f t="shared" si="1"/>
        <v>14.43</v>
      </c>
      <c r="U300" s="71">
        <v>3</v>
      </c>
      <c r="V300" s="71">
        <v>2.5</v>
      </c>
      <c r="W300" s="71">
        <v>5</v>
      </c>
      <c r="X300" s="71" t="s">
        <v>261</v>
      </c>
      <c r="Y300" s="71">
        <v>2</v>
      </c>
      <c r="AA300" s="71">
        <v>1</v>
      </c>
      <c r="AC300" s="71" t="s">
        <v>261</v>
      </c>
      <c r="AD300" s="71" t="s">
        <v>262</v>
      </c>
      <c r="AE300" s="71" t="s">
        <v>239</v>
      </c>
      <c r="AF300" s="71" t="s">
        <v>263</v>
      </c>
    </row>
  </sheetData>
  <autoFilter ref="A3:AF294"/>
  <phoneticPr fontId="5"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9"/>
  <sheetViews>
    <sheetView topLeftCell="A37" workbookViewId="0">
      <selection activeCell="P64" sqref="P64"/>
    </sheetView>
  </sheetViews>
  <sheetFormatPr defaultRowHeight="13.5" x14ac:dyDescent="0.15"/>
  <cols>
    <col min="1" max="1" width="13.125" bestFit="1" customWidth="1"/>
    <col min="15" max="19" width="9" style="60"/>
  </cols>
  <sheetData>
    <row r="1" spans="1:19" x14ac:dyDescent="0.15">
      <c r="A1" s="19" t="s">
        <v>934</v>
      </c>
      <c r="B1" s="19">
        <v>124</v>
      </c>
      <c r="C1" s="19">
        <v>80</v>
      </c>
      <c r="D1" s="19">
        <v>57</v>
      </c>
      <c r="E1" s="19">
        <v>132</v>
      </c>
      <c r="F1" s="19">
        <v>7</v>
      </c>
      <c r="G1" s="19">
        <v>2.17</v>
      </c>
      <c r="H1" s="19">
        <v>1.1499999999999999</v>
      </c>
      <c r="I1" s="19">
        <v>0.45</v>
      </c>
      <c r="J1" s="19">
        <v>2.35</v>
      </c>
      <c r="K1" s="19">
        <v>0.27</v>
      </c>
      <c r="L1">
        <f t="shared" ref="L1:L40" si="0">SUM(B1:F1)</f>
        <v>400</v>
      </c>
      <c r="M1">
        <f t="shared" ref="M1:M40" si="1">SUM(G1:K1)</f>
        <v>6.3900000000000006</v>
      </c>
      <c r="N1">
        <f>SUM(L1,50*M1)</f>
        <v>719.5</v>
      </c>
      <c r="O1" s="59">
        <f t="shared" ref="O1:S2" si="2">SUM(B1,50*G1)</f>
        <v>232.5</v>
      </c>
      <c r="P1" s="59">
        <f t="shared" si="2"/>
        <v>137.5</v>
      </c>
      <c r="Q1" s="59">
        <f t="shared" si="2"/>
        <v>79.5</v>
      </c>
      <c r="R1" s="59">
        <f t="shared" si="2"/>
        <v>249.5</v>
      </c>
      <c r="S1" s="59">
        <f t="shared" si="2"/>
        <v>20.5</v>
      </c>
    </row>
    <row r="2" spans="1:19" x14ac:dyDescent="0.15">
      <c r="A2" s="19" t="s">
        <v>951</v>
      </c>
      <c r="B2" s="19">
        <v>98</v>
      </c>
      <c r="C2" s="19">
        <v>78</v>
      </c>
      <c r="D2" s="19">
        <v>124</v>
      </c>
      <c r="E2" s="19">
        <v>117</v>
      </c>
      <c r="F2" s="19">
        <v>3</v>
      </c>
      <c r="G2" s="19">
        <v>1.55</v>
      </c>
      <c r="H2" s="19">
        <v>0.56000000000000005</v>
      </c>
      <c r="I2" s="19">
        <v>2.25</v>
      </c>
      <c r="J2" s="19">
        <v>1.31</v>
      </c>
      <c r="K2" s="19">
        <v>0.27</v>
      </c>
      <c r="L2">
        <f t="shared" si="0"/>
        <v>420</v>
      </c>
      <c r="M2">
        <f t="shared" si="1"/>
        <v>5.9399999999999995</v>
      </c>
      <c r="N2">
        <f t="shared" ref="N2:N40" si="3">SUM(L2,50*M2)</f>
        <v>717</v>
      </c>
      <c r="O2" s="59">
        <f t="shared" si="2"/>
        <v>175.5</v>
      </c>
      <c r="P2" s="59">
        <f t="shared" si="2"/>
        <v>106</v>
      </c>
      <c r="Q2" s="59">
        <f t="shared" si="2"/>
        <v>236.5</v>
      </c>
      <c r="R2" s="59">
        <f t="shared" si="2"/>
        <v>182.5</v>
      </c>
      <c r="S2" s="59">
        <f t="shared" si="2"/>
        <v>16.5</v>
      </c>
    </row>
    <row r="3" spans="1:19" x14ac:dyDescent="0.15">
      <c r="A3" s="1" t="s">
        <v>305</v>
      </c>
      <c r="B3" s="1">
        <v>102</v>
      </c>
      <c r="C3" s="1">
        <v>100</v>
      </c>
      <c r="D3" s="1">
        <v>126</v>
      </c>
      <c r="E3" s="1">
        <v>66</v>
      </c>
      <c r="F3" s="1">
        <v>28</v>
      </c>
      <c r="G3" s="1">
        <v>1.27</v>
      </c>
      <c r="H3" s="1">
        <v>1.33</v>
      </c>
      <c r="I3" s="1">
        <v>2.13</v>
      </c>
      <c r="J3" s="1">
        <v>0.71</v>
      </c>
      <c r="K3" s="1">
        <v>1.73</v>
      </c>
      <c r="L3">
        <f t="shared" si="0"/>
        <v>422</v>
      </c>
      <c r="M3">
        <f t="shared" si="1"/>
        <v>7.17</v>
      </c>
      <c r="N3">
        <f t="shared" si="3"/>
        <v>780.5</v>
      </c>
      <c r="O3" s="59">
        <f t="shared" ref="O3:O66" si="4">SUM(B3,50*G3)</f>
        <v>165.5</v>
      </c>
      <c r="P3" s="59">
        <f t="shared" ref="P3:P66" si="5">SUM(C3,50*H3)</f>
        <v>166.5</v>
      </c>
      <c r="Q3" s="59">
        <f t="shared" ref="Q3:Q66" si="6">SUM(D3,50*I3)</f>
        <v>232.5</v>
      </c>
      <c r="R3" s="59">
        <f t="shared" ref="R3:R66" si="7">SUM(E3,50*J3)</f>
        <v>101.5</v>
      </c>
      <c r="S3" s="59">
        <f t="shared" ref="S3:S66" si="8">SUM(F3,50*K3)</f>
        <v>114.5</v>
      </c>
    </row>
    <row r="4" spans="1:19" x14ac:dyDescent="0.15">
      <c r="A4" s="1" t="s">
        <v>309</v>
      </c>
      <c r="B4" s="1">
        <v>98</v>
      </c>
      <c r="C4" s="1">
        <v>114</v>
      </c>
      <c r="D4" s="1">
        <v>110</v>
      </c>
      <c r="E4" s="1">
        <v>75</v>
      </c>
      <c r="F4" s="1">
        <v>10</v>
      </c>
      <c r="G4" s="1">
        <v>1.22</v>
      </c>
      <c r="H4" s="1">
        <v>1.28</v>
      </c>
      <c r="I4" s="1">
        <v>1.62</v>
      </c>
      <c r="J4" s="1">
        <v>1.1100000000000001</v>
      </c>
      <c r="K4" s="1">
        <v>1.1200000000000001</v>
      </c>
      <c r="L4">
        <f t="shared" si="0"/>
        <v>407</v>
      </c>
      <c r="M4">
        <f t="shared" si="1"/>
        <v>6.3500000000000005</v>
      </c>
      <c r="N4">
        <f t="shared" si="3"/>
        <v>724.5</v>
      </c>
      <c r="O4" s="59">
        <f t="shared" si="4"/>
        <v>159</v>
      </c>
      <c r="P4" s="59">
        <f t="shared" si="5"/>
        <v>178</v>
      </c>
      <c r="Q4" s="59">
        <f t="shared" si="6"/>
        <v>191</v>
      </c>
      <c r="R4" s="59">
        <f t="shared" si="7"/>
        <v>130.5</v>
      </c>
      <c r="S4" s="59">
        <f t="shared" si="8"/>
        <v>66</v>
      </c>
    </row>
    <row r="5" spans="1:19" x14ac:dyDescent="0.15">
      <c r="A5" s="3" t="s">
        <v>314</v>
      </c>
      <c r="B5" s="3">
        <v>91</v>
      </c>
      <c r="C5" s="3">
        <v>119</v>
      </c>
      <c r="D5" s="3">
        <v>127</v>
      </c>
      <c r="E5" s="3">
        <v>68</v>
      </c>
      <c r="F5" s="3">
        <v>12</v>
      </c>
      <c r="G5" s="3">
        <v>1.23</v>
      </c>
      <c r="H5" s="3">
        <v>1.34</v>
      </c>
      <c r="I5" s="3">
        <v>2.2999999999999998</v>
      </c>
      <c r="J5" s="3">
        <v>0.93</v>
      </c>
      <c r="K5" s="3">
        <v>1.05</v>
      </c>
      <c r="L5">
        <f t="shared" si="0"/>
        <v>417</v>
      </c>
      <c r="M5">
        <f t="shared" si="1"/>
        <v>6.85</v>
      </c>
      <c r="N5">
        <f t="shared" si="3"/>
        <v>759.5</v>
      </c>
      <c r="O5" s="59">
        <f t="shared" si="4"/>
        <v>152.5</v>
      </c>
      <c r="P5" s="59">
        <f t="shared" si="5"/>
        <v>186</v>
      </c>
      <c r="Q5" s="59">
        <f t="shared" si="6"/>
        <v>242</v>
      </c>
      <c r="R5" s="59">
        <f t="shared" si="7"/>
        <v>114.5</v>
      </c>
      <c r="S5" s="59">
        <f t="shared" si="8"/>
        <v>64.5</v>
      </c>
    </row>
    <row r="6" spans="1:19" x14ac:dyDescent="0.15">
      <c r="A6" s="1" t="s">
        <v>319</v>
      </c>
      <c r="B6" s="1">
        <v>117</v>
      </c>
      <c r="C6" s="1">
        <v>130</v>
      </c>
      <c r="D6" s="1">
        <v>93</v>
      </c>
      <c r="E6" s="1">
        <v>46</v>
      </c>
      <c r="F6" s="1">
        <v>20</v>
      </c>
      <c r="G6" s="1">
        <v>1.89</v>
      </c>
      <c r="H6" s="1">
        <v>2.09</v>
      </c>
      <c r="I6" s="1">
        <v>0.8</v>
      </c>
      <c r="J6" s="1">
        <v>0.56000000000000005</v>
      </c>
      <c r="K6" s="1">
        <v>2.1</v>
      </c>
      <c r="L6">
        <f t="shared" si="0"/>
        <v>406</v>
      </c>
      <c r="M6">
        <f t="shared" si="1"/>
        <v>7.4399999999999995</v>
      </c>
      <c r="N6">
        <f t="shared" si="3"/>
        <v>778</v>
      </c>
      <c r="O6" s="59">
        <f t="shared" si="4"/>
        <v>211.5</v>
      </c>
      <c r="P6" s="59">
        <f t="shared" si="5"/>
        <v>234.5</v>
      </c>
      <c r="Q6" s="59">
        <f t="shared" si="6"/>
        <v>133</v>
      </c>
      <c r="R6" s="59">
        <f t="shared" si="7"/>
        <v>74</v>
      </c>
      <c r="S6" s="59">
        <f t="shared" si="8"/>
        <v>125</v>
      </c>
    </row>
    <row r="7" spans="1:19" x14ac:dyDescent="0.15">
      <c r="A7" s="1" t="s">
        <v>323</v>
      </c>
      <c r="B7" s="1">
        <v>117</v>
      </c>
      <c r="C7" s="1">
        <v>100</v>
      </c>
      <c r="D7" s="1">
        <v>80</v>
      </c>
      <c r="E7" s="1">
        <v>76</v>
      </c>
      <c r="F7" s="1">
        <v>9</v>
      </c>
      <c r="G7" s="1">
        <v>2.2000000000000002</v>
      </c>
      <c r="H7" s="1">
        <v>1.35</v>
      </c>
      <c r="I7" s="1">
        <v>0.56000000000000005</v>
      </c>
      <c r="J7" s="1">
        <v>0.79</v>
      </c>
      <c r="K7" s="1">
        <v>0.72</v>
      </c>
      <c r="L7">
        <f t="shared" si="0"/>
        <v>382</v>
      </c>
      <c r="M7">
        <f t="shared" si="1"/>
        <v>5.62</v>
      </c>
      <c r="N7">
        <f t="shared" si="3"/>
        <v>663</v>
      </c>
      <c r="O7" s="59">
        <f t="shared" si="4"/>
        <v>227</v>
      </c>
      <c r="P7" s="59">
        <f t="shared" si="5"/>
        <v>167.5</v>
      </c>
      <c r="Q7" s="59">
        <f t="shared" si="6"/>
        <v>108</v>
      </c>
      <c r="R7" s="59">
        <f t="shared" si="7"/>
        <v>115.5</v>
      </c>
      <c r="S7" s="59">
        <f t="shared" si="8"/>
        <v>45</v>
      </c>
    </row>
    <row r="8" spans="1:19" x14ac:dyDescent="0.15">
      <c r="A8" s="1" t="s">
        <v>328</v>
      </c>
      <c r="B8" s="1">
        <v>127</v>
      </c>
      <c r="C8" s="1">
        <v>107</v>
      </c>
      <c r="D8" s="1">
        <v>87</v>
      </c>
      <c r="E8" s="1">
        <v>84</v>
      </c>
      <c r="F8" s="1">
        <v>8</v>
      </c>
      <c r="G8" s="1">
        <v>1.98</v>
      </c>
      <c r="H8" s="1">
        <v>1.1100000000000001</v>
      </c>
      <c r="I8" s="1">
        <v>0.62</v>
      </c>
      <c r="J8" s="1">
        <v>1.05</v>
      </c>
      <c r="K8" s="1">
        <v>0.56000000000000005</v>
      </c>
      <c r="L8">
        <f t="shared" si="0"/>
        <v>413</v>
      </c>
      <c r="M8">
        <f t="shared" si="1"/>
        <v>5.32</v>
      </c>
      <c r="N8">
        <f t="shared" si="3"/>
        <v>679</v>
      </c>
      <c r="O8" s="59">
        <f t="shared" si="4"/>
        <v>226</v>
      </c>
      <c r="P8" s="59">
        <f t="shared" si="5"/>
        <v>162.5</v>
      </c>
      <c r="Q8" s="59">
        <f t="shared" si="6"/>
        <v>118</v>
      </c>
      <c r="R8" s="59">
        <f t="shared" si="7"/>
        <v>136.5</v>
      </c>
      <c r="S8" s="59">
        <f t="shared" si="8"/>
        <v>36</v>
      </c>
    </row>
    <row r="9" spans="1:19" x14ac:dyDescent="0.15">
      <c r="A9" s="3" t="s">
        <v>333</v>
      </c>
      <c r="B9" s="3">
        <v>35</v>
      </c>
      <c r="C9" s="3">
        <v>65</v>
      </c>
      <c r="D9" s="3">
        <v>110</v>
      </c>
      <c r="E9" s="3">
        <v>48</v>
      </c>
      <c r="F9" s="3">
        <v>17</v>
      </c>
      <c r="G9" s="3">
        <v>0.36</v>
      </c>
      <c r="H9" s="3">
        <v>0.94</v>
      </c>
      <c r="I9" s="3">
        <v>2.2200000000000002</v>
      </c>
      <c r="J9" s="3">
        <v>0.5</v>
      </c>
      <c r="K9" s="3">
        <v>0.96</v>
      </c>
      <c r="L9">
        <f t="shared" si="0"/>
        <v>275</v>
      </c>
      <c r="M9">
        <f t="shared" si="1"/>
        <v>4.9799999999999995</v>
      </c>
      <c r="N9">
        <f t="shared" si="3"/>
        <v>524</v>
      </c>
      <c r="O9" s="59">
        <f t="shared" si="4"/>
        <v>53</v>
      </c>
      <c r="P9" s="59">
        <f t="shared" si="5"/>
        <v>112</v>
      </c>
      <c r="Q9" s="59">
        <f t="shared" si="6"/>
        <v>221</v>
      </c>
      <c r="R9" s="59">
        <f t="shared" si="7"/>
        <v>73</v>
      </c>
      <c r="S9" s="59">
        <f t="shared" si="8"/>
        <v>65</v>
      </c>
    </row>
    <row r="10" spans="1:19" x14ac:dyDescent="0.15">
      <c r="A10" s="1" t="s">
        <v>336</v>
      </c>
      <c r="B10" s="1">
        <v>124</v>
      </c>
      <c r="C10" s="1">
        <v>113</v>
      </c>
      <c r="D10" s="1">
        <v>87</v>
      </c>
      <c r="E10" s="1">
        <v>59</v>
      </c>
      <c r="F10" s="1">
        <v>14</v>
      </c>
      <c r="G10" s="1">
        <v>2.1</v>
      </c>
      <c r="H10" s="1">
        <v>1.92</v>
      </c>
      <c r="I10" s="1">
        <v>0.78</v>
      </c>
      <c r="J10" s="1">
        <v>0.67</v>
      </c>
      <c r="K10" s="1">
        <v>1.35</v>
      </c>
      <c r="L10">
        <f t="shared" si="0"/>
        <v>397</v>
      </c>
      <c r="M10">
        <f t="shared" si="1"/>
        <v>6.82</v>
      </c>
      <c r="N10">
        <f t="shared" si="3"/>
        <v>738</v>
      </c>
      <c r="O10" s="59">
        <f t="shared" si="4"/>
        <v>229</v>
      </c>
      <c r="P10" s="59">
        <f t="shared" si="5"/>
        <v>209</v>
      </c>
      <c r="Q10" s="59">
        <f t="shared" si="6"/>
        <v>126</v>
      </c>
      <c r="R10" s="59">
        <f t="shared" si="7"/>
        <v>92.5</v>
      </c>
      <c r="S10" s="59">
        <f t="shared" si="8"/>
        <v>81.5</v>
      </c>
    </row>
    <row r="11" spans="1:19" x14ac:dyDescent="0.15">
      <c r="A11" s="1" t="s">
        <v>341</v>
      </c>
      <c r="B11" s="1">
        <v>111</v>
      </c>
      <c r="C11" s="1">
        <v>119</v>
      </c>
      <c r="D11" s="1">
        <v>120</v>
      </c>
      <c r="E11" s="1">
        <v>70</v>
      </c>
      <c r="F11" s="1">
        <v>9</v>
      </c>
      <c r="G11" s="1">
        <v>1.65</v>
      </c>
      <c r="H11" s="1">
        <v>2.23</v>
      </c>
      <c r="I11" s="1">
        <v>1.64</v>
      </c>
      <c r="J11" s="1">
        <v>0.87</v>
      </c>
      <c r="K11" s="1">
        <v>0.87</v>
      </c>
      <c r="L11">
        <f t="shared" si="0"/>
        <v>429</v>
      </c>
      <c r="M11">
        <f t="shared" si="1"/>
        <v>7.26</v>
      </c>
      <c r="N11">
        <f t="shared" si="3"/>
        <v>792</v>
      </c>
      <c r="O11" s="59">
        <f t="shared" si="4"/>
        <v>193.5</v>
      </c>
      <c r="P11" s="59">
        <f t="shared" si="5"/>
        <v>230.5</v>
      </c>
      <c r="Q11" s="59">
        <f t="shared" si="6"/>
        <v>202</v>
      </c>
      <c r="R11" s="59">
        <f t="shared" si="7"/>
        <v>113.5</v>
      </c>
      <c r="S11" s="59">
        <f t="shared" si="8"/>
        <v>52.5</v>
      </c>
    </row>
    <row r="12" spans="1:19" x14ac:dyDescent="0.15">
      <c r="A12" s="1" t="s">
        <v>346</v>
      </c>
      <c r="B12" s="1">
        <v>104</v>
      </c>
      <c r="C12" s="1">
        <v>65</v>
      </c>
      <c r="D12" s="1">
        <v>114</v>
      </c>
      <c r="E12" s="1">
        <v>40</v>
      </c>
      <c r="F12" s="1">
        <v>30</v>
      </c>
      <c r="G12" s="1">
        <v>1.39</v>
      </c>
      <c r="H12" s="1">
        <v>0.88</v>
      </c>
      <c r="I12" s="1">
        <v>1.8</v>
      </c>
      <c r="J12" s="1">
        <v>0.5</v>
      </c>
      <c r="K12" s="1">
        <v>2.88</v>
      </c>
      <c r="L12">
        <f t="shared" si="0"/>
        <v>353</v>
      </c>
      <c r="M12">
        <f t="shared" si="1"/>
        <v>7.45</v>
      </c>
      <c r="N12">
        <f t="shared" si="3"/>
        <v>725.5</v>
      </c>
      <c r="O12" s="59">
        <f t="shared" si="4"/>
        <v>173.5</v>
      </c>
      <c r="P12" s="59">
        <f t="shared" si="5"/>
        <v>109</v>
      </c>
      <c r="Q12" s="59">
        <f t="shared" si="6"/>
        <v>204</v>
      </c>
      <c r="R12" s="59">
        <f t="shared" si="7"/>
        <v>65</v>
      </c>
      <c r="S12" s="59">
        <f t="shared" si="8"/>
        <v>174</v>
      </c>
    </row>
    <row r="13" spans="1:19" x14ac:dyDescent="0.15">
      <c r="A13" s="19" t="s">
        <v>937</v>
      </c>
      <c r="B13" s="19">
        <v>35</v>
      </c>
      <c r="C13" s="19">
        <v>65</v>
      </c>
      <c r="D13" s="19">
        <v>110</v>
      </c>
      <c r="E13" s="19">
        <v>70</v>
      </c>
      <c r="F13" s="19">
        <v>17</v>
      </c>
      <c r="G13" s="19">
        <v>0.36</v>
      </c>
      <c r="H13" s="19">
        <v>0.94</v>
      </c>
      <c r="I13" s="19">
        <v>2.2200000000000002</v>
      </c>
      <c r="J13" s="19">
        <v>0.75</v>
      </c>
      <c r="K13" s="19">
        <v>0.96</v>
      </c>
      <c r="L13">
        <f t="shared" si="0"/>
        <v>297</v>
      </c>
      <c r="M13">
        <f t="shared" si="1"/>
        <v>5.2299999999999995</v>
      </c>
      <c r="N13">
        <f t="shared" si="3"/>
        <v>558.5</v>
      </c>
      <c r="O13" s="59">
        <f t="shared" si="4"/>
        <v>53</v>
      </c>
      <c r="P13" s="59">
        <f t="shared" si="5"/>
        <v>112</v>
      </c>
      <c r="Q13" s="59">
        <f t="shared" si="6"/>
        <v>221</v>
      </c>
      <c r="R13" s="59">
        <f t="shared" si="7"/>
        <v>107.5</v>
      </c>
      <c r="S13" s="59">
        <f t="shared" si="8"/>
        <v>65</v>
      </c>
    </row>
    <row r="14" spans="1:19" x14ac:dyDescent="0.15">
      <c r="A14" s="19" t="s">
        <v>975</v>
      </c>
      <c r="B14" s="19">
        <v>130</v>
      </c>
      <c r="C14" s="19">
        <v>121</v>
      </c>
      <c r="D14" s="19">
        <v>98</v>
      </c>
      <c r="E14" s="19">
        <v>55</v>
      </c>
      <c r="F14" s="19">
        <v>25</v>
      </c>
      <c r="G14" s="19">
        <v>1.98</v>
      </c>
      <c r="H14" s="19">
        <v>2.13</v>
      </c>
      <c r="I14" s="19">
        <v>1.44</v>
      </c>
      <c r="J14" s="19">
        <v>0.77</v>
      </c>
      <c r="K14" s="19">
        <v>1.1200000000000001</v>
      </c>
      <c r="L14">
        <f t="shared" si="0"/>
        <v>429</v>
      </c>
      <c r="M14">
        <f t="shared" si="1"/>
        <v>7.4399999999999986</v>
      </c>
      <c r="N14">
        <f t="shared" si="3"/>
        <v>801</v>
      </c>
      <c r="O14" s="59">
        <f t="shared" si="4"/>
        <v>229</v>
      </c>
      <c r="P14" s="59">
        <f t="shared" si="5"/>
        <v>227.5</v>
      </c>
      <c r="Q14" s="59">
        <f t="shared" si="6"/>
        <v>170</v>
      </c>
      <c r="R14" s="59">
        <f t="shared" si="7"/>
        <v>93.5</v>
      </c>
      <c r="S14" s="59">
        <f t="shared" si="8"/>
        <v>81</v>
      </c>
    </row>
    <row r="15" spans="1:19" x14ac:dyDescent="0.15">
      <c r="A15" s="19" t="s">
        <v>987</v>
      </c>
      <c r="B15" s="19">
        <v>129</v>
      </c>
      <c r="C15" s="19">
        <v>123</v>
      </c>
      <c r="D15" s="19">
        <v>55</v>
      </c>
      <c r="E15" s="19">
        <v>99</v>
      </c>
      <c r="F15" s="19">
        <v>7</v>
      </c>
      <c r="G15" s="19">
        <v>2.77</v>
      </c>
      <c r="H15" s="19">
        <v>1.75</v>
      </c>
      <c r="I15" s="19">
        <v>0.55000000000000004</v>
      </c>
      <c r="J15" s="19">
        <v>1.1499999999999999</v>
      </c>
      <c r="K15" s="19">
        <v>0.96</v>
      </c>
      <c r="L15">
        <f t="shared" si="0"/>
        <v>413</v>
      </c>
      <c r="M15">
        <f t="shared" si="1"/>
        <v>7.1799999999999988</v>
      </c>
      <c r="N15">
        <f t="shared" si="3"/>
        <v>772</v>
      </c>
      <c r="O15" s="59">
        <f t="shared" si="4"/>
        <v>267.5</v>
      </c>
      <c r="P15" s="59">
        <f t="shared" si="5"/>
        <v>210.5</v>
      </c>
      <c r="Q15" s="59">
        <f t="shared" si="6"/>
        <v>82.5</v>
      </c>
      <c r="R15" s="59">
        <f t="shared" si="7"/>
        <v>156.5</v>
      </c>
      <c r="S15" s="59">
        <f t="shared" si="8"/>
        <v>55</v>
      </c>
    </row>
    <row r="16" spans="1:19" x14ac:dyDescent="0.15">
      <c r="A16" s="30" t="s">
        <v>492</v>
      </c>
      <c r="B16" s="30">
        <v>118</v>
      </c>
      <c r="C16" s="30">
        <v>130</v>
      </c>
      <c r="D16" s="30">
        <v>111</v>
      </c>
      <c r="E16" s="30">
        <v>67</v>
      </c>
      <c r="F16" s="30">
        <v>15</v>
      </c>
      <c r="G16" s="30">
        <v>1.81</v>
      </c>
      <c r="H16" s="30">
        <v>2.11</v>
      </c>
      <c r="I16" s="30">
        <v>1.73</v>
      </c>
      <c r="J16" s="30">
        <v>0.54</v>
      </c>
      <c r="K16" s="30">
        <v>1.02</v>
      </c>
      <c r="L16">
        <f t="shared" si="0"/>
        <v>441</v>
      </c>
      <c r="M16">
        <f t="shared" si="1"/>
        <v>7.2100000000000009</v>
      </c>
      <c r="N16">
        <f t="shared" si="3"/>
        <v>801.5</v>
      </c>
      <c r="O16" s="59">
        <f t="shared" si="4"/>
        <v>208.5</v>
      </c>
      <c r="P16" s="59">
        <f t="shared" si="5"/>
        <v>235.5</v>
      </c>
      <c r="Q16" s="59">
        <f t="shared" si="6"/>
        <v>197.5</v>
      </c>
      <c r="R16" s="59">
        <f t="shared" si="7"/>
        <v>94</v>
      </c>
      <c r="S16" s="59">
        <f t="shared" si="8"/>
        <v>66</v>
      </c>
    </row>
    <row r="17" spans="1:19" x14ac:dyDescent="0.15">
      <c r="A17" s="33" t="s">
        <v>497</v>
      </c>
      <c r="B17" s="33">
        <v>102</v>
      </c>
      <c r="C17" s="33">
        <v>122</v>
      </c>
      <c r="D17" s="33">
        <v>115</v>
      </c>
      <c r="E17" s="33">
        <v>117</v>
      </c>
      <c r="F17" s="33">
        <v>6</v>
      </c>
      <c r="G17" s="33">
        <v>1.08</v>
      </c>
      <c r="H17" s="33">
        <v>2.0299999999999998</v>
      </c>
      <c r="I17" s="33">
        <v>1.61</v>
      </c>
      <c r="J17" s="33">
        <v>1.73</v>
      </c>
      <c r="K17" s="33">
        <v>0.37</v>
      </c>
      <c r="L17">
        <f t="shared" si="0"/>
        <v>462</v>
      </c>
      <c r="M17">
        <f t="shared" si="1"/>
        <v>6.8199999999999994</v>
      </c>
      <c r="N17">
        <f t="shared" si="3"/>
        <v>803</v>
      </c>
      <c r="O17" s="59">
        <f t="shared" si="4"/>
        <v>156</v>
      </c>
      <c r="P17" s="59">
        <f t="shared" si="5"/>
        <v>223.5</v>
      </c>
      <c r="Q17" s="59">
        <f t="shared" si="6"/>
        <v>195.5</v>
      </c>
      <c r="R17" s="59">
        <f t="shared" si="7"/>
        <v>203.5</v>
      </c>
      <c r="S17" s="59">
        <f t="shared" si="8"/>
        <v>24.5</v>
      </c>
    </row>
    <row r="18" spans="1:19" x14ac:dyDescent="0.15">
      <c r="A18" s="33" t="s">
        <v>502</v>
      </c>
      <c r="B18" s="33">
        <v>131</v>
      </c>
      <c r="C18" s="33">
        <v>93</v>
      </c>
      <c r="D18" s="33">
        <v>37</v>
      </c>
      <c r="E18" s="33">
        <v>100</v>
      </c>
      <c r="F18" s="33">
        <v>9</v>
      </c>
      <c r="G18" s="33">
        <v>3.01</v>
      </c>
      <c r="H18" s="33">
        <v>1.87</v>
      </c>
      <c r="I18" s="33">
        <v>0.37</v>
      </c>
      <c r="J18" s="33">
        <v>1.42</v>
      </c>
      <c r="K18" s="33">
        <v>0.89</v>
      </c>
      <c r="L18">
        <f t="shared" si="0"/>
        <v>370</v>
      </c>
      <c r="M18">
        <f t="shared" si="1"/>
        <v>7.56</v>
      </c>
      <c r="N18">
        <f t="shared" si="3"/>
        <v>748</v>
      </c>
      <c r="O18" s="59">
        <f t="shared" si="4"/>
        <v>281.5</v>
      </c>
      <c r="P18" s="59">
        <f t="shared" si="5"/>
        <v>186.5</v>
      </c>
      <c r="Q18" s="59">
        <f t="shared" si="6"/>
        <v>55.5</v>
      </c>
      <c r="R18" s="59">
        <f t="shared" si="7"/>
        <v>171</v>
      </c>
      <c r="S18" s="59">
        <f t="shared" si="8"/>
        <v>53.5</v>
      </c>
    </row>
    <row r="19" spans="1:19" x14ac:dyDescent="0.15">
      <c r="A19" s="1" t="s">
        <v>506</v>
      </c>
      <c r="B19" s="1">
        <v>128</v>
      </c>
      <c r="C19" s="1">
        <v>130</v>
      </c>
      <c r="D19" s="1">
        <v>39</v>
      </c>
      <c r="E19" s="1">
        <v>130</v>
      </c>
      <c r="F19" s="1">
        <v>3</v>
      </c>
      <c r="G19" s="1">
        <v>2.2999999999999998</v>
      </c>
      <c r="H19" s="1">
        <v>1.89</v>
      </c>
      <c r="I19" s="1">
        <v>0.3</v>
      </c>
      <c r="J19" s="1">
        <v>2.02</v>
      </c>
      <c r="K19" s="1">
        <v>0.26</v>
      </c>
      <c r="L19">
        <f t="shared" si="0"/>
        <v>430</v>
      </c>
      <c r="M19">
        <f t="shared" si="1"/>
        <v>6.77</v>
      </c>
      <c r="N19">
        <f t="shared" si="3"/>
        <v>768.5</v>
      </c>
      <c r="O19" s="59">
        <f t="shared" si="4"/>
        <v>243</v>
      </c>
      <c r="P19" s="59">
        <f t="shared" si="5"/>
        <v>224.5</v>
      </c>
      <c r="Q19" s="59">
        <f t="shared" si="6"/>
        <v>54</v>
      </c>
      <c r="R19" s="59">
        <f t="shared" si="7"/>
        <v>231</v>
      </c>
      <c r="S19" s="59">
        <f t="shared" si="8"/>
        <v>16</v>
      </c>
    </row>
    <row r="20" spans="1:19" x14ac:dyDescent="0.15">
      <c r="A20" s="1" t="s">
        <v>511</v>
      </c>
      <c r="B20" s="1">
        <v>106</v>
      </c>
      <c r="C20" s="1">
        <v>114</v>
      </c>
      <c r="D20" s="1">
        <v>104</v>
      </c>
      <c r="E20" s="1">
        <v>46</v>
      </c>
      <c r="F20" s="9">
        <v>25</v>
      </c>
      <c r="G20" s="9">
        <v>1.3</v>
      </c>
      <c r="H20" s="9">
        <v>1.82</v>
      </c>
      <c r="I20" s="9">
        <v>1.35</v>
      </c>
      <c r="J20" s="9">
        <v>0.56000000000000005</v>
      </c>
      <c r="K20" s="9">
        <v>1.96</v>
      </c>
      <c r="L20">
        <f t="shared" si="0"/>
        <v>395</v>
      </c>
      <c r="M20">
        <f t="shared" si="1"/>
        <v>6.9900000000000011</v>
      </c>
      <c r="N20">
        <f t="shared" si="3"/>
        <v>744.5</v>
      </c>
      <c r="O20" s="59">
        <f t="shared" si="4"/>
        <v>171</v>
      </c>
      <c r="P20" s="59">
        <f t="shared" si="5"/>
        <v>205</v>
      </c>
      <c r="Q20" s="59">
        <f t="shared" si="6"/>
        <v>171.5</v>
      </c>
      <c r="R20" s="59">
        <f t="shared" si="7"/>
        <v>74</v>
      </c>
      <c r="S20" s="59">
        <f t="shared" si="8"/>
        <v>123</v>
      </c>
    </row>
    <row r="21" spans="1:19" x14ac:dyDescent="0.15">
      <c r="A21" s="1" t="s">
        <v>516</v>
      </c>
      <c r="B21" s="1">
        <v>105</v>
      </c>
      <c r="C21" s="1">
        <v>119</v>
      </c>
      <c r="D21" s="1">
        <v>114</v>
      </c>
      <c r="E21" s="1">
        <v>115</v>
      </c>
      <c r="F21" s="9">
        <v>7</v>
      </c>
      <c r="G21" s="9">
        <v>1.28</v>
      </c>
      <c r="H21" s="9">
        <v>1.83</v>
      </c>
      <c r="I21" s="9">
        <v>1.51</v>
      </c>
      <c r="J21" s="9">
        <v>1.53</v>
      </c>
      <c r="K21" s="9">
        <v>0.67</v>
      </c>
      <c r="L21">
        <f t="shared" si="0"/>
        <v>460</v>
      </c>
      <c r="M21">
        <f t="shared" si="1"/>
        <v>6.82</v>
      </c>
      <c r="N21">
        <f t="shared" si="3"/>
        <v>801</v>
      </c>
      <c r="O21" s="59">
        <f t="shared" si="4"/>
        <v>169</v>
      </c>
      <c r="P21" s="59">
        <f t="shared" si="5"/>
        <v>210.5</v>
      </c>
      <c r="Q21" s="59">
        <f t="shared" si="6"/>
        <v>189.5</v>
      </c>
      <c r="R21" s="59">
        <f t="shared" si="7"/>
        <v>191.5</v>
      </c>
      <c r="S21" s="59">
        <f t="shared" si="8"/>
        <v>40.5</v>
      </c>
    </row>
    <row r="22" spans="1:19" x14ac:dyDescent="0.15">
      <c r="A22" s="1" t="s">
        <v>968</v>
      </c>
      <c r="B22" s="1">
        <v>96</v>
      </c>
      <c r="C22" s="36">
        <v>110</v>
      </c>
      <c r="D22" s="36">
        <v>118</v>
      </c>
      <c r="E22" s="1">
        <v>68</v>
      </c>
      <c r="F22" s="9">
        <v>10</v>
      </c>
      <c r="G22" s="9">
        <v>1.02</v>
      </c>
      <c r="H22" s="37">
        <v>1.51</v>
      </c>
      <c r="I22" s="37">
        <v>2.0699999999999998</v>
      </c>
      <c r="J22" s="9">
        <v>0.64</v>
      </c>
      <c r="K22" s="9">
        <v>0.72</v>
      </c>
      <c r="L22">
        <f t="shared" si="0"/>
        <v>402</v>
      </c>
      <c r="M22">
        <f t="shared" si="1"/>
        <v>5.9599999999999991</v>
      </c>
      <c r="N22">
        <f t="shared" si="3"/>
        <v>700</v>
      </c>
      <c r="O22" s="59">
        <f t="shared" si="4"/>
        <v>147</v>
      </c>
      <c r="P22" s="59">
        <f t="shared" si="5"/>
        <v>185.5</v>
      </c>
      <c r="Q22" s="59">
        <f t="shared" si="6"/>
        <v>221.5</v>
      </c>
      <c r="R22" s="59">
        <f t="shared" si="7"/>
        <v>100</v>
      </c>
      <c r="S22" s="59">
        <f t="shared" si="8"/>
        <v>46</v>
      </c>
    </row>
    <row r="23" spans="1:19" x14ac:dyDescent="0.15">
      <c r="A23" s="1" t="s">
        <v>522</v>
      </c>
      <c r="B23" s="1">
        <v>105</v>
      </c>
      <c r="C23" s="1">
        <v>118</v>
      </c>
      <c r="D23" s="1">
        <v>109</v>
      </c>
      <c r="E23" s="1">
        <v>84</v>
      </c>
      <c r="F23" s="9">
        <v>13</v>
      </c>
      <c r="G23" s="9">
        <v>1.48</v>
      </c>
      <c r="H23" s="9">
        <v>1.85</v>
      </c>
      <c r="I23" s="9">
        <v>1.59</v>
      </c>
      <c r="J23" s="9">
        <v>0.93</v>
      </c>
      <c r="K23" s="9">
        <v>1.1200000000000001</v>
      </c>
      <c r="L23">
        <f t="shared" si="0"/>
        <v>429</v>
      </c>
      <c r="M23">
        <f t="shared" si="1"/>
        <v>6.97</v>
      </c>
      <c r="N23">
        <f t="shared" si="3"/>
        <v>777.5</v>
      </c>
      <c r="O23" s="59">
        <f t="shared" si="4"/>
        <v>179</v>
      </c>
      <c r="P23" s="59">
        <f t="shared" si="5"/>
        <v>210.5</v>
      </c>
      <c r="Q23" s="59">
        <f t="shared" si="6"/>
        <v>188.5</v>
      </c>
      <c r="R23" s="59">
        <f t="shared" si="7"/>
        <v>130.5</v>
      </c>
      <c r="S23" s="59">
        <f t="shared" si="8"/>
        <v>69</v>
      </c>
    </row>
    <row r="24" spans="1:19" x14ac:dyDescent="0.15">
      <c r="A24" s="1" t="s">
        <v>526</v>
      </c>
      <c r="B24" s="1">
        <v>87</v>
      </c>
      <c r="C24" s="1">
        <v>102</v>
      </c>
      <c r="D24" s="1">
        <v>114</v>
      </c>
      <c r="E24" s="1">
        <v>88</v>
      </c>
      <c r="F24" s="9">
        <v>10</v>
      </c>
      <c r="G24" s="9">
        <v>0.97</v>
      </c>
      <c r="H24" s="9">
        <v>1.27</v>
      </c>
      <c r="I24" s="9">
        <v>2.1</v>
      </c>
      <c r="J24" s="9">
        <v>1.07</v>
      </c>
      <c r="K24" s="9">
        <v>0.72</v>
      </c>
      <c r="L24">
        <f t="shared" si="0"/>
        <v>401</v>
      </c>
      <c r="M24">
        <f t="shared" si="1"/>
        <v>6.13</v>
      </c>
      <c r="N24">
        <f t="shared" si="3"/>
        <v>707.5</v>
      </c>
      <c r="O24" s="59">
        <f t="shared" si="4"/>
        <v>135.5</v>
      </c>
      <c r="P24" s="59">
        <f t="shared" si="5"/>
        <v>165.5</v>
      </c>
      <c r="Q24" s="59">
        <f t="shared" si="6"/>
        <v>219</v>
      </c>
      <c r="R24" s="59">
        <f t="shared" si="7"/>
        <v>141.5</v>
      </c>
      <c r="S24" s="59">
        <f t="shared" si="8"/>
        <v>46</v>
      </c>
    </row>
    <row r="25" spans="1:19" x14ac:dyDescent="0.15">
      <c r="A25" s="1" t="s">
        <v>530</v>
      </c>
      <c r="B25" s="1">
        <v>79</v>
      </c>
      <c r="C25" s="1">
        <v>100</v>
      </c>
      <c r="D25" s="1">
        <v>113</v>
      </c>
      <c r="E25" s="1">
        <v>110</v>
      </c>
      <c r="F25" s="9">
        <v>2</v>
      </c>
      <c r="G25" s="9">
        <v>0.82</v>
      </c>
      <c r="H25" s="37">
        <v>1.3</v>
      </c>
      <c r="I25" s="9">
        <v>2.0699999999999998</v>
      </c>
      <c r="J25" s="37">
        <v>1.45</v>
      </c>
      <c r="K25" s="9">
        <v>0.14000000000000001</v>
      </c>
      <c r="L25">
        <f t="shared" si="0"/>
        <v>404</v>
      </c>
      <c r="M25">
        <f t="shared" si="1"/>
        <v>5.7799999999999994</v>
      </c>
      <c r="N25">
        <f t="shared" si="3"/>
        <v>693</v>
      </c>
      <c r="O25" s="59">
        <f t="shared" si="4"/>
        <v>120</v>
      </c>
      <c r="P25" s="59">
        <f t="shared" si="5"/>
        <v>165</v>
      </c>
      <c r="Q25" s="59">
        <f t="shared" si="6"/>
        <v>216.5</v>
      </c>
      <c r="R25" s="59">
        <f t="shared" si="7"/>
        <v>182.5</v>
      </c>
      <c r="S25" s="59">
        <f t="shared" si="8"/>
        <v>9</v>
      </c>
    </row>
    <row r="26" spans="1:19" x14ac:dyDescent="0.15">
      <c r="A26" s="12" t="s">
        <v>533</v>
      </c>
      <c r="B26" s="1">
        <v>84</v>
      </c>
      <c r="C26" s="1">
        <v>97</v>
      </c>
      <c r="D26" s="1">
        <v>117</v>
      </c>
      <c r="E26" s="1">
        <v>54</v>
      </c>
      <c r="F26" s="1">
        <v>10</v>
      </c>
      <c r="G26" s="1">
        <v>0.88</v>
      </c>
      <c r="H26" s="1">
        <v>1.29</v>
      </c>
      <c r="I26" s="1">
        <v>1.81</v>
      </c>
      <c r="J26" s="1">
        <v>0.85</v>
      </c>
      <c r="K26" s="1">
        <v>0.93</v>
      </c>
      <c r="L26">
        <f t="shared" si="0"/>
        <v>362</v>
      </c>
      <c r="M26">
        <f t="shared" si="1"/>
        <v>5.76</v>
      </c>
      <c r="N26">
        <f t="shared" si="3"/>
        <v>650</v>
      </c>
      <c r="O26" s="59">
        <f t="shared" si="4"/>
        <v>128</v>
      </c>
      <c r="P26" s="59">
        <f t="shared" si="5"/>
        <v>161.5</v>
      </c>
      <c r="Q26" s="59">
        <f t="shared" si="6"/>
        <v>207.5</v>
      </c>
      <c r="R26" s="59">
        <f t="shared" si="7"/>
        <v>96.5</v>
      </c>
      <c r="S26" s="59">
        <f t="shared" si="8"/>
        <v>56.5</v>
      </c>
    </row>
    <row r="27" spans="1:19" x14ac:dyDescent="0.15">
      <c r="A27" s="25" t="s">
        <v>964</v>
      </c>
      <c r="B27" s="25">
        <v>112</v>
      </c>
      <c r="C27" s="25">
        <v>108</v>
      </c>
      <c r="D27" s="25">
        <v>110</v>
      </c>
      <c r="E27" s="25">
        <v>61</v>
      </c>
      <c r="F27" s="25">
        <v>15</v>
      </c>
      <c r="G27" s="25">
        <v>1.52</v>
      </c>
      <c r="H27" s="25">
        <v>1.4</v>
      </c>
      <c r="I27" s="25">
        <v>1.46</v>
      </c>
      <c r="J27" s="25">
        <v>0.62</v>
      </c>
      <c r="K27" s="25">
        <v>1.1200000000000001</v>
      </c>
      <c r="L27">
        <f t="shared" si="0"/>
        <v>406</v>
      </c>
      <c r="M27">
        <f t="shared" si="1"/>
        <v>6.12</v>
      </c>
      <c r="N27">
        <f t="shared" si="3"/>
        <v>712</v>
      </c>
      <c r="O27" s="59">
        <f t="shared" si="4"/>
        <v>188</v>
      </c>
      <c r="P27" s="59">
        <f t="shared" si="5"/>
        <v>178</v>
      </c>
      <c r="Q27" s="59">
        <f t="shared" si="6"/>
        <v>183</v>
      </c>
      <c r="R27" s="59">
        <f t="shared" si="7"/>
        <v>92</v>
      </c>
      <c r="S27" s="59">
        <f t="shared" si="8"/>
        <v>71</v>
      </c>
    </row>
    <row r="28" spans="1:19" x14ac:dyDescent="0.15">
      <c r="A28" s="1" t="s">
        <v>649</v>
      </c>
      <c r="B28" s="1">
        <v>104</v>
      </c>
      <c r="C28" s="1">
        <v>105</v>
      </c>
      <c r="D28" s="1">
        <v>104</v>
      </c>
      <c r="E28" s="1">
        <v>49</v>
      </c>
      <c r="F28" s="1">
        <v>18</v>
      </c>
      <c r="G28" s="1">
        <v>1.54</v>
      </c>
      <c r="H28" s="1">
        <v>1.83</v>
      </c>
      <c r="I28" s="1">
        <v>1.28</v>
      </c>
      <c r="J28" s="1">
        <v>0.92</v>
      </c>
      <c r="K28" s="1">
        <v>1.73</v>
      </c>
      <c r="L28">
        <f t="shared" si="0"/>
        <v>380</v>
      </c>
      <c r="M28">
        <f t="shared" si="1"/>
        <v>7.3000000000000007</v>
      </c>
      <c r="N28">
        <f t="shared" si="3"/>
        <v>745</v>
      </c>
      <c r="O28" s="59">
        <f t="shared" si="4"/>
        <v>181</v>
      </c>
      <c r="P28" s="59">
        <f t="shared" si="5"/>
        <v>196.5</v>
      </c>
      <c r="Q28" s="59">
        <f t="shared" si="6"/>
        <v>168</v>
      </c>
      <c r="R28" s="59">
        <f t="shared" si="7"/>
        <v>95</v>
      </c>
      <c r="S28" s="59">
        <f t="shared" si="8"/>
        <v>104.5</v>
      </c>
    </row>
    <row r="29" spans="1:19" x14ac:dyDescent="0.15">
      <c r="A29" s="1" t="s">
        <v>652</v>
      </c>
      <c r="B29" s="1">
        <v>63</v>
      </c>
      <c r="C29" s="1">
        <v>123</v>
      </c>
      <c r="D29" s="1">
        <v>140</v>
      </c>
      <c r="E29" s="1">
        <v>28</v>
      </c>
      <c r="F29" s="1">
        <v>21</v>
      </c>
      <c r="G29" s="1">
        <v>0.79</v>
      </c>
      <c r="H29" s="1">
        <v>1.67</v>
      </c>
      <c r="I29" s="1">
        <v>2.86</v>
      </c>
      <c r="J29" s="1">
        <v>0.39</v>
      </c>
      <c r="K29" s="1">
        <v>2</v>
      </c>
      <c r="L29">
        <f t="shared" si="0"/>
        <v>375</v>
      </c>
      <c r="M29">
        <f t="shared" si="1"/>
        <v>7.71</v>
      </c>
      <c r="N29">
        <f t="shared" si="3"/>
        <v>760.5</v>
      </c>
      <c r="O29" s="59">
        <f t="shared" si="4"/>
        <v>102.5</v>
      </c>
      <c r="P29" s="59">
        <f t="shared" si="5"/>
        <v>206.5</v>
      </c>
      <c r="Q29" s="59">
        <f t="shared" si="6"/>
        <v>283</v>
      </c>
      <c r="R29" s="59">
        <f t="shared" si="7"/>
        <v>47.5</v>
      </c>
      <c r="S29" s="59">
        <f t="shared" si="8"/>
        <v>121</v>
      </c>
    </row>
    <row r="30" spans="1:19" x14ac:dyDescent="0.15">
      <c r="A30" s="1" t="s">
        <v>655</v>
      </c>
      <c r="B30" s="1">
        <v>42</v>
      </c>
      <c r="C30" s="1">
        <v>91</v>
      </c>
      <c r="D30" s="1">
        <v>122</v>
      </c>
      <c r="E30" s="1">
        <v>37</v>
      </c>
      <c r="F30" s="1">
        <v>16</v>
      </c>
      <c r="G30" s="1">
        <v>0.53</v>
      </c>
      <c r="H30" s="1">
        <v>1.1200000000000001</v>
      </c>
      <c r="I30" s="1">
        <v>2.4</v>
      </c>
      <c r="J30" s="1">
        <v>0.46</v>
      </c>
      <c r="K30" s="1">
        <v>1.81</v>
      </c>
      <c r="L30">
        <f t="shared" si="0"/>
        <v>308</v>
      </c>
      <c r="M30">
        <f t="shared" si="1"/>
        <v>6.32</v>
      </c>
      <c r="N30">
        <f t="shared" si="3"/>
        <v>624</v>
      </c>
      <c r="O30" s="59">
        <f t="shared" si="4"/>
        <v>68.5</v>
      </c>
      <c r="P30" s="59">
        <f t="shared" si="5"/>
        <v>147</v>
      </c>
      <c r="Q30" s="59">
        <f t="shared" si="6"/>
        <v>242</v>
      </c>
      <c r="R30" s="59">
        <f t="shared" si="7"/>
        <v>60</v>
      </c>
      <c r="S30" s="59">
        <f t="shared" si="8"/>
        <v>106.5</v>
      </c>
    </row>
    <row r="31" spans="1:19" x14ac:dyDescent="0.15">
      <c r="A31" s="3" t="s">
        <v>657</v>
      </c>
      <c r="B31" s="3">
        <v>131</v>
      </c>
      <c r="C31" s="3">
        <v>119</v>
      </c>
      <c r="D31" s="3">
        <v>101</v>
      </c>
      <c r="E31" s="3">
        <v>84</v>
      </c>
      <c r="F31" s="3">
        <v>13</v>
      </c>
      <c r="G31" s="3">
        <v>2.27</v>
      </c>
      <c r="H31" s="3">
        <v>2.23</v>
      </c>
      <c r="I31" s="3">
        <v>1.1200000000000001</v>
      </c>
      <c r="J31" s="3">
        <v>1.1299999999999999</v>
      </c>
      <c r="K31" s="3">
        <v>1.38</v>
      </c>
      <c r="L31">
        <f t="shared" si="0"/>
        <v>448</v>
      </c>
      <c r="M31">
        <f t="shared" si="1"/>
        <v>8.129999999999999</v>
      </c>
      <c r="N31">
        <f t="shared" si="3"/>
        <v>854.5</v>
      </c>
      <c r="O31" s="59">
        <f t="shared" si="4"/>
        <v>244.5</v>
      </c>
      <c r="P31" s="59">
        <f t="shared" si="5"/>
        <v>230.5</v>
      </c>
      <c r="Q31" s="59">
        <f t="shared" si="6"/>
        <v>157</v>
      </c>
      <c r="R31" s="59">
        <f t="shared" si="7"/>
        <v>140.5</v>
      </c>
      <c r="S31" s="59">
        <f t="shared" si="8"/>
        <v>82</v>
      </c>
    </row>
    <row r="32" spans="1:19" x14ac:dyDescent="0.15">
      <c r="A32" s="1" t="s">
        <v>660</v>
      </c>
      <c r="B32" s="1">
        <v>104</v>
      </c>
      <c r="C32" s="1">
        <v>109</v>
      </c>
      <c r="D32" s="1">
        <v>81</v>
      </c>
      <c r="E32" s="1">
        <v>42</v>
      </c>
      <c r="F32" s="1">
        <v>15</v>
      </c>
      <c r="G32" s="1">
        <v>2.02</v>
      </c>
      <c r="H32" s="1">
        <v>1.85</v>
      </c>
      <c r="I32" s="1">
        <v>0.63</v>
      </c>
      <c r="J32" s="1">
        <v>0.43</v>
      </c>
      <c r="K32" s="1">
        <v>1.17</v>
      </c>
      <c r="L32">
        <f t="shared" si="0"/>
        <v>351</v>
      </c>
      <c r="M32">
        <f t="shared" si="1"/>
        <v>6.1</v>
      </c>
      <c r="N32">
        <f t="shared" si="3"/>
        <v>656</v>
      </c>
      <c r="O32" s="59">
        <f t="shared" si="4"/>
        <v>205</v>
      </c>
      <c r="P32" s="59">
        <f t="shared" si="5"/>
        <v>201.5</v>
      </c>
      <c r="Q32" s="59">
        <f t="shared" si="6"/>
        <v>112.5</v>
      </c>
      <c r="R32" s="59">
        <f t="shared" si="7"/>
        <v>63.5</v>
      </c>
      <c r="S32" s="59">
        <f t="shared" si="8"/>
        <v>73.5</v>
      </c>
    </row>
    <row r="33" spans="1:19" x14ac:dyDescent="0.15">
      <c r="A33" s="1" t="s">
        <v>664</v>
      </c>
      <c r="B33" s="1">
        <v>119</v>
      </c>
      <c r="C33" s="1">
        <v>115</v>
      </c>
      <c r="D33" s="1">
        <v>118</v>
      </c>
      <c r="E33" s="1">
        <v>37</v>
      </c>
      <c r="F33" s="1">
        <v>19</v>
      </c>
      <c r="G33" s="1">
        <v>1.61</v>
      </c>
      <c r="H33" s="1">
        <v>1.68</v>
      </c>
      <c r="I33" s="1">
        <v>1.21</v>
      </c>
      <c r="J33" s="1">
        <v>0.39</v>
      </c>
      <c r="K33" s="1">
        <v>1.36</v>
      </c>
      <c r="L33">
        <f t="shared" si="0"/>
        <v>408</v>
      </c>
      <c r="M33">
        <f t="shared" si="1"/>
        <v>6.25</v>
      </c>
      <c r="N33">
        <f t="shared" si="3"/>
        <v>720.5</v>
      </c>
      <c r="O33" s="59">
        <f t="shared" si="4"/>
        <v>199.5</v>
      </c>
      <c r="P33" s="59">
        <f t="shared" si="5"/>
        <v>199</v>
      </c>
      <c r="Q33" s="59">
        <f t="shared" si="6"/>
        <v>178.5</v>
      </c>
      <c r="R33" s="59">
        <f t="shared" si="7"/>
        <v>56.5</v>
      </c>
      <c r="S33" s="59">
        <f t="shared" si="8"/>
        <v>87</v>
      </c>
    </row>
    <row r="34" spans="1:19" x14ac:dyDescent="0.15">
      <c r="A34" s="1" t="s">
        <v>667</v>
      </c>
      <c r="B34" s="1">
        <v>133</v>
      </c>
      <c r="C34" s="1">
        <v>113</v>
      </c>
      <c r="D34" s="1">
        <v>58</v>
      </c>
      <c r="E34" s="1">
        <v>92</v>
      </c>
      <c r="F34" s="1">
        <v>10</v>
      </c>
      <c r="G34" s="1">
        <v>2.67</v>
      </c>
      <c r="H34" s="1">
        <v>1.68</v>
      </c>
      <c r="I34" s="1">
        <v>0.5</v>
      </c>
      <c r="J34" s="1">
        <v>1.1200000000000001</v>
      </c>
      <c r="K34" s="1">
        <v>0.96</v>
      </c>
      <c r="L34">
        <f t="shared" si="0"/>
        <v>406</v>
      </c>
      <c r="M34">
        <f t="shared" si="1"/>
        <v>6.93</v>
      </c>
      <c r="N34">
        <f t="shared" si="3"/>
        <v>752.5</v>
      </c>
      <c r="O34" s="59">
        <f t="shared" si="4"/>
        <v>266.5</v>
      </c>
      <c r="P34" s="59">
        <f t="shared" si="5"/>
        <v>197</v>
      </c>
      <c r="Q34" s="59">
        <f t="shared" si="6"/>
        <v>83</v>
      </c>
      <c r="R34" s="59">
        <f t="shared" si="7"/>
        <v>148</v>
      </c>
      <c r="S34" s="59">
        <f t="shared" si="8"/>
        <v>58</v>
      </c>
    </row>
    <row r="35" spans="1:19" x14ac:dyDescent="0.15">
      <c r="A35" s="1" t="s">
        <v>671</v>
      </c>
      <c r="B35" s="1">
        <v>122</v>
      </c>
      <c r="C35" s="1">
        <v>128</v>
      </c>
      <c r="D35" s="1">
        <v>71</v>
      </c>
      <c r="E35" s="1">
        <v>54</v>
      </c>
      <c r="F35" s="1">
        <v>20</v>
      </c>
      <c r="G35" s="1">
        <v>1.79</v>
      </c>
      <c r="H35" s="1">
        <v>2.3199999999999998</v>
      </c>
      <c r="I35" s="1">
        <v>0.56000000000000005</v>
      </c>
      <c r="J35" s="1">
        <v>0.74</v>
      </c>
      <c r="K35" s="1">
        <v>1.74</v>
      </c>
      <c r="L35">
        <f t="shared" si="0"/>
        <v>395</v>
      </c>
      <c r="M35">
        <f t="shared" si="1"/>
        <v>7.15</v>
      </c>
      <c r="N35">
        <f t="shared" si="3"/>
        <v>752.5</v>
      </c>
      <c r="O35" s="59">
        <f t="shared" si="4"/>
        <v>211.5</v>
      </c>
      <c r="P35" s="59">
        <f t="shared" si="5"/>
        <v>244</v>
      </c>
      <c r="Q35" s="59">
        <f t="shared" si="6"/>
        <v>99</v>
      </c>
      <c r="R35" s="59">
        <f t="shared" si="7"/>
        <v>91</v>
      </c>
      <c r="S35" s="59">
        <f t="shared" si="8"/>
        <v>107</v>
      </c>
    </row>
    <row r="36" spans="1:19" x14ac:dyDescent="0.15">
      <c r="A36" s="1" t="s">
        <v>675</v>
      </c>
      <c r="B36" s="1">
        <v>126</v>
      </c>
      <c r="C36" s="1">
        <v>118</v>
      </c>
      <c r="D36" s="1">
        <v>58</v>
      </c>
      <c r="E36" s="1">
        <v>119</v>
      </c>
      <c r="F36" s="1">
        <v>4</v>
      </c>
      <c r="G36" s="1">
        <v>2.78</v>
      </c>
      <c r="H36" s="1">
        <v>1.84</v>
      </c>
      <c r="I36" s="1">
        <v>0.52</v>
      </c>
      <c r="J36" s="1">
        <v>1.54</v>
      </c>
      <c r="K36" s="1">
        <v>0.41</v>
      </c>
      <c r="L36">
        <f t="shared" si="0"/>
        <v>425</v>
      </c>
      <c r="M36">
        <f t="shared" si="1"/>
        <v>7.0900000000000007</v>
      </c>
      <c r="N36">
        <f t="shared" si="3"/>
        <v>779.5</v>
      </c>
      <c r="O36" s="59">
        <f t="shared" si="4"/>
        <v>265</v>
      </c>
      <c r="P36" s="59">
        <f t="shared" si="5"/>
        <v>210</v>
      </c>
      <c r="Q36" s="59">
        <f t="shared" si="6"/>
        <v>84</v>
      </c>
      <c r="R36" s="59">
        <f t="shared" si="7"/>
        <v>196</v>
      </c>
      <c r="S36" s="59">
        <f t="shared" si="8"/>
        <v>24.5</v>
      </c>
    </row>
    <row r="37" spans="1:19" x14ac:dyDescent="0.15">
      <c r="A37" s="25" t="s">
        <v>954</v>
      </c>
      <c r="B37" s="25">
        <v>39</v>
      </c>
      <c r="C37" s="25">
        <v>110</v>
      </c>
      <c r="D37" s="25">
        <v>130</v>
      </c>
      <c r="E37" s="25">
        <v>32</v>
      </c>
      <c r="F37" s="25">
        <v>21</v>
      </c>
      <c r="G37" s="25">
        <v>0.45</v>
      </c>
      <c r="H37" s="25">
        <v>1.44</v>
      </c>
      <c r="I37" s="25">
        <v>2.2000000000000002</v>
      </c>
      <c r="J37" s="25">
        <v>0.43</v>
      </c>
      <c r="K37" s="25">
        <v>2</v>
      </c>
      <c r="L37">
        <f t="shared" si="0"/>
        <v>332</v>
      </c>
      <c r="M37">
        <f t="shared" si="1"/>
        <v>6.52</v>
      </c>
      <c r="N37">
        <f t="shared" si="3"/>
        <v>658</v>
      </c>
      <c r="O37" s="59">
        <f t="shared" si="4"/>
        <v>61.5</v>
      </c>
      <c r="P37" s="59">
        <f t="shared" si="5"/>
        <v>182</v>
      </c>
      <c r="Q37" s="59">
        <f t="shared" si="6"/>
        <v>240</v>
      </c>
      <c r="R37" s="59">
        <f t="shared" si="7"/>
        <v>53.5</v>
      </c>
      <c r="S37" s="59">
        <f t="shared" si="8"/>
        <v>121</v>
      </c>
    </row>
    <row r="38" spans="1:19" x14ac:dyDescent="0.15">
      <c r="A38" s="25" t="s">
        <v>976</v>
      </c>
      <c r="B38" s="25">
        <v>67</v>
      </c>
      <c r="C38" s="25">
        <v>117</v>
      </c>
      <c r="D38" s="25">
        <v>125</v>
      </c>
      <c r="E38" s="25">
        <v>58</v>
      </c>
      <c r="F38" s="25">
        <v>15</v>
      </c>
      <c r="G38" s="25">
        <v>0.79</v>
      </c>
      <c r="H38" s="25">
        <v>1.64</v>
      </c>
      <c r="I38" s="25">
        <v>2.1</v>
      </c>
      <c r="J38" s="25">
        <v>0.74</v>
      </c>
      <c r="K38" s="25">
        <v>1.05</v>
      </c>
      <c r="L38">
        <f t="shared" si="0"/>
        <v>382</v>
      </c>
      <c r="M38">
        <f t="shared" si="1"/>
        <v>6.3199999999999994</v>
      </c>
      <c r="N38">
        <f t="shared" si="3"/>
        <v>698</v>
      </c>
      <c r="O38" s="59">
        <f t="shared" si="4"/>
        <v>106.5</v>
      </c>
      <c r="P38" s="59">
        <f t="shared" si="5"/>
        <v>199</v>
      </c>
      <c r="Q38" s="59">
        <f t="shared" si="6"/>
        <v>230</v>
      </c>
      <c r="R38" s="59">
        <f t="shared" si="7"/>
        <v>95</v>
      </c>
      <c r="S38" s="59">
        <f t="shared" si="8"/>
        <v>67.5</v>
      </c>
    </row>
    <row r="39" spans="1:19" x14ac:dyDescent="0.15">
      <c r="A39" s="25" t="s">
        <v>985</v>
      </c>
      <c r="B39" s="25">
        <v>51</v>
      </c>
      <c r="C39" s="25">
        <v>110</v>
      </c>
      <c r="D39" s="25">
        <v>130</v>
      </c>
      <c r="E39" s="25">
        <v>42</v>
      </c>
      <c r="F39" s="25">
        <v>19</v>
      </c>
      <c r="G39" s="25">
        <v>0.65</v>
      </c>
      <c r="H39" s="25">
        <v>1.67</v>
      </c>
      <c r="I39" s="25">
        <v>2.2000000000000002</v>
      </c>
      <c r="J39" s="25">
        <v>0.81</v>
      </c>
      <c r="K39" s="25">
        <v>1.55</v>
      </c>
      <c r="L39">
        <f t="shared" si="0"/>
        <v>352</v>
      </c>
      <c r="M39">
        <f t="shared" si="1"/>
        <v>6.88</v>
      </c>
      <c r="N39">
        <f t="shared" si="3"/>
        <v>696</v>
      </c>
      <c r="O39" s="59">
        <f t="shared" si="4"/>
        <v>83.5</v>
      </c>
      <c r="P39" s="59">
        <f t="shared" si="5"/>
        <v>193.5</v>
      </c>
      <c r="Q39" s="59">
        <f t="shared" si="6"/>
        <v>240</v>
      </c>
      <c r="R39" s="59">
        <f t="shared" si="7"/>
        <v>82.5</v>
      </c>
      <c r="S39" s="59">
        <f t="shared" si="8"/>
        <v>96.5</v>
      </c>
    </row>
    <row r="40" spans="1:19" x14ac:dyDescent="0.15">
      <c r="A40" s="25" t="s">
        <v>986</v>
      </c>
      <c r="B40" s="25">
        <v>119</v>
      </c>
      <c r="C40" s="25">
        <v>115</v>
      </c>
      <c r="D40" s="25">
        <v>57</v>
      </c>
      <c r="E40" s="25">
        <v>69</v>
      </c>
      <c r="F40" s="25">
        <v>12</v>
      </c>
      <c r="G40" s="25">
        <v>1.95</v>
      </c>
      <c r="H40" s="25">
        <v>1.89</v>
      </c>
      <c r="I40" s="25">
        <v>0.45</v>
      </c>
      <c r="J40" s="25">
        <v>1.1499999999999999</v>
      </c>
      <c r="K40" s="25">
        <v>1.05</v>
      </c>
      <c r="L40">
        <f t="shared" si="0"/>
        <v>372</v>
      </c>
      <c r="M40">
        <f t="shared" si="1"/>
        <v>6.4899999999999993</v>
      </c>
      <c r="N40">
        <f t="shared" si="3"/>
        <v>696.5</v>
      </c>
      <c r="O40" s="59">
        <f t="shared" si="4"/>
        <v>216.5</v>
      </c>
      <c r="P40" s="59">
        <f t="shared" si="5"/>
        <v>209.5</v>
      </c>
      <c r="Q40" s="59">
        <f t="shared" si="6"/>
        <v>79.5</v>
      </c>
      <c r="R40" s="59">
        <f t="shared" si="7"/>
        <v>126.5</v>
      </c>
      <c r="S40" s="59">
        <f t="shared" si="8"/>
        <v>64.5</v>
      </c>
    </row>
    <row r="41" spans="1:19" s="42" customFormat="1" x14ac:dyDescent="0.15">
      <c r="A41" s="41" t="s">
        <v>51</v>
      </c>
      <c r="B41" s="41">
        <v>104</v>
      </c>
      <c r="C41" s="41">
        <v>139</v>
      </c>
      <c r="D41" s="41">
        <v>117</v>
      </c>
      <c r="E41" s="41">
        <v>114</v>
      </c>
      <c r="F41" s="41">
        <v>6</v>
      </c>
      <c r="G41" s="41">
        <v>1.28</v>
      </c>
      <c r="H41" s="41">
        <v>2.95</v>
      </c>
      <c r="I41" s="41">
        <v>1.59</v>
      </c>
      <c r="J41" s="41">
        <v>1.26</v>
      </c>
      <c r="K41" s="41">
        <v>0.4</v>
      </c>
      <c r="L41" s="42">
        <f t="shared" ref="L41:L66" si="9">SUM(B41:F41)</f>
        <v>480</v>
      </c>
      <c r="M41" s="42">
        <f t="shared" ref="M41:M66" si="10">SUM(G41:K41)</f>
        <v>7.48</v>
      </c>
      <c r="N41" s="42">
        <f t="shared" ref="N41:N66" si="11">SUM(L41,50*M41)</f>
        <v>854</v>
      </c>
      <c r="O41" s="59">
        <f t="shared" si="4"/>
        <v>168</v>
      </c>
      <c r="P41" s="59">
        <f t="shared" si="5"/>
        <v>286.5</v>
      </c>
      <c r="Q41" s="59">
        <f t="shared" si="6"/>
        <v>196.5</v>
      </c>
      <c r="R41" s="59">
        <f t="shared" si="7"/>
        <v>177</v>
      </c>
      <c r="S41" s="59">
        <f t="shared" si="8"/>
        <v>26</v>
      </c>
    </row>
    <row r="42" spans="1:19" x14ac:dyDescent="0.15">
      <c r="A42" s="1" t="s">
        <v>57</v>
      </c>
      <c r="B42" s="1">
        <v>61</v>
      </c>
      <c r="C42" s="1">
        <v>115</v>
      </c>
      <c r="D42" s="1">
        <v>124</v>
      </c>
      <c r="E42" s="1">
        <v>110</v>
      </c>
      <c r="F42" s="1">
        <v>5</v>
      </c>
      <c r="G42" s="1">
        <v>0.55000000000000004</v>
      </c>
      <c r="H42" s="1">
        <v>1.56</v>
      </c>
      <c r="I42" s="1">
        <v>2.25</v>
      </c>
      <c r="J42" s="1">
        <v>1.49</v>
      </c>
      <c r="K42" s="1">
        <v>0.44</v>
      </c>
      <c r="L42">
        <f t="shared" si="9"/>
        <v>415</v>
      </c>
      <c r="M42">
        <f t="shared" si="10"/>
        <v>6.2900000000000009</v>
      </c>
      <c r="N42">
        <f t="shared" si="11"/>
        <v>729.5</v>
      </c>
      <c r="O42" s="59">
        <f t="shared" si="4"/>
        <v>88.5</v>
      </c>
      <c r="P42" s="59">
        <f t="shared" si="5"/>
        <v>193</v>
      </c>
      <c r="Q42" s="59">
        <f t="shared" si="6"/>
        <v>236.5</v>
      </c>
      <c r="R42" s="59">
        <f t="shared" si="7"/>
        <v>184.5</v>
      </c>
      <c r="S42" s="59">
        <f t="shared" si="8"/>
        <v>27</v>
      </c>
    </row>
    <row r="43" spans="1:19" x14ac:dyDescent="0.15">
      <c r="A43" s="2" t="s">
        <v>62</v>
      </c>
      <c r="B43" s="2">
        <v>107</v>
      </c>
      <c r="C43" s="2">
        <v>101</v>
      </c>
      <c r="D43" s="2">
        <v>107</v>
      </c>
      <c r="E43" s="2">
        <v>58</v>
      </c>
      <c r="F43" s="2">
        <v>11</v>
      </c>
      <c r="G43" s="2">
        <v>1.45</v>
      </c>
      <c r="H43" s="2">
        <v>1.26</v>
      </c>
      <c r="I43" s="2">
        <v>1.45</v>
      </c>
      <c r="J43" s="2">
        <v>0.79</v>
      </c>
      <c r="K43" s="2">
        <v>0.97</v>
      </c>
      <c r="L43">
        <f t="shared" si="9"/>
        <v>384</v>
      </c>
      <c r="M43">
        <f t="shared" si="10"/>
        <v>5.92</v>
      </c>
      <c r="N43">
        <f t="shared" si="11"/>
        <v>680</v>
      </c>
      <c r="O43" s="59">
        <f t="shared" si="4"/>
        <v>179.5</v>
      </c>
      <c r="P43" s="59">
        <f t="shared" si="5"/>
        <v>164</v>
      </c>
      <c r="Q43" s="59">
        <f t="shared" si="6"/>
        <v>179.5</v>
      </c>
      <c r="R43" s="59">
        <f t="shared" si="7"/>
        <v>97.5</v>
      </c>
      <c r="S43" s="59">
        <f t="shared" si="8"/>
        <v>59.5</v>
      </c>
    </row>
    <row r="44" spans="1:19" x14ac:dyDescent="0.15">
      <c r="A44" s="12" t="s">
        <v>67</v>
      </c>
      <c r="B44" s="1">
        <v>118</v>
      </c>
      <c r="C44" s="1">
        <v>122</v>
      </c>
      <c r="D44" s="1">
        <v>107</v>
      </c>
      <c r="E44" s="1">
        <v>136</v>
      </c>
      <c r="F44" s="1">
        <v>3</v>
      </c>
      <c r="G44" s="1">
        <v>2.21</v>
      </c>
      <c r="H44" s="1">
        <v>2.27</v>
      </c>
      <c r="I44" s="1">
        <v>1.05</v>
      </c>
      <c r="J44" s="1">
        <v>2.72</v>
      </c>
      <c r="K44" s="1">
        <v>0.28999999999999998</v>
      </c>
      <c r="L44">
        <f t="shared" si="9"/>
        <v>486</v>
      </c>
      <c r="M44">
        <f t="shared" si="10"/>
        <v>8.5399999999999991</v>
      </c>
      <c r="N44">
        <f t="shared" si="11"/>
        <v>913</v>
      </c>
      <c r="O44" s="59">
        <f t="shared" si="4"/>
        <v>228.5</v>
      </c>
      <c r="P44" s="59">
        <f t="shared" si="5"/>
        <v>235.5</v>
      </c>
      <c r="Q44" s="59">
        <f t="shared" si="6"/>
        <v>159.5</v>
      </c>
      <c r="R44" s="59">
        <f t="shared" si="7"/>
        <v>272</v>
      </c>
      <c r="S44" s="59">
        <f t="shared" si="8"/>
        <v>17.5</v>
      </c>
    </row>
    <row r="45" spans="1:19" x14ac:dyDescent="0.15">
      <c r="A45" s="1" t="s">
        <v>72</v>
      </c>
      <c r="B45" s="1">
        <v>100</v>
      </c>
      <c r="C45" s="1">
        <v>72</v>
      </c>
      <c r="D45" s="1">
        <v>107</v>
      </c>
      <c r="E45" s="1">
        <v>71</v>
      </c>
      <c r="F45" s="1">
        <v>9</v>
      </c>
      <c r="G45" s="1">
        <v>1.49</v>
      </c>
      <c r="H45" s="1">
        <v>0.75</v>
      </c>
      <c r="I45" s="1">
        <v>1.8</v>
      </c>
      <c r="J45" s="1">
        <v>1.04</v>
      </c>
      <c r="K45" s="1">
        <v>1.02</v>
      </c>
      <c r="L45">
        <f t="shared" si="9"/>
        <v>359</v>
      </c>
      <c r="M45">
        <f t="shared" si="10"/>
        <v>6.1</v>
      </c>
      <c r="N45">
        <f t="shared" si="11"/>
        <v>664</v>
      </c>
      <c r="O45" s="59">
        <f t="shared" si="4"/>
        <v>174.5</v>
      </c>
      <c r="P45" s="59">
        <f t="shared" si="5"/>
        <v>109.5</v>
      </c>
      <c r="Q45" s="59">
        <f t="shared" si="6"/>
        <v>197</v>
      </c>
      <c r="R45" s="59">
        <f t="shared" si="7"/>
        <v>123</v>
      </c>
      <c r="S45" s="59">
        <f t="shared" si="8"/>
        <v>60</v>
      </c>
    </row>
    <row r="46" spans="1:19" x14ac:dyDescent="0.15">
      <c r="A46" s="1" t="s">
        <v>76</v>
      </c>
      <c r="B46" s="1">
        <v>132</v>
      </c>
      <c r="C46" s="1">
        <v>111</v>
      </c>
      <c r="D46" s="1">
        <v>80</v>
      </c>
      <c r="E46" s="1">
        <v>117</v>
      </c>
      <c r="F46" s="1">
        <v>3</v>
      </c>
      <c r="G46" s="1">
        <v>2.4</v>
      </c>
      <c r="H46" s="1">
        <v>1.77</v>
      </c>
      <c r="I46" s="1">
        <v>0.62</v>
      </c>
      <c r="J46" s="1">
        <v>1.31</v>
      </c>
      <c r="K46" s="1">
        <v>0.27</v>
      </c>
      <c r="L46">
        <f t="shared" si="9"/>
        <v>443</v>
      </c>
      <c r="M46">
        <f t="shared" si="10"/>
        <v>6.3699999999999992</v>
      </c>
      <c r="N46">
        <f t="shared" si="11"/>
        <v>761.5</v>
      </c>
      <c r="O46" s="59">
        <f t="shared" si="4"/>
        <v>252</v>
      </c>
      <c r="P46" s="59">
        <f t="shared" si="5"/>
        <v>199.5</v>
      </c>
      <c r="Q46" s="59">
        <f t="shared" si="6"/>
        <v>111</v>
      </c>
      <c r="R46" s="59">
        <f t="shared" si="7"/>
        <v>182.5</v>
      </c>
      <c r="S46" s="59">
        <f t="shared" si="8"/>
        <v>16.5</v>
      </c>
    </row>
    <row r="47" spans="1:19" x14ac:dyDescent="0.15">
      <c r="A47" s="1" t="s">
        <v>81</v>
      </c>
      <c r="B47" s="1">
        <v>118</v>
      </c>
      <c r="C47" s="1">
        <v>123</v>
      </c>
      <c r="D47" s="1">
        <v>104</v>
      </c>
      <c r="E47" s="1">
        <v>37</v>
      </c>
      <c r="F47" s="1">
        <v>18</v>
      </c>
      <c r="G47" s="1">
        <v>1.59</v>
      </c>
      <c r="H47" s="1">
        <v>1.53</v>
      </c>
      <c r="I47" s="1">
        <v>0.96</v>
      </c>
      <c r="J47" s="1">
        <v>0.35</v>
      </c>
      <c r="K47" s="1">
        <v>1.44</v>
      </c>
      <c r="L47">
        <f t="shared" si="9"/>
        <v>400</v>
      </c>
      <c r="M47">
        <f t="shared" si="10"/>
        <v>5.8699999999999992</v>
      </c>
      <c r="N47">
        <f t="shared" si="11"/>
        <v>693.5</v>
      </c>
      <c r="O47" s="59">
        <f t="shared" si="4"/>
        <v>197.5</v>
      </c>
      <c r="P47" s="59">
        <f t="shared" si="5"/>
        <v>199.5</v>
      </c>
      <c r="Q47" s="59">
        <f t="shared" si="6"/>
        <v>152</v>
      </c>
      <c r="R47" s="59">
        <f t="shared" si="7"/>
        <v>54.5</v>
      </c>
      <c r="S47" s="59">
        <f t="shared" si="8"/>
        <v>90</v>
      </c>
    </row>
    <row r="48" spans="1:19" x14ac:dyDescent="0.15">
      <c r="A48" s="1" t="s">
        <v>86</v>
      </c>
      <c r="B48" s="1">
        <v>118</v>
      </c>
      <c r="C48" s="1">
        <v>117</v>
      </c>
      <c r="D48" s="1">
        <v>85</v>
      </c>
      <c r="E48" s="1">
        <v>130</v>
      </c>
      <c r="F48" s="1">
        <v>10</v>
      </c>
      <c r="G48" s="1">
        <v>2</v>
      </c>
      <c r="H48" s="1">
        <v>1.85</v>
      </c>
      <c r="I48" s="1">
        <v>0.76</v>
      </c>
      <c r="J48" s="1">
        <v>2.04</v>
      </c>
      <c r="K48" s="1">
        <v>0.69</v>
      </c>
      <c r="L48">
        <f t="shared" si="9"/>
        <v>460</v>
      </c>
      <c r="M48">
        <f t="shared" si="10"/>
        <v>7.34</v>
      </c>
      <c r="N48">
        <f t="shared" si="11"/>
        <v>827</v>
      </c>
      <c r="O48" s="59">
        <f t="shared" si="4"/>
        <v>218</v>
      </c>
      <c r="P48" s="59">
        <f t="shared" si="5"/>
        <v>209.5</v>
      </c>
      <c r="Q48" s="59">
        <f t="shared" si="6"/>
        <v>123</v>
      </c>
      <c r="R48" s="59">
        <f t="shared" si="7"/>
        <v>232</v>
      </c>
      <c r="S48" s="59">
        <f t="shared" si="8"/>
        <v>44.5</v>
      </c>
    </row>
    <row r="49" spans="1:19" x14ac:dyDescent="0.15">
      <c r="A49" s="1" t="s">
        <v>91</v>
      </c>
      <c r="B49" s="1">
        <v>93</v>
      </c>
      <c r="C49" s="1">
        <v>126</v>
      </c>
      <c r="D49" s="1">
        <v>127</v>
      </c>
      <c r="E49" s="1">
        <v>39</v>
      </c>
      <c r="F49" s="1">
        <v>18</v>
      </c>
      <c r="G49" s="1">
        <v>0.93</v>
      </c>
      <c r="H49" s="1">
        <v>1.85</v>
      </c>
      <c r="I49" s="1">
        <v>2.2999999999999998</v>
      </c>
      <c r="J49" s="1">
        <v>0.39</v>
      </c>
      <c r="K49" s="1">
        <v>1.41</v>
      </c>
      <c r="L49">
        <f t="shared" si="9"/>
        <v>403</v>
      </c>
      <c r="M49">
        <f t="shared" si="10"/>
        <v>6.88</v>
      </c>
      <c r="N49">
        <f t="shared" si="11"/>
        <v>747</v>
      </c>
      <c r="O49" s="59">
        <f t="shared" si="4"/>
        <v>139.5</v>
      </c>
      <c r="P49" s="59">
        <f t="shared" si="5"/>
        <v>218.5</v>
      </c>
      <c r="Q49" s="59">
        <f t="shared" si="6"/>
        <v>242</v>
      </c>
      <c r="R49" s="59">
        <f t="shared" si="7"/>
        <v>58.5</v>
      </c>
      <c r="S49" s="59">
        <f t="shared" si="8"/>
        <v>88.5</v>
      </c>
    </row>
    <row r="50" spans="1:19" x14ac:dyDescent="0.15">
      <c r="A50" s="38" t="s">
        <v>96</v>
      </c>
      <c r="B50" s="38">
        <v>107</v>
      </c>
      <c r="C50" s="38">
        <v>118</v>
      </c>
      <c r="D50" s="38">
        <v>105</v>
      </c>
      <c r="E50" s="38">
        <v>39</v>
      </c>
      <c r="F50" s="38">
        <v>15</v>
      </c>
      <c r="G50" s="38">
        <v>1.58</v>
      </c>
      <c r="H50" s="38">
        <v>2.29</v>
      </c>
      <c r="I50" s="38">
        <v>1.19</v>
      </c>
      <c r="J50" s="38">
        <v>0.31</v>
      </c>
      <c r="K50" s="38">
        <v>1.17</v>
      </c>
      <c r="L50">
        <f t="shared" si="9"/>
        <v>384</v>
      </c>
      <c r="M50">
        <f t="shared" si="10"/>
        <v>6.54</v>
      </c>
      <c r="N50">
        <f t="shared" si="11"/>
        <v>711</v>
      </c>
      <c r="O50" s="59">
        <f t="shared" si="4"/>
        <v>186</v>
      </c>
      <c r="P50" s="59">
        <f t="shared" si="5"/>
        <v>232.5</v>
      </c>
      <c r="Q50" s="59">
        <f t="shared" si="6"/>
        <v>164.5</v>
      </c>
      <c r="R50" s="59">
        <f t="shared" si="7"/>
        <v>54.5</v>
      </c>
      <c r="S50" s="59">
        <f t="shared" si="8"/>
        <v>73.5</v>
      </c>
    </row>
    <row r="51" spans="1:19" x14ac:dyDescent="0.15">
      <c r="A51" s="3" t="s">
        <v>102</v>
      </c>
      <c r="B51" s="3">
        <v>124</v>
      </c>
      <c r="C51" s="3">
        <v>93</v>
      </c>
      <c r="D51" s="3">
        <v>57</v>
      </c>
      <c r="E51" s="3">
        <v>49</v>
      </c>
      <c r="F51" s="3">
        <v>17</v>
      </c>
      <c r="G51" s="3">
        <v>2.42</v>
      </c>
      <c r="H51" s="3">
        <v>1.37</v>
      </c>
      <c r="I51" s="3">
        <v>0.45</v>
      </c>
      <c r="J51" s="3">
        <v>0.51</v>
      </c>
      <c r="K51" s="3">
        <v>1.48</v>
      </c>
      <c r="L51">
        <f t="shared" si="9"/>
        <v>340</v>
      </c>
      <c r="M51">
        <f t="shared" si="10"/>
        <v>6.23</v>
      </c>
      <c r="N51">
        <f t="shared" si="11"/>
        <v>651.5</v>
      </c>
      <c r="O51" s="59">
        <f t="shared" si="4"/>
        <v>245</v>
      </c>
      <c r="P51" s="59">
        <f t="shared" si="5"/>
        <v>161.5</v>
      </c>
      <c r="Q51" s="59">
        <f t="shared" si="6"/>
        <v>79.5</v>
      </c>
      <c r="R51" s="59">
        <f t="shared" si="7"/>
        <v>74.5</v>
      </c>
      <c r="S51" s="59">
        <f t="shared" si="8"/>
        <v>91</v>
      </c>
    </row>
    <row r="52" spans="1:19" x14ac:dyDescent="0.15">
      <c r="A52" s="38" t="s">
        <v>107</v>
      </c>
      <c r="B52" s="38">
        <v>118</v>
      </c>
      <c r="C52" s="38">
        <v>113</v>
      </c>
      <c r="D52" s="38">
        <v>114</v>
      </c>
      <c r="E52" s="38">
        <v>76</v>
      </c>
      <c r="F52" s="38">
        <v>23</v>
      </c>
      <c r="G52" s="38">
        <v>1.61</v>
      </c>
      <c r="H52" s="38">
        <v>1.53</v>
      </c>
      <c r="I52" s="38">
        <v>1.1499999999999999</v>
      </c>
      <c r="J52" s="38">
        <v>0.87</v>
      </c>
      <c r="K52" s="38">
        <v>1.88</v>
      </c>
      <c r="L52">
        <f t="shared" si="9"/>
        <v>444</v>
      </c>
      <c r="M52">
        <f t="shared" si="10"/>
        <v>7.04</v>
      </c>
      <c r="N52">
        <f t="shared" si="11"/>
        <v>796</v>
      </c>
      <c r="O52" s="59">
        <f t="shared" si="4"/>
        <v>198.5</v>
      </c>
      <c r="P52" s="59">
        <f t="shared" si="5"/>
        <v>189.5</v>
      </c>
      <c r="Q52" s="59">
        <f t="shared" si="6"/>
        <v>171.5</v>
      </c>
      <c r="R52" s="59">
        <f t="shared" si="7"/>
        <v>119.5</v>
      </c>
      <c r="S52" s="59">
        <f t="shared" si="8"/>
        <v>117</v>
      </c>
    </row>
    <row r="53" spans="1:19" x14ac:dyDescent="0.15">
      <c r="A53" s="1" t="s">
        <v>111</v>
      </c>
      <c r="B53" s="1">
        <v>115</v>
      </c>
      <c r="C53" s="1">
        <v>101</v>
      </c>
      <c r="D53" s="1">
        <v>71</v>
      </c>
      <c r="E53" s="1">
        <v>114</v>
      </c>
      <c r="F53" s="1">
        <v>3</v>
      </c>
      <c r="G53" s="1">
        <v>2.06</v>
      </c>
      <c r="H53" s="1">
        <v>1.1299999999999999</v>
      </c>
      <c r="I53" s="1">
        <v>0.56000000000000005</v>
      </c>
      <c r="J53" s="1">
        <v>1.42</v>
      </c>
      <c r="K53" s="1">
        <v>0.24</v>
      </c>
      <c r="L53">
        <f t="shared" si="9"/>
        <v>404</v>
      </c>
      <c r="M53">
        <f t="shared" si="10"/>
        <v>5.41</v>
      </c>
      <c r="N53">
        <f t="shared" si="11"/>
        <v>674.5</v>
      </c>
      <c r="O53" s="59">
        <f t="shared" si="4"/>
        <v>218</v>
      </c>
      <c r="P53" s="59">
        <f t="shared" si="5"/>
        <v>157.5</v>
      </c>
      <c r="Q53" s="59">
        <f t="shared" si="6"/>
        <v>99</v>
      </c>
      <c r="R53" s="59">
        <f t="shared" si="7"/>
        <v>185</v>
      </c>
      <c r="S53" s="59">
        <f t="shared" si="8"/>
        <v>15</v>
      </c>
    </row>
    <row r="54" spans="1:19" x14ac:dyDescent="0.15">
      <c r="A54" s="12" t="s">
        <v>116</v>
      </c>
      <c r="B54" s="1">
        <v>46</v>
      </c>
      <c r="C54" s="1">
        <v>93</v>
      </c>
      <c r="D54" s="1">
        <v>114</v>
      </c>
      <c r="E54" s="1">
        <v>61</v>
      </c>
      <c r="F54" s="1">
        <v>13</v>
      </c>
      <c r="G54" s="1">
        <v>0.88</v>
      </c>
      <c r="H54" s="1">
        <v>1.7</v>
      </c>
      <c r="I54" s="1">
        <v>2.88</v>
      </c>
      <c r="J54" s="1">
        <v>0.71</v>
      </c>
      <c r="K54" s="1">
        <v>1.26</v>
      </c>
      <c r="L54">
        <f t="shared" si="9"/>
        <v>327</v>
      </c>
      <c r="M54">
        <f t="shared" si="10"/>
        <v>7.43</v>
      </c>
      <c r="N54">
        <f t="shared" si="11"/>
        <v>698.5</v>
      </c>
      <c r="O54" s="59">
        <f t="shared" si="4"/>
        <v>90</v>
      </c>
      <c r="P54" s="59">
        <f t="shared" si="5"/>
        <v>178</v>
      </c>
      <c r="Q54" s="59">
        <f t="shared" si="6"/>
        <v>258</v>
      </c>
      <c r="R54" s="59">
        <f t="shared" si="7"/>
        <v>96.5</v>
      </c>
      <c r="S54" s="59">
        <f t="shared" si="8"/>
        <v>76</v>
      </c>
    </row>
    <row r="55" spans="1:19" x14ac:dyDescent="0.15">
      <c r="A55" s="19" t="s">
        <v>934</v>
      </c>
      <c r="B55" s="19">
        <v>124</v>
      </c>
      <c r="C55" s="19">
        <v>80</v>
      </c>
      <c r="D55" s="19">
        <v>57</v>
      </c>
      <c r="E55" s="19">
        <v>132</v>
      </c>
      <c r="F55" s="19">
        <v>7</v>
      </c>
      <c r="G55" s="19">
        <v>2.17</v>
      </c>
      <c r="H55" s="19">
        <v>1.1499999999999999</v>
      </c>
      <c r="I55" s="19">
        <v>0.45</v>
      </c>
      <c r="J55" s="19">
        <v>2.35</v>
      </c>
      <c r="K55" s="19">
        <v>0.27</v>
      </c>
      <c r="L55">
        <f t="shared" si="9"/>
        <v>400</v>
      </c>
      <c r="M55">
        <f t="shared" si="10"/>
        <v>6.3900000000000006</v>
      </c>
      <c r="N55">
        <f t="shared" si="11"/>
        <v>719.5</v>
      </c>
      <c r="O55" s="59">
        <f t="shared" si="4"/>
        <v>232.5</v>
      </c>
      <c r="P55" s="59">
        <f t="shared" si="5"/>
        <v>137.5</v>
      </c>
      <c r="Q55" s="59">
        <f t="shared" si="6"/>
        <v>79.5</v>
      </c>
      <c r="R55" s="59">
        <f t="shared" si="7"/>
        <v>249.5</v>
      </c>
      <c r="S55" s="59">
        <f t="shared" si="8"/>
        <v>20.5</v>
      </c>
    </row>
    <row r="56" spans="1:19" x14ac:dyDescent="0.15">
      <c r="A56" s="19" t="s">
        <v>951</v>
      </c>
      <c r="B56" s="19">
        <v>98</v>
      </c>
      <c r="C56" s="19">
        <v>78</v>
      </c>
      <c r="D56" s="19">
        <v>124</v>
      </c>
      <c r="E56" s="19">
        <v>117</v>
      </c>
      <c r="F56" s="19">
        <v>3</v>
      </c>
      <c r="G56" s="19">
        <v>1.55</v>
      </c>
      <c r="H56" s="19">
        <v>0.56000000000000005</v>
      </c>
      <c r="I56" s="19">
        <v>2.25</v>
      </c>
      <c r="J56" s="19">
        <v>1.31</v>
      </c>
      <c r="K56" s="19">
        <v>0.27</v>
      </c>
      <c r="L56">
        <f t="shared" si="9"/>
        <v>420</v>
      </c>
      <c r="M56">
        <f t="shared" si="10"/>
        <v>5.9399999999999995</v>
      </c>
      <c r="N56">
        <f t="shared" si="11"/>
        <v>717</v>
      </c>
      <c r="O56" s="59">
        <f t="shared" si="4"/>
        <v>175.5</v>
      </c>
      <c r="P56" s="59">
        <f t="shared" si="5"/>
        <v>106</v>
      </c>
      <c r="Q56" s="59">
        <f t="shared" si="6"/>
        <v>236.5</v>
      </c>
      <c r="R56" s="59">
        <f t="shared" si="7"/>
        <v>182.5</v>
      </c>
      <c r="S56" s="59">
        <f t="shared" si="8"/>
        <v>16.5</v>
      </c>
    </row>
    <row r="57" spans="1:19" x14ac:dyDescent="0.15">
      <c r="A57" s="1" t="s">
        <v>305</v>
      </c>
      <c r="B57" s="1">
        <v>102</v>
      </c>
      <c r="C57" s="1">
        <v>100</v>
      </c>
      <c r="D57" s="1">
        <v>126</v>
      </c>
      <c r="E57" s="1">
        <v>66</v>
      </c>
      <c r="F57" s="1">
        <v>28</v>
      </c>
      <c r="G57" s="1">
        <v>1.27</v>
      </c>
      <c r="H57" s="1">
        <v>1.33</v>
      </c>
      <c r="I57" s="1">
        <v>2.13</v>
      </c>
      <c r="J57" s="1">
        <v>0.71</v>
      </c>
      <c r="K57" s="1">
        <v>1.73</v>
      </c>
      <c r="L57">
        <f t="shared" si="9"/>
        <v>422</v>
      </c>
      <c r="M57">
        <f t="shared" si="10"/>
        <v>7.17</v>
      </c>
      <c r="N57">
        <f t="shared" si="11"/>
        <v>780.5</v>
      </c>
      <c r="O57" s="59">
        <f t="shared" si="4"/>
        <v>165.5</v>
      </c>
      <c r="P57" s="59">
        <f t="shared" si="5"/>
        <v>166.5</v>
      </c>
      <c r="Q57" s="59">
        <f t="shared" si="6"/>
        <v>232.5</v>
      </c>
      <c r="R57" s="59">
        <f t="shared" si="7"/>
        <v>101.5</v>
      </c>
      <c r="S57" s="59">
        <f t="shared" si="8"/>
        <v>114.5</v>
      </c>
    </row>
    <row r="58" spans="1:19" x14ac:dyDescent="0.15">
      <c r="A58" s="1" t="s">
        <v>309</v>
      </c>
      <c r="B58" s="1">
        <v>98</v>
      </c>
      <c r="C58" s="1">
        <v>114</v>
      </c>
      <c r="D58" s="1">
        <v>110</v>
      </c>
      <c r="E58" s="1">
        <v>75</v>
      </c>
      <c r="F58" s="1">
        <v>10</v>
      </c>
      <c r="G58" s="1">
        <v>1.22</v>
      </c>
      <c r="H58" s="1">
        <v>1.28</v>
      </c>
      <c r="I58" s="1">
        <v>1.62</v>
      </c>
      <c r="J58" s="1">
        <v>1.1100000000000001</v>
      </c>
      <c r="K58" s="1">
        <v>1.1200000000000001</v>
      </c>
      <c r="L58">
        <f t="shared" si="9"/>
        <v>407</v>
      </c>
      <c r="M58">
        <f t="shared" si="10"/>
        <v>6.3500000000000005</v>
      </c>
      <c r="N58">
        <f t="shared" si="11"/>
        <v>724.5</v>
      </c>
      <c r="O58" s="59">
        <f t="shared" si="4"/>
        <v>159</v>
      </c>
      <c r="P58" s="59">
        <f t="shared" si="5"/>
        <v>178</v>
      </c>
      <c r="Q58" s="59">
        <f t="shared" si="6"/>
        <v>191</v>
      </c>
      <c r="R58" s="59">
        <f t="shared" si="7"/>
        <v>130.5</v>
      </c>
      <c r="S58" s="59">
        <f t="shared" si="8"/>
        <v>66</v>
      </c>
    </row>
    <row r="59" spans="1:19" x14ac:dyDescent="0.15">
      <c r="A59" s="3" t="s">
        <v>314</v>
      </c>
      <c r="B59" s="3">
        <v>91</v>
      </c>
      <c r="C59" s="3">
        <v>119</v>
      </c>
      <c r="D59" s="3">
        <v>127</v>
      </c>
      <c r="E59" s="3">
        <v>68</v>
      </c>
      <c r="F59" s="3">
        <v>12</v>
      </c>
      <c r="G59" s="3">
        <v>1.23</v>
      </c>
      <c r="H59" s="3">
        <v>1.34</v>
      </c>
      <c r="I59" s="3">
        <v>2.2999999999999998</v>
      </c>
      <c r="J59" s="3">
        <v>0.93</v>
      </c>
      <c r="K59" s="3">
        <v>1.05</v>
      </c>
      <c r="L59">
        <f t="shared" si="9"/>
        <v>417</v>
      </c>
      <c r="M59">
        <f t="shared" si="10"/>
        <v>6.85</v>
      </c>
      <c r="N59">
        <f t="shared" si="11"/>
        <v>759.5</v>
      </c>
      <c r="O59" s="59">
        <f t="shared" si="4"/>
        <v>152.5</v>
      </c>
      <c r="P59" s="59">
        <f t="shared" si="5"/>
        <v>186</v>
      </c>
      <c r="Q59" s="59">
        <f t="shared" si="6"/>
        <v>242</v>
      </c>
      <c r="R59" s="59">
        <f t="shared" si="7"/>
        <v>114.5</v>
      </c>
      <c r="S59" s="59">
        <f t="shared" si="8"/>
        <v>64.5</v>
      </c>
    </row>
    <row r="60" spans="1:19" x14ac:dyDescent="0.15">
      <c r="A60" s="1" t="s">
        <v>319</v>
      </c>
      <c r="B60" s="1">
        <v>117</v>
      </c>
      <c r="C60" s="1">
        <v>130</v>
      </c>
      <c r="D60" s="1">
        <v>93</v>
      </c>
      <c r="E60" s="1">
        <v>46</v>
      </c>
      <c r="F60" s="1">
        <v>20</v>
      </c>
      <c r="G60" s="1">
        <v>1.89</v>
      </c>
      <c r="H60" s="1">
        <v>2.09</v>
      </c>
      <c r="I60" s="1">
        <v>0.8</v>
      </c>
      <c r="J60" s="1">
        <v>0.56000000000000005</v>
      </c>
      <c r="K60" s="1">
        <v>2.1</v>
      </c>
      <c r="L60">
        <f t="shared" si="9"/>
        <v>406</v>
      </c>
      <c r="M60">
        <f t="shared" si="10"/>
        <v>7.4399999999999995</v>
      </c>
      <c r="N60">
        <f t="shared" si="11"/>
        <v>778</v>
      </c>
      <c r="O60" s="59">
        <f t="shared" si="4"/>
        <v>211.5</v>
      </c>
      <c r="P60" s="59">
        <f t="shared" si="5"/>
        <v>234.5</v>
      </c>
      <c r="Q60" s="59">
        <f t="shared" si="6"/>
        <v>133</v>
      </c>
      <c r="R60" s="59">
        <f t="shared" si="7"/>
        <v>74</v>
      </c>
      <c r="S60" s="59">
        <f t="shared" si="8"/>
        <v>125</v>
      </c>
    </row>
    <row r="61" spans="1:19" x14ac:dyDescent="0.15">
      <c r="A61" s="1" t="s">
        <v>323</v>
      </c>
      <c r="B61" s="1">
        <v>117</v>
      </c>
      <c r="C61" s="1">
        <v>100</v>
      </c>
      <c r="D61" s="1">
        <v>80</v>
      </c>
      <c r="E61" s="1">
        <v>76</v>
      </c>
      <c r="F61" s="1">
        <v>9</v>
      </c>
      <c r="G61" s="1">
        <v>2.2000000000000002</v>
      </c>
      <c r="H61" s="1">
        <v>1.35</v>
      </c>
      <c r="I61" s="1">
        <v>0.56000000000000005</v>
      </c>
      <c r="J61" s="1">
        <v>0.79</v>
      </c>
      <c r="K61" s="1">
        <v>0.72</v>
      </c>
      <c r="L61">
        <f t="shared" si="9"/>
        <v>382</v>
      </c>
      <c r="M61">
        <f t="shared" si="10"/>
        <v>5.62</v>
      </c>
      <c r="N61">
        <f t="shared" si="11"/>
        <v>663</v>
      </c>
      <c r="O61" s="59">
        <f t="shared" si="4"/>
        <v>227</v>
      </c>
      <c r="P61" s="59">
        <f t="shared" si="5"/>
        <v>167.5</v>
      </c>
      <c r="Q61" s="59">
        <f t="shared" si="6"/>
        <v>108</v>
      </c>
      <c r="R61" s="59">
        <f t="shared" si="7"/>
        <v>115.5</v>
      </c>
      <c r="S61" s="59">
        <f t="shared" si="8"/>
        <v>45</v>
      </c>
    </row>
    <row r="62" spans="1:19" x14ac:dyDescent="0.15">
      <c r="A62" s="1" t="s">
        <v>328</v>
      </c>
      <c r="B62" s="1">
        <v>127</v>
      </c>
      <c r="C62" s="1">
        <v>107</v>
      </c>
      <c r="D62" s="1">
        <v>87</v>
      </c>
      <c r="E62" s="1">
        <v>84</v>
      </c>
      <c r="F62" s="1">
        <v>8</v>
      </c>
      <c r="G62" s="1">
        <v>1.98</v>
      </c>
      <c r="H62" s="1">
        <v>1.1100000000000001</v>
      </c>
      <c r="I62" s="1">
        <v>0.62</v>
      </c>
      <c r="J62" s="1">
        <v>1.05</v>
      </c>
      <c r="K62" s="1">
        <v>0.56000000000000005</v>
      </c>
      <c r="L62">
        <f t="shared" si="9"/>
        <v>413</v>
      </c>
      <c r="M62">
        <f t="shared" si="10"/>
        <v>5.32</v>
      </c>
      <c r="N62">
        <f t="shared" si="11"/>
        <v>679</v>
      </c>
      <c r="O62" s="59">
        <f t="shared" si="4"/>
        <v>226</v>
      </c>
      <c r="P62" s="59">
        <f t="shared" si="5"/>
        <v>162.5</v>
      </c>
      <c r="Q62" s="59">
        <f t="shared" si="6"/>
        <v>118</v>
      </c>
      <c r="R62" s="59">
        <f t="shared" si="7"/>
        <v>136.5</v>
      </c>
      <c r="S62" s="59">
        <f t="shared" si="8"/>
        <v>36</v>
      </c>
    </row>
    <row r="63" spans="1:19" x14ac:dyDescent="0.15">
      <c r="A63" s="3" t="s">
        <v>333</v>
      </c>
      <c r="B63" s="3">
        <v>35</v>
      </c>
      <c r="C63" s="3">
        <v>65</v>
      </c>
      <c r="D63" s="3">
        <v>110</v>
      </c>
      <c r="E63" s="3">
        <v>48</v>
      </c>
      <c r="F63" s="3">
        <v>17</v>
      </c>
      <c r="G63" s="3">
        <v>0.36</v>
      </c>
      <c r="H63" s="3">
        <v>0.94</v>
      </c>
      <c r="I63" s="3">
        <v>2.2200000000000002</v>
      </c>
      <c r="J63" s="3">
        <v>0.5</v>
      </c>
      <c r="K63" s="3">
        <v>0.96</v>
      </c>
      <c r="L63">
        <f t="shared" si="9"/>
        <v>275</v>
      </c>
      <c r="M63">
        <f t="shared" si="10"/>
        <v>4.9799999999999995</v>
      </c>
      <c r="N63">
        <f t="shared" si="11"/>
        <v>524</v>
      </c>
      <c r="O63" s="59">
        <f t="shared" si="4"/>
        <v>53</v>
      </c>
      <c r="P63" s="59">
        <f t="shared" si="5"/>
        <v>112</v>
      </c>
      <c r="Q63" s="59">
        <f t="shared" si="6"/>
        <v>221</v>
      </c>
      <c r="R63" s="59">
        <f t="shared" si="7"/>
        <v>73</v>
      </c>
      <c r="S63" s="59">
        <f t="shared" si="8"/>
        <v>65</v>
      </c>
    </row>
    <row r="64" spans="1:19" x14ac:dyDescent="0.15">
      <c r="A64" s="1" t="s">
        <v>336</v>
      </c>
      <c r="B64" s="1">
        <v>124</v>
      </c>
      <c r="C64" s="1">
        <v>113</v>
      </c>
      <c r="D64" s="1">
        <v>87</v>
      </c>
      <c r="E64" s="1">
        <v>59</v>
      </c>
      <c r="F64" s="1">
        <v>14</v>
      </c>
      <c r="G64" s="1">
        <v>2.1</v>
      </c>
      <c r="H64" s="1">
        <v>1.92</v>
      </c>
      <c r="I64" s="1">
        <v>0.78</v>
      </c>
      <c r="J64" s="1">
        <v>0.67</v>
      </c>
      <c r="K64" s="1">
        <v>1.35</v>
      </c>
      <c r="L64">
        <f t="shared" si="9"/>
        <v>397</v>
      </c>
      <c r="M64">
        <f t="shared" si="10"/>
        <v>6.82</v>
      </c>
      <c r="N64">
        <f t="shared" si="11"/>
        <v>738</v>
      </c>
      <c r="O64" s="59">
        <f t="shared" si="4"/>
        <v>229</v>
      </c>
      <c r="P64" s="59">
        <f t="shared" si="5"/>
        <v>209</v>
      </c>
      <c r="Q64" s="59">
        <f t="shared" si="6"/>
        <v>126</v>
      </c>
      <c r="R64" s="59">
        <f t="shared" si="7"/>
        <v>92.5</v>
      </c>
      <c r="S64" s="59">
        <f t="shared" si="8"/>
        <v>81.5</v>
      </c>
    </row>
    <row r="65" spans="1:20" x14ac:dyDescent="0.15">
      <c r="A65" s="1" t="s">
        <v>341</v>
      </c>
      <c r="B65" s="1">
        <v>111</v>
      </c>
      <c r="C65" s="1">
        <v>119</v>
      </c>
      <c r="D65" s="1">
        <v>120</v>
      </c>
      <c r="E65" s="1">
        <v>70</v>
      </c>
      <c r="F65" s="1">
        <v>9</v>
      </c>
      <c r="G65" s="1">
        <v>1.65</v>
      </c>
      <c r="H65" s="1">
        <v>2.23</v>
      </c>
      <c r="I65" s="1">
        <v>1.64</v>
      </c>
      <c r="J65" s="1">
        <v>0.87</v>
      </c>
      <c r="K65" s="1">
        <v>0.87</v>
      </c>
      <c r="L65">
        <f t="shared" si="9"/>
        <v>429</v>
      </c>
      <c r="M65">
        <f t="shared" si="10"/>
        <v>7.26</v>
      </c>
      <c r="N65">
        <f t="shared" si="11"/>
        <v>792</v>
      </c>
      <c r="O65" s="59">
        <f t="shared" si="4"/>
        <v>193.5</v>
      </c>
      <c r="P65" s="59">
        <f t="shared" si="5"/>
        <v>230.5</v>
      </c>
      <c r="Q65" s="59">
        <f t="shared" si="6"/>
        <v>202</v>
      </c>
      <c r="R65" s="59">
        <f t="shared" si="7"/>
        <v>113.5</v>
      </c>
      <c r="S65" s="59">
        <f t="shared" si="8"/>
        <v>52.5</v>
      </c>
    </row>
    <row r="66" spans="1:20" x14ac:dyDescent="0.15">
      <c r="A66" s="1" t="s">
        <v>346</v>
      </c>
      <c r="B66" s="1">
        <v>104</v>
      </c>
      <c r="C66" s="1">
        <v>65</v>
      </c>
      <c r="D66" s="1">
        <v>114</v>
      </c>
      <c r="E66" s="1">
        <v>40</v>
      </c>
      <c r="F66" s="1">
        <v>30</v>
      </c>
      <c r="G66" s="1">
        <v>1.39</v>
      </c>
      <c r="H66" s="1">
        <v>0.88</v>
      </c>
      <c r="I66" s="1">
        <v>1.8</v>
      </c>
      <c r="J66" s="1">
        <v>0.5</v>
      </c>
      <c r="K66" s="1">
        <v>2.88</v>
      </c>
      <c r="L66">
        <f t="shared" si="9"/>
        <v>353</v>
      </c>
      <c r="M66">
        <f t="shared" si="10"/>
        <v>7.45</v>
      </c>
      <c r="N66">
        <f t="shared" si="11"/>
        <v>725.5</v>
      </c>
      <c r="O66" s="59">
        <f t="shared" si="4"/>
        <v>173.5</v>
      </c>
      <c r="P66" s="59">
        <f t="shared" si="5"/>
        <v>109</v>
      </c>
      <c r="Q66" s="59">
        <f t="shared" si="6"/>
        <v>204</v>
      </c>
      <c r="R66" s="59">
        <f t="shared" si="7"/>
        <v>65</v>
      </c>
      <c r="S66" s="59">
        <f t="shared" si="8"/>
        <v>174</v>
      </c>
    </row>
    <row r="67" spans="1:20" x14ac:dyDescent="0.15">
      <c r="A67" s="58" t="s">
        <v>1018</v>
      </c>
      <c r="B67" s="25">
        <v>56</v>
      </c>
      <c r="C67" s="25">
        <v>118</v>
      </c>
      <c r="D67" s="25">
        <v>128</v>
      </c>
      <c r="E67" s="25">
        <v>111</v>
      </c>
      <c r="F67" s="25">
        <v>6</v>
      </c>
      <c r="G67" s="25">
        <v>0.63</v>
      </c>
      <c r="H67" s="25">
        <v>1.75</v>
      </c>
      <c r="I67" s="25">
        <v>2.38</v>
      </c>
      <c r="J67" s="25">
        <v>1.51</v>
      </c>
      <c r="K67" s="25">
        <v>0.33</v>
      </c>
      <c r="L67">
        <f t="shared" ref="L67" si="12">SUM(B67:F67)</f>
        <v>419</v>
      </c>
      <c r="M67">
        <f t="shared" ref="M67" si="13">SUM(G67:K67)</f>
        <v>6.6</v>
      </c>
      <c r="N67">
        <f t="shared" ref="N67" si="14">SUM(L67,50*M67)</f>
        <v>749</v>
      </c>
      <c r="O67" s="59">
        <f t="shared" ref="O67:O70" si="15">SUM(B67,50*G67)</f>
        <v>87.5</v>
      </c>
      <c r="P67" s="59">
        <f t="shared" ref="P67:P70" si="16">SUM(C67,50*H67)</f>
        <v>205.5</v>
      </c>
      <c r="Q67" s="59">
        <f t="shared" ref="Q67:Q70" si="17">SUM(D67,50*I67)</f>
        <v>247</v>
      </c>
      <c r="R67" s="59">
        <f t="shared" ref="R67:R70" si="18">SUM(E67,50*J67)</f>
        <v>186.5</v>
      </c>
      <c r="S67" s="59">
        <f t="shared" ref="S67:S70" si="19">SUM(F67,50*K67)</f>
        <v>22.5</v>
      </c>
    </row>
    <row r="68" spans="1:20" x14ac:dyDescent="0.15">
      <c r="A68" s="58" t="s">
        <v>1025</v>
      </c>
      <c r="B68" s="19">
        <v>121</v>
      </c>
      <c r="C68" s="19">
        <v>109</v>
      </c>
      <c r="D68" s="19">
        <v>56</v>
      </c>
      <c r="E68" s="19">
        <v>81</v>
      </c>
      <c r="F68" s="19">
        <v>12</v>
      </c>
      <c r="G68" s="19">
        <v>2.2200000000000002</v>
      </c>
      <c r="H68" s="19">
        <v>1.95</v>
      </c>
      <c r="I68" s="19">
        <v>0.55000000000000004</v>
      </c>
      <c r="J68" s="19">
        <v>1.05</v>
      </c>
      <c r="K68" s="19">
        <v>0.86</v>
      </c>
      <c r="L68">
        <f t="shared" ref="L68:L70" si="20">SUM(B68:F68)</f>
        <v>379</v>
      </c>
      <c r="M68">
        <f t="shared" ref="M68:M70" si="21">SUM(G68:K68)</f>
        <v>6.63</v>
      </c>
      <c r="N68">
        <f t="shared" ref="N68:N70" si="22">SUM(L68,50*M68)</f>
        <v>710.5</v>
      </c>
      <c r="O68" s="59">
        <f t="shared" si="15"/>
        <v>232</v>
      </c>
      <c r="P68" s="59">
        <f t="shared" si="16"/>
        <v>206.5</v>
      </c>
      <c r="Q68" s="59">
        <f t="shared" si="17"/>
        <v>83.5</v>
      </c>
      <c r="R68" s="59">
        <f t="shared" si="18"/>
        <v>133.5</v>
      </c>
      <c r="S68" s="59">
        <f t="shared" si="19"/>
        <v>55</v>
      </c>
    </row>
    <row r="69" spans="1:20" x14ac:dyDescent="0.15">
      <c r="A69" s="58" t="s">
        <v>1024</v>
      </c>
      <c r="B69" s="25">
        <v>111</v>
      </c>
      <c r="C69" s="25">
        <v>99</v>
      </c>
      <c r="D69" s="25">
        <v>65</v>
      </c>
      <c r="E69" s="25">
        <v>101</v>
      </c>
      <c r="F69" s="25">
        <v>4</v>
      </c>
      <c r="G69" s="25">
        <v>2.08</v>
      </c>
      <c r="H69" s="25">
        <v>1.25</v>
      </c>
      <c r="I69" s="25">
        <v>0.85</v>
      </c>
      <c r="J69" s="25">
        <v>1.38</v>
      </c>
      <c r="K69" s="25">
        <v>0.81</v>
      </c>
      <c r="L69">
        <f t="shared" si="20"/>
        <v>380</v>
      </c>
      <c r="M69">
        <f t="shared" si="21"/>
        <v>6.3699999999999992</v>
      </c>
      <c r="N69">
        <f t="shared" si="22"/>
        <v>698.5</v>
      </c>
      <c r="O69" s="59">
        <f t="shared" si="15"/>
        <v>215</v>
      </c>
      <c r="P69" s="59">
        <f t="shared" si="16"/>
        <v>161.5</v>
      </c>
      <c r="Q69" s="59">
        <f t="shared" si="17"/>
        <v>107.5</v>
      </c>
      <c r="R69" s="59">
        <f t="shared" si="18"/>
        <v>170</v>
      </c>
      <c r="S69" s="59">
        <f t="shared" si="19"/>
        <v>44.5</v>
      </c>
    </row>
    <row r="70" spans="1:20" x14ac:dyDescent="0.15">
      <c r="A70" s="58" t="s">
        <v>1028</v>
      </c>
      <c r="B70" s="19">
        <v>39</v>
      </c>
      <c r="C70" s="19">
        <v>108</v>
      </c>
      <c r="D70" s="19">
        <v>119</v>
      </c>
      <c r="E70" s="19">
        <v>66</v>
      </c>
      <c r="F70" s="19">
        <v>22</v>
      </c>
      <c r="G70" s="19">
        <v>0.46</v>
      </c>
      <c r="H70" s="19">
        <v>1.61</v>
      </c>
      <c r="I70" s="19">
        <v>2.08</v>
      </c>
      <c r="J70" s="19">
        <v>0.68</v>
      </c>
      <c r="K70" s="19">
        <v>1.96</v>
      </c>
      <c r="L70">
        <f t="shared" si="20"/>
        <v>354</v>
      </c>
      <c r="M70">
        <f t="shared" si="21"/>
        <v>6.79</v>
      </c>
      <c r="N70">
        <f t="shared" si="22"/>
        <v>693.5</v>
      </c>
      <c r="O70" s="61">
        <f t="shared" si="15"/>
        <v>62</v>
      </c>
      <c r="P70" s="61">
        <f t="shared" si="16"/>
        <v>188.5</v>
      </c>
      <c r="Q70" s="61">
        <f t="shared" si="17"/>
        <v>223</v>
      </c>
      <c r="R70" s="61">
        <f t="shared" si="18"/>
        <v>100</v>
      </c>
      <c r="S70" s="61">
        <f t="shared" si="19"/>
        <v>120</v>
      </c>
    </row>
    <row r="71" spans="1:20" x14ac:dyDescent="0.15">
      <c r="O71" s="62"/>
      <c r="P71" s="62"/>
      <c r="Q71" s="62"/>
      <c r="R71" s="62"/>
      <c r="S71" s="62"/>
      <c r="T71" s="62"/>
    </row>
    <row r="72" spans="1:20" x14ac:dyDescent="0.15">
      <c r="O72" s="62"/>
      <c r="P72" s="62"/>
      <c r="Q72" s="62"/>
      <c r="R72" s="62"/>
      <c r="S72" s="62"/>
      <c r="T72" s="62"/>
    </row>
    <row r="73" spans="1:20" x14ac:dyDescent="0.15">
      <c r="O73" s="62"/>
      <c r="P73" s="62"/>
      <c r="Q73" s="62"/>
      <c r="R73" s="62"/>
      <c r="S73" s="62"/>
      <c r="T73" s="62"/>
    </row>
    <row r="74" spans="1:20" x14ac:dyDescent="0.15">
      <c r="O74" s="62"/>
      <c r="P74" s="62"/>
      <c r="Q74" s="62"/>
      <c r="R74" s="62"/>
      <c r="S74" s="62"/>
      <c r="T74" s="62"/>
    </row>
    <row r="75" spans="1:20" x14ac:dyDescent="0.15">
      <c r="O75" s="62"/>
      <c r="P75" s="62"/>
      <c r="Q75" s="62"/>
      <c r="R75" s="62"/>
      <c r="S75" s="62"/>
      <c r="T75" s="62"/>
    </row>
    <row r="76" spans="1:20" x14ac:dyDescent="0.15">
      <c r="O76" s="62"/>
      <c r="P76" s="62"/>
      <c r="Q76" s="62"/>
      <c r="R76" s="62"/>
      <c r="S76" s="62"/>
      <c r="T76" s="62"/>
    </row>
    <row r="77" spans="1:20" x14ac:dyDescent="0.15">
      <c r="O77" s="62"/>
      <c r="P77" s="62"/>
      <c r="Q77" s="62"/>
      <c r="R77" s="62"/>
      <c r="S77" s="62"/>
      <c r="T77" s="62"/>
    </row>
    <row r="78" spans="1:20" x14ac:dyDescent="0.15">
      <c r="O78" s="62"/>
      <c r="P78" s="62"/>
      <c r="Q78" s="62"/>
      <c r="R78" s="62"/>
      <c r="S78" s="62"/>
      <c r="T78" s="62"/>
    </row>
    <row r="79" spans="1:20" x14ac:dyDescent="0.15">
      <c r="O79" s="62"/>
      <c r="P79" s="62"/>
      <c r="Q79" s="62"/>
      <c r="R79" s="62"/>
      <c r="S79" s="62"/>
      <c r="T79" s="62"/>
    </row>
    <row r="80" spans="1:20" x14ac:dyDescent="0.15">
      <c r="O80" s="62"/>
      <c r="P80" s="62"/>
      <c r="Q80" s="62"/>
      <c r="R80" s="62"/>
      <c r="S80" s="62"/>
      <c r="T80" s="62"/>
    </row>
    <row r="81" spans="15:20" x14ac:dyDescent="0.15">
      <c r="O81" s="62"/>
      <c r="P81" s="62"/>
      <c r="Q81" s="62"/>
      <c r="R81" s="62"/>
      <c r="S81" s="62"/>
      <c r="T81" s="62"/>
    </row>
    <row r="82" spans="15:20" x14ac:dyDescent="0.15">
      <c r="O82" s="62"/>
      <c r="P82" s="62"/>
      <c r="Q82" s="62"/>
      <c r="R82" s="62"/>
      <c r="S82" s="62"/>
      <c r="T82" s="62"/>
    </row>
    <row r="83" spans="15:20" x14ac:dyDescent="0.15">
      <c r="O83" s="62"/>
      <c r="P83" s="62"/>
      <c r="Q83" s="62"/>
      <c r="R83" s="62"/>
      <c r="S83" s="62"/>
      <c r="T83" s="62"/>
    </row>
    <row r="84" spans="15:20" x14ac:dyDescent="0.15">
      <c r="O84" s="62"/>
      <c r="P84" s="62"/>
      <c r="Q84" s="62"/>
      <c r="R84" s="62"/>
      <c r="S84" s="62"/>
      <c r="T84" s="62"/>
    </row>
    <row r="85" spans="15:20" x14ac:dyDescent="0.15">
      <c r="O85" s="62"/>
      <c r="P85" s="62"/>
      <c r="Q85" s="62"/>
      <c r="R85" s="62"/>
      <c r="S85" s="62"/>
      <c r="T85" s="62"/>
    </row>
    <row r="86" spans="15:20" x14ac:dyDescent="0.15">
      <c r="O86" s="62"/>
      <c r="P86" s="62"/>
      <c r="Q86" s="62"/>
      <c r="R86" s="62"/>
      <c r="S86" s="62"/>
      <c r="T86" s="62"/>
    </row>
    <row r="87" spans="15:20" x14ac:dyDescent="0.15">
      <c r="O87" s="62"/>
      <c r="P87" s="62"/>
      <c r="Q87" s="62"/>
      <c r="R87" s="62"/>
      <c r="S87" s="62"/>
      <c r="T87" s="62"/>
    </row>
    <row r="88" spans="15:20" x14ac:dyDescent="0.15">
      <c r="O88" s="62"/>
      <c r="P88" s="62"/>
      <c r="Q88" s="62"/>
      <c r="R88" s="62"/>
      <c r="S88" s="62"/>
      <c r="T88" s="62"/>
    </row>
    <row r="89" spans="15:20" x14ac:dyDescent="0.15">
      <c r="O89" s="62"/>
      <c r="P89" s="62"/>
      <c r="Q89" s="62"/>
      <c r="R89" s="62"/>
      <c r="S89" s="62"/>
      <c r="T89" s="62"/>
    </row>
    <row r="90" spans="15:20" x14ac:dyDescent="0.15">
      <c r="O90" s="62"/>
      <c r="P90" s="62"/>
      <c r="Q90" s="62"/>
      <c r="R90" s="62"/>
      <c r="S90" s="62"/>
      <c r="T90" s="62"/>
    </row>
    <row r="91" spans="15:20" x14ac:dyDescent="0.15">
      <c r="O91" s="62"/>
      <c r="P91" s="62"/>
      <c r="Q91" s="62"/>
      <c r="R91" s="62"/>
      <c r="S91" s="62"/>
      <c r="T91" s="62"/>
    </row>
    <row r="92" spans="15:20" x14ac:dyDescent="0.15">
      <c r="O92" s="62"/>
      <c r="P92" s="62"/>
      <c r="Q92" s="62"/>
      <c r="R92" s="62"/>
      <c r="S92" s="62"/>
      <c r="T92" s="62"/>
    </row>
    <row r="93" spans="15:20" x14ac:dyDescent="0.15">
      <c r="O93" s="62"/>
      <c r="P93" s="62"/>
      <c r="Q93" s="62"/>
      <c r="R93" s="62"/>
      <c r="S93" s="62"/>
      <c r="T93" s="62"/>
    </row>
    <row r="94" spans="15:20" x14ac:dyDescent="0.15">
      <c r="O94" s="62"/>
      <c r="P94" s="62"/>
      <c r="Q94" s="62"/>
      <c r="R94" s="62"/>
      <c r="S94" s="62"/>
      <c r="T94" s="62"/>
    </row>
    <row r="95" spans="15:20" x14ac:dyDescent="0.15">
      <c r="O95" s="62"/>
      <c r="P95" s="62"/>
      <c r="Q95" s="62"/>
      <c r="R95" s="62"/>
      <c r="S95" s="62"/>
      <c r="T95" s="62"/>
    </row>
    <row r="96" spans="15:20" x14ac:dyDescent="0.15">
      <c r="O96" s="62"/>
      <c r="P96" s="62"/>
      <c r="Q96" s="62"/>
      <c r="R96" s="62"/>
      <c r="S96" s="62"/>
      <c r="T96" s="62"/>
    </row>
    <row r="97" spans="15:20" x14ac:dyDescent="0.15">
      <c r="O97" s="62"/>
      <c r="P97" s="62"/>
      <c r="Q97" s="62"/>
      <c r="R97" s="62"/>
      <c r="S97" s="62"/>
      <c r="T97" s="62"/>
    </row>
    <row r="98" spans="15:20" x14ac:dyDescent="0.15">
      <c r="O98" s="62"/>
      <c r="P98" s="62"/>
      <c r="Q98" s="62"/>
      <c r="R98" s="62"/>
      <c r="S98" s="62"/>
      <c r="T98" s="62"/>
    </row>
    <row r="99" spans="15:20" x14ac:dyDescent="0.15">
      <c r="O99" s="62"/>
      <c r="P99" s="62"/>
      <c r="Q99" s="62"/>
      <c r="R99" s="62"/>
      <c r="S99" s="62"/>
      <c r="T99" s="62"/>
    </row>
    <row r="100" spans="15:20" x14ac:dyDescent="0.15">
      <c r="O100" s="62"/>
      <c r="P100" s="62"/>
      <c r="Q100" s="62"/>
      <c r="R100" s="62"/>
      <c r="S100" s="62"/>
      <c r="T100" s="62"/>
    </row>
    <row r="101" spans="15:20" x14ac:dyDescent="0.15">
      <c r="O101" s="62"/>
      <c r="P101" s="62"/>
      <c r="Q101" s="62"/>
      <c r="R101" s="62"/>
      <c r="S101" s="62"/>
      <c r="T101" s="62"/>
    </row>
    <row r="102" spans="15:20" x14ac:dyDescent="0.15">
      <c r="O102" s="62"/>
      <c r="P102" s="62"/>
      <c r="Q102" s="62"/>
      <c r="R102" s="62"/>
      <c r="S102" s="62"/>
      <c r="T102" s="62"/>
    </row>
    <row r="103" spans="15:20" x14ac:dyDescent="0.15">
      <c r="O103" s="62"/>
      <c r="P103" s="62"/>
      <c r="Q103" s="62"/>
      <c r="R103" s="62"/>
      <c r="S103" s="62"/>
      <c r="T103" s="62"/>
    </row>
    <row r="104" spans="15:20" x14ac:dyDescent="0.15">
      <c r="O104" s="62"/>
      <c r="P104" s="62"/>
      <c r="Q104" s="62"/>
      <c r="R104" s="62"/>
      <c r="S104" s="62"/>
      <c r="T104" s="62"/>
    </row>
    <row r="105" spans="15:20" x14ac:dyDescent="0.15">
      <c r="O105" s="62"/>
      <c r="P105" s="62"/>
      <c r="Q105" s="62"/>
      <c r="R105" s="62"/>
      <c r="S105" s="62"/>
      <c r="T105" s="62"/>
    </row>
    <row r="106" spans="15:20" x14ac:dyDescent="0.15">
      <c r="O106" s="62"/>
      <c r="P106" s="62"/>
      <c r="Q106" s="62"/>
      <c r="R106" s="62"/>
      <c r="S106" s="62"/>
      <c r="T106" s="62"/>
    </row>
    <row r="107" spans="15:20" x14ac:dyDescent="0.15">
      <c r="O107" s="62"/>
      <c r="P107" s="62"/>
      <c r="Q107" s="62"/>
      <c r="R107" s="62"/>
      <c r="S107" s="62"/>
      <c r="T107" s="62"/>
    </row>
    <row r="108" spans="15:20" x14ac:dyDescent="0.15">
      <c r="O108" s="62"/>
      <c r="P108" s="62"/>
      <c r="Q108" s="62"/>
      <c r="R108" s="62"/>
      <c r="S108" s="62"/>
      <c r="T108" s="62"/>
    </row>
    <row r="109" spans="15:20" x14ac:dyDescent="0.15">
      <c r="O109" s="62"/>
      <c r="P109" s="62"/>
      <c r="Q109" s="62"/>
      <c r="R109" s="62"/>
      <c r="S109" s="62"/>
      <c r="T109" s="62"/>
    </row>
    <row r="110" spans="15:20" x14ac:dyDescent="0.15">
      <c r="O110" s="62"/>
      <c r="P110" s="62"/>
      <c r="Q110" s="62"/>
      <c r="R110" s="62"/>
      <c r="S110" s="62"/>
      <c r="T110" s="62"/>
    </row>
    <row r="111" spans="15:20" x14ac:dyDescent="0.15">
      <c r="O111" s="62"/>
      <c r="P111" s="62"/>
      <c r="Q111" s="62"/>
      <c r="R111" s="62"/>
      <c r="S111" s="62"/>
      <c r="T111" s="62"/>
    </row>
    <row r="112" spans="15:20" x14ac:dyDescent="0.15">
      <c r="O112" s="62"/>
      <c r="P112" s="62"/>
      <c r="Q112" s="62"/>
      <c r="R112" s="62"/>
      <c r="S112" s="62"/>
      <c r="T112" s="62"/>
    </row>
    <row r="113" spans="15:20" x14ac:dyDescent="0.15">
      <c r="O113" s="62"/>
      <c r="P113" s="62"/>
      <c r="Q113" s="62"/>
      <c r="R113" s="62"/>
      <c r="S113" s="62"/>
      <c r="T113" s="62"/>
    </row>
    <row r="114" spans="15:20" x14ac:dyDescent="0.15">
      <c r="O114" s="62"/>
      <c r="P114" s="62"/>
      <c r="Q114" s="62"/>
      <c r="R114" s="62"/>
      <c r="S114" s="62"/>
      <c r="T114" s="62"/>
    </row>
    <row r="115" spans="15:20" x14ac:dyDescent="0.15">
      <c r="O115" s="62"/>
      <c r="P115" s="62"/>
      <c r="Q115" s="62"/>
      <c r="R115" s="62"/>
      <c r="S115" s="62"/>
      <c r="T115" s="62"/>
    </row>
    <row r="116" spans="15:20" x14ac:dyDescent="0.15">
      <c r="O116" s="62"/>
      <c r="P116" s="62"/>
      <c r="Q116" s="62"/>
      <c r="R116" s="62"/>
      <c r="S116" s="62"/>
      <c r="T116" s="62"/>
    </row>
    <row r="117" spans="15:20" x14ac:dyDescent="0.15">
      <c r="O117" s="62"/>
      <c r="P117" s="62"/>
      <c r="Q117" s="62"/>
      <c r="R117" s="62"/>
      <c r="S117" s="62"/>
      <c r="T117" s="62"/>
    </row>
    <row r="118" spans="15:20" x14ac:dyDescent="0.15">
      <c r="O118" s="62"/>
      <c r="P118" s="62"/>
      <c r="Q118" s="62"/>
      <c r="R118" s="62"/>
      <c r="S118" s="62"/>
      <c r="T118" s="62"/>
    </row>
    <row r="119" spans="15:20" x14ac:dyDescent="0.15">
      <c r="O119" s="62"/>
      <c r="P119" s="62"/>
      <c r="Q119" s="62"/>
      <c r="R119" s="62"/>
      <c r="S119" s="62"/>
      <c r="T119" s="62"/>
    </row>
    <row r="120" spans="15:20" x14ac:dyDescent="0.15">
      <c r="O120" s="62"/>
      <c r="P120" s="62"/>
      <c r="Q120" s="62"/>
      <c r="R120" s="62"/>
      <c r="S120" s="62"/>
      <c r="T120" s="62"/>
    </row>
    <row r="121" spans="15:20" x14ac:dyDescent="0.15">
      <c r="O121" s="62"/>
      <c r="P121" s="62"/>
      <c r="Q121" s="62"/>
      <c r="R121" s="62"/>
      <c r="S121" s="62"/>
      <c r="T121" s="62"/>
    </row>
    <row r="122" spans="15:20" x14ac:dyDescent="0.15">
      <c r="O122" s="62"/>
      <c r="P122" s="62"/>
      <c r="Q122" s="62"/>
      <c r="R122" s="62"/>
      <c r="S122" s="62"/>
      <c r="T122" s="62"/>
    </row>
    <row r="123" spans="15:20" x14ac:dyDescent="0.15">
      <c r="O123" s="62"/>
      <c r="P123" s="62"/>
      <c r="Q123" s="62"/>
      <c r="R123" s="62"/>
      <c r="S123" s="62"/>
      <c r="T123" s="62"/>
    </row>
    <row r="124" spans="15:20" x14ac:dyDescent="0.15">
      <c r="O124" s="62"/>
      <c r="P124" s="62"/>
      <c r="Q124" s="62"/>
      <c r="R124" s="62"/>
      <c r="S124" s="62"/>
      <c r="T124" s="62"/>
    </row>
    <row r="125" spans="15:20" x14ac:dyDescent="0.15">
      <c r="O125" s="62"/>
      <c r="P125" s="62"/>
      <c r="Q125" s="62"/>
      <c r="R125" s="62"/>
      <c r="S125" s="62"/>
      <c r="T125" s="62"/>
    </row>
    <row r="126" spans="15:20" x14ac:dyDescent="0.15">
      <c r="O126" s="62"/>
      <c r="P126" s="62"/>
      <c r="Q126" s="62"/>
      <c r="R126" s="62"/>
      <c r="S126" s="62"/>
      <c r="T126" s="62"/>
    </row>
    <row r="127" spans="15:20" x14ac:dyDescent="0.15">
      <c r="O127" s="62"/>
      <c r="P127" s="62"/>
      <c r="Q127" s="62"/>
      <c r="R127" s="62"/>
      <c r="S127" s="62"/>
      <c r="T127" s="62"/>
    </row>
    <row r="128" spans="15:20" x14ac:dyDescent="0.15">
      <c r="O128" s="62"/>
      <c r="P128" s="62"/>
      <c r="Q128" s="62"/>
      <c r="R128" s="62"/>
      <c r="S128" s="62"/>
      <c r="T128" s="62"/>
    </row>
    <row r="129" spans="15:20" x14ac:dyDescent="0.15">
      <c r="O129" s="62"/>
      <c r="P129" s="62"/>
      <c r="Q129" s="62"/>
      <c r="R129" s="62"/>
      <c r="S129" s="62"/>
      <c r="T129" s="62"/>
    </row>
    <row r="130" spans="15:20" x14ac:dyDescent="0.15">
      <c r="O130" s="62"/>
      <c r="P130" s="62"/>
      <c r="Q130" s="62"/>
      <c r="R130" s="62"/>
      <c r="S130" s="62"/>
      <c r="T130" s="62"/>
    </row>
    <row r="131" spans="15:20" x14ac:dyDescent="0.15">
      <c r="O131" s="62"/>
      <c r="P131" s="62"/>
      <c r="Q131" s="62"/>
      <c r="R131" s="62"/>
      <c r="S131" s="62"/>
      <c r="T131" s="62"/>
    </row>
    <row r="132" spans="15:20" x14ac:dyDescent="0.15">
      <c r="O132" s="62"/>
      <c r="P132" s="62"/>
      <c r="Q132" s="62"/>
      <c r="R132" s="62"/>
      <c r="S132" s="62"/>
      <c r="T132" s="62"/>
    </row>
    <row r="133" spans="15:20" x14ac:dyDescent="0.15">
      <c r="O133" s="62"/>
      <c r="P133" s="62"/>
      <c r="Q133" s="62"/>
      <c r="R133" s="62"/>
      <c r="S133" s="62"/>
      <c r="T133" s="62"/>
    </row>
    <row r="134" spans="15:20" x14ac:dyDescent="0.15">
      <c r="O134" s="62"/>
      <c r="P134" s="62"/>
      <c r="Q134" s="62"/>
      <c r="R134" s="62"/>
      <c r="S134" s="62"/>
      <c r="T134" s="62"/>
    </row>
    <row r="135" spans="15:20" x14ac:dyDescent="0.15">
      <c r="O135" s="62"/>
      <c r="P135" s="62"/>
      <c r="Q135" s="62"/>
      <c r="R135" s="62"/>
      <c r="S135" s="62"/>
      <c r="T135" s="62"/>
    </row>
    <row r="136" spans="15:20" x14ac:dyDescent="0.15">
      <c r="O136" s="62"/>
      <c r="P136" s="62"/>
      <c r="Q136" s="62"/>
      <c r="R136" s="62"/>
      <c r="S136" s="62"/>
      <c r="T136" s="62"/>
    </row>
    <row r="137" spans="15:20" x14ac:dyDescent="0.15">
      <c r="O137" s="62"/>
      <c r="P137" s="62"/>
      <c r="Q137" s="62"/>
      <c r="R137" s="62"/>
      <c r="S137" s="62"/>
      <c r="T137" s="62"/>
    </row>
    <row r="138" spans="15:20" x14ac:dyDescent="0.15">
      <c r="O138" s="62"/>
      <c r="P138" s="62"/>
      <c r="Q138" s="62"/>
      <c r="R138" s="62"/>
      <c r="S138" s="62"/>
      <c r="T138" s="62"/>
    </row>
    <row r="139" spans="15:20" x14ac:dyDescent="0.15">
      <c r="O139" s="62"/>
      <c r="P139" s="62"/>
      <c r="Q139" s="62"/>
      <c r="R139" s="62"/>
      <c r="S139" s="62"/>
      <c r="T139" s="62"/>
    </row>
    <row r="140" spans="15:20" x14ac:dyDescent="0.15">
      <c r="O140" s="62"/>
      <c r="P140" s="62"/>
      <c r="Q140" s="62"/>
      <c r="R140" s="62"/>
      <c r="S140" s="62"/>
      <c r="T140" s="62"/>
    </row>
    <row r="141" spans="15:20" x14ac:dyDescent="0.15">
      <c r="O141" s="62"/>
      <c r="P141" s="62"/>
      <c r="Q141" s="62"/>
      <c r="R141" s="62"/>
      <c r="S141" s="62"/>
      <c r="T141" s="62"/>
    </row>
    <row r="142" spans="15:20" x14ac:dyDescent="0.15">
      <c r="O142" s="62"/>
      <c r="P142" s="62"/>
      <c r="Q142" s="62"/>
      <c r="R142" s="62"/>
      <c r="S142" s="62"/>
      <c r="T142" s="62"/>
    </row>
    <row r="143" spans="15:20" x14ac:dyDescent="0.15">
      <c r="O143" s="62"/>
      <c r="P143" s="62"/>
      <c r="Q143" s="62"/>
      <c r="R143" s="62"/>
      <c r="S143" s="62"/>
      <c r="T143" s="62"/>
    </row>
    <row r="144" spans="15:20" x14ac:dyDescent="0.15">
      <c r="O144" s="62"/>
      <c r="P144" s="62"/>
      <c r="Q144" s="62"/>
      <c r="R144" s="62"/>
      <c r="S144" s="62"/>
      <c r="T144" s="62"/>
    </row>
    <row r="145" spans="15:20" x14ac:dyDescent="0.15">
      <c r="O145" s="62"/>
      <c r="P145" s="62"/>
      <c r="Q145" s="62"/>
      <c r="R145" s="62"/>
      <c r="S145" s="62"/>
      <c r="T145" s="62"/>
    </row>
    <row r="146" spans="15:20" x14ac:dyDescent="0.15">
      <c r="O146" s="62"/>
      <c r="P146" s="62"/>
      <c r="Q146" s="62"/>
      <c r="R146" s="62"/>
      <c r="S146" s="62"/>
      <c r="T146" s="62"/>
    </row>
    <row r="147" spans="15:20" x14ac:dyDescent="0.15">
      <c r="O147" s="62"/>
      <c r="P147" s="62"/>
      <c r="Q147" s="62"/>
      <c r="R147" s="62"/>
      <c r="S147" s="62"/>
      <c r="T147" s="62"/>
    </row>
    <row r="148" spans="15:20" x14ac:dyDescent="0.15">
      <c r="O148" s="62"/>
      <c r="P148" s="62"/>
      <c r="Q148" s="62"/>
      <c r="R148" s="62"/>
      <c r="S148" s="62"/>
      <c r="T148" s="62"/>
    </row>
    <row r="149" spans="15:20" x14ac:dyDescent="0.15">
      <c r="O149" s="62"/>
      <c r="P149" s="62"/>
      <c r="Q149" s="62"/>
      <c r="R149" s="62"/>
      <c r="S149" s="62"/>
      <c r="T149" s="62"/>
    </row>
    <row r="150" spans="15:20" x14ac:dyDescent="0.15">
      <c r="O150" s="62"/>
      <c r="P150" s="62"/>
      <c r="Q150" s="62"/>
      <c r="R150" s="62"/>
      <c r="S150" s="62"/>
      <c r="T150" s="62"/>
    </row>
    <row r="151" spans="15:20" x14ac:dyDescent="0.15">
      <c r="O151" s="62"/>
      <c r="P151" s="62"/>
      <c r="Q151" s="62"/>
      <c r="R151" s="62"/>
      <c r="S151" s="62"/>
      <c r="T151" s="62"/>
    </row>
    <row r="152" spans="15:20" x14ac:dyDescent="0.15">
      <c r="O152" s="62"/>
      <c r="P152" s="62"/>
      <c r="Q152" s="62"/>
      <c r="R152" s="62"/>
      <c r="S152" s="62"/>
      <c r="T152" s="62"/>
    </row>
    <row r="153" spans="15:20" x14ac:dyDescent="0.15">
      <c r="O153" s="62"/>
      <c r="P153" s="62"/>
      <c r="Q153" s="62"/>
      <c r="R153" s="62"/>
      <c r="S153" s="62"/>
      <c r="T153" s="62"/>
    </row>
    <row r="154" spans="15:20" x14ac:dyDescent="0.15">
      <c r="O154" s="62"/>
      <c r="P154" s="62"/>
      <c r="Q154" s="62"/>
      <c r="R154" s="62"/>
      <c r="S154" s="62"/>
      <c r="T154" s="62"/>
    </row>
    <row r="155" spans="15:20" x14ac:dyDescent="0.15">
      <c r="O155" s="62"/>
      <c r="P155" s="62"/>
      <c r="Q155" s="62"/>
      <c r="R155" s="62"/>
      <c r="S155" s="62"/>
      <c r="T155" s="62"/>
    </row>
    <row r="156" spans="15:20" x14ac:dyDescent="0.15">
      <c r="O156" s="62"/>
      <c r="P156" s="62"/>
      <c r="Q156" s="62"/>
      <c r="R156" s="62"/>
      <c r="S156" s="62"/>
      <c r="T156" s="62"/>
    </row>
    <row r="157" spans="15:20" x14ac:dyDescent="0.15">
      <c r="O157" s="62"/>
      <c r="P157" s="62"/>
      <c r="Q157" s="62"/>
      <c r="R157" s="62"/>
      <c r="S157" s="62"/>
      <c r="T157" s="62"/>
    </row>
    <row r="158" spans="15:20" x14ac:dyDescent="0.15">
      <c r="O158" s="62"/>
      <c r="P158" s="62"/>
      <c r="Q158" s="62"/>
      <c r="R158" s="62"/>
      <c r="S158" s="62"/>
      <c r="T158" s="62"/>
    </row>
    <row r="159" spans="15:20" x14ac:dyDescent="0.15">
      <c r="O159" s="62"/>
      <c r="P159" s="62"/>
      <c r="Q159" s="62"/>
      <c r="R159" s="62"/>
      <c r="S159" s="62"/>
      <c r="T159" s="62"/>
    </row>
    <row r="160" spans="15:20" x14ac:dyDescent="0.15">
      <c r="O160" s="62"/>
      <c r="P160" s="62"/>
      <c r="Q160" s="62"/>
      <c r="R160" s="62"/>
      <c r="S160" s="62"/>
      <c r="T160" s="62"/>
    </row>
    <row r="161" spans="15:20" x14ac:dyDescent="0.15">
      <c r="O161" s="62"/>
      <c r="P161" s="62"/>
      <c r="Q161" s="62"/>
      <c r="R161" s="62"/>
      <c r="S161" s="62"/>
      <c r="T161" s="62"/>
    </row>
    <row r="162" spans="15:20" x14ac:dyDescent="0.15">
      <c r="O162" s="62"/>
      <c r="P162" s="62"/>
      <c r="Q162" s="62"/>
      <c r="R162" s="62"/>
      <c r="S162" s="62"/>
      <c r="T162" s="62"/>
    </row>
    <row r="163" spans="15:20" x14ac:dyDescent="0.15">
      <c r="O163" s="62"/>
      <c r="P163" s="62"/>
      <c r="Q163" s="62"/>
      <c r="R163" s="62"/>
      <c r="S163" s="62"/>
      <c r="T163" s="62"/>
    </row>
    <row r="164" spans="15:20" x14ac:dyDescent="0.15">
      <c r="O164" s="62"/>
      <c r="P164" s="62"/>
      <c r="Q164" s="62"/>
      <c r="R164" s="62"/>
      <c r="S164" s="62"/>
      <c r="T164" s="62"/>
    </row>
    <row r="165" spans="15:20" x14ac:dyDescent="0.15">
      <c r="O165" s="62"/>
      <c r="P165" s="62"/>
      <c r="Q165" s="62"/>
      <c r="R165" s="62"/>
      <c r="S165" s="62"/>
      <c r="T165" s="62"/>
    </row>
    <row r="166" spans="15:20" x14ac:dyDescent="0.15">
      <c r="O166" s="62"/>
      <c r="P166" s="62"/>
      <c r="Q166" s="62"/>
      <c r="R166" s="62"/>
      <c r="S166" s="62"/>
      <c r="T166" s="62"/>
    </row>
    <row r="167" spans="15:20" x14ac:dyDescent="0.15">
      <c r="O167" s="62"/>
      <c r="P167" s="62"/>
      <c r="Q167" s="62"/>
      <c r="R167" s="62"/>
      <c r="S167" s="62"/>
      <c r="T167" s="62"/>
    </row>
    <row r="168" spans="15:20" x14ac:dyDescent="0.15">
      <c r="O168" s="62"/>
      <c r="P168" s="62"/>
      <c r="Q168" s="62"/>
      <c r="R168" s="62"/>
      <c r="S168" s="62"/>
      <c r="T168" s="62"/>
    </row>
    <row r="169" spans="15:20" x14ac:dyDescent="0.15">
      <c r="O169" s="62"/>
      <c r="P169" s="62"/>
      <c r="Q169" s="62"/>
      <c r="R169" s="62"/>
      <c r="S169" s="62"/>
      <c r="T169" s="62"/>
    </row>
    <row r="170" spans="15:20" x14ac:dyDescent="0.15">
      <c r="O170" s="62"/>
      <c r="P170" s="62"/>
      <c r="Q170" s="62"/>
      <c r="R170" s="62"/>
      <c r="S170" s="62"/>
      <c r="T170" s="62"/>
    </row>
    <row r="171" spans="15:20" x14ac:dyDescent="0.15">
      <c r="O171" s="62"/>
      <c r="P171" s="62"/>
      <c r="Q171" s="62"/>
      <c r="R171" s="62"/>
      <c r="S171" s="62"/>
      <c r="T171" s="62"/>
    </row>
    <row r="172" spans="15:20" x14ac:dyDescent="0.15">
      <c r="O172" s="62"/>
      <c r="P172" s="62"/>
      <c r="Q172" s="62"/>
      <c r="R172" s="62"/>
      <c r="S172" s="62"/>
      <c r="T172" s="62"/>
    </row>
    <row r="173" spans="15:20" x14ac:dyDescent="0.15">
      <c r="O173" s="62"/>
      <c r="P173" s="62"/>
      <c r="Q173" s="62"/>
      <c r="R173" s="62"/>
      <c r="S173" s="62"/>
      <c r="T173" s="62"/>
    </row>
    <row r="174" spans="15:20" x14ac:dyDescent="0.15">
      <c r="O174" s="62"/>
      <c r="P174" s="62"/>
      <c r="Q174" s="62"/>
      <c r="R174" s="62"/>
      <c r="S174" s="62"/>
      <c r="T174" s="62"/>
    </row>
    <row r="175" spans="15:20" x14ac:dyDescent="0.15">
      <c r="O175" s="62"/>
      <c r="P175" s="62"/>
      <c r="Q175" s="62"/>
      <c r="R175" s="62"/>
      <c r="S175" s="62"/>
      <c r="T175" s="62"/>
    </row>
    <row r="176" spans="15:20" x14ac:dyDescent="0.15">
      <c r="O176" s="62"/>
      <c r="P176" s="62"/>
      <c r="Q176" s="62"/>
      <c r="R176" s="62"/>
      <c r="S176" s="62"/>
      <c r="T176" s="62"/>
    </row>
    <row r="177" spans="15:20" x14ac:dyDescent="0.15">
      <c r="O177" s="62"/>
      <c r="P177" s="62"/>
      <c r="Q177" s="62"/>
      <c r="R177" s="62"/>
      <c r="S177" s="62"/>
      <c r="T177" s="62"/>
    </row>
    <row r="178" spans="15:20" x14ac:dyDescent="0.15">
      <c r="O178" s="62"/>
      <c r="P178" s="62"/>
      <c r="Q178" s="62"/>
      <c r="R178" s="62"/>
      <c r="S178" s="62"/>
      <c r="T178" s="62"/>
    </row>
    <row r="179" spans="15:20" x14ac:dyDescent="0.15">
      <c r="O179" s="62"/>
      <c r="P179" s="62"/>
      <c r="Q179" s="62"/>
      <c r="R179" s="62"/>
      <c r="S179" s="62"/>
      <c r="T179" s="62"/>
    </row>
    <row r="180" spans="15:20" x14ac:dyDescent="0.15">
      <c r="O180" s="62"/>
      <c r="P180" s="62"/>
      <c r="Q180" s="62"/>
      <c r="R180" s="62"/>
      <c r="S180" s="62"/>
      <c r="T180" s="62"/>
    </row>
    <row r="181" spans="15:20" x14ac:dyDescent="0.15">
      <c r="O181" s="62"/>
      <c r="P181" s="62"/>
      <c r="Q181" s="62"/>
      <c r="R181" s="62"/>
      <c r="S181" s="62"/>
      <c r="T181" s="62"/>
    </row>
    <row r="182" spans="15:20" x14ac:dyDescent="0.15">
      <c r="O182" s="62"/>
      <c r="P182" s="62"/>
      <c r="Q182" s="62"/>
      <c r="R182" s="62"/>
      <c r="S182" s="62"/>
      <c r="T182" s="62"/>
    </row>
    <row r="183" spans="15:20" x14ac:dyDescent="0.15">
      <c r="O183" s="62"/>
      <c r="P183" s="62"/>
      <c r="Q183" s="62"/>
      <c r="R183" s="62"/>
      <c r="S183" s="62"/>
      <c r="T183" s="62"/>
    </row>
    <row r="184" spans="15:20" x14ac:dyDescent="0.15">
      <c r="O184" s="62"/>
      <c r="P184" s="62"/>
      <c r="Q184" s="62"/>
      <c r="R184" s="62"/>
      <c r="S184" s="62"/>
      <c r="T184" s="62"/>
    </row>
    <row r="185" spans="15:20" x14ac:dyDescent="0.15">
      <c r="O185" s="62"/>
      <c r="P185" s="62"/>
      <c r="Q185" s="62"/>
      <c r="R185" s="62"/>
      <c r="S185" s="62"/>
      <c r="T185" s="62"/>
    </row>
    <row r="186" spans="15:20" x14ac:dyDescent="0.15">
      <c r="O186" s="62"/>
      <c r="P186" s="62"/>
      <c r="Q186" s="62"/>
      <c r="R186" s="62"/>
      <c r="S186" s="62"/>
      <c r="T186" s="62"/>
    </row>
    <row r="187" spans="15:20" x14ac:dyDescent="0.15">
      <c r="O187" s="62"/>
      <c r="P187" s="62"/>
      <c r="Q187" s="62"/>
      <c r="R187" s="62"/>
      <c r="S187" s="62"/>
      <c r="T187" s="62"/>
    </row>
    <row r="188" spans="15:20" x14ac:dyDescent="0.15">
      <c r="O188" s="62"/>
      <c r="P188" s="62"/>
      <c r="Q188" s="62"/>
      <c r="R188" s="62"/>
      <c r="S188" s="62"/>
      <c r="T188" s="62"/>
    </row>
    <row r="189" spans="15:20" x14ac:dyDescent="0.15">
      <c r="O189" s="62"/>
      <c r="P189" s="62"/>
      <c r="Q189" s="62"/>
      <c r="R189" s="62"/>
      <c r="S189" s="62"/>
      <c r="T189" s="62"/>
    </row>
    <row r="190" spans="15:20" x14ac:dyDescent="0.15">
      <c r="O190" s="62"/>
      <c r="P190" s="62"/>
      <c r="Q190" s="62"/>
      <c r="R190" s="62"/>
      <c r="S190" s="62"/>
      <c r="T190" s="62"/>
    </row>
    <row r="191" spans="15:20" x14ac:dyDescent="0.15">
      <c r="O191" s="62"/>
      <c r="P191" s="62"/>
      <c r="Q191" s="62"/>
      <c r="R191" s="62"/>
      <c r="S191" s="62"/>
      <c r="T191" s="62"/>
    </row>
    <row r="192" spans="15:20" x14ac:dyDescent="0.15">
      <c r="O192" s="62"/>
      <c r="P192" s="62"/>
      <c r="Q192" s="62"/>
      <c r="R192" s="62"/>
      <c r="S192" s="62"/>
      <c r="T192" s="62"/>
    </row>
    <row r="193" spans="15:20" x14ac:dyDescent="0.15">
      <c r="O193" s="62"/>
      <c r="P193" s="62"/>
      <c r="Q193" s="62"/>
      <c r="R193" s="62"/>
      <c r="S193" s="62"/>
      <c r="T193" s="62"/>
    </row>
    <row r="194" spans="15:20" x14ac:dyDescent="0.15">
      <c r="O194" s="62"/>
      <c r="P194" s="62"/>
      <c r="Q194" s="62"/>
      <c r="R194" s="62"/>
      <c r="S194" s="62"/>
      <c r="T194" s="62"/>
    </row>
    <row r="195" spans="15:20" x14ac:dyDescent="0.15">
      <c r="O195" s="62"/>
      <c r="P195" s="62"/>
      <c r="Q195" s="62"/>
      <c r="R195" s="62"/>
      <c r="S195" s="62"/>
      <c r="T195" s="62"/>
    </row>
    <row r="196" spans="15:20" x14ac:dyDescent="0.15">
      <c r="O196" s="62"/>
      <c r="P196" s="62"/>
      <c r="Q196" s="62"/>
      <c r="R196" s="62"/>
      <c r="S196" s="62"/>
      <c r="T196" s="62"/>
    </row>
    <row r="197" spans="15:20" x14ac:dyDescent="0.15">
      <c r="O197" s="62"/>
      <c r="P197" s="62"/>
      <c r="Q197" s="62"/>
      <c r="R197" s="62"/>
      <c r="S197" s="62"/>
      <c r="T197" s="62"/>
    </row>
    <row r="198" spans="15:20" x14ac:dyDescent="0.15">
      <c r="O198" s="62"/>
      <c r="P198" s="62"/>
      <c r="Q198" s="62"/>
      <c r="R198" s="62"/>
      <c r="S198" s="62"/>
      <c r="T198" s="62"/>
    </row>
    <row r="199" spans="15:20" x14ac:dyDescent="0.15">
      <c r="O199" s="62"/>
      <c r="P199" s="62"/>
      <c r="Q199" s="62"/>
      <c r="R199" s="62"/>
      <c r="S199" s="62"/>
      <c r="T199" s="62"/>
    </row>
    <row r="200" spans="15:20" x14ac:dyDescent="0.15">
      <c r="O200" s="62"/>
      <c r="P200" s="62"/>
      <c r="Q200" s="62"/>
      <c r="R200" s="62"/>
      <c r="S200" s="62"/>
      <c r="T200" s="62"/>
    </row>
    <row r="201" spans="15:20" x14ac:dyDescent="0.15">
      <c r="O201" s="62"/>
      <c r="P201" s="62"/>
      <c r="Q201" s="62"/>
      <c r="R201" s="62"/>
      <c r="S201" s="62"/>
      <c r="T201" s="62"/>
    </row>
    <row r="202" spans="15:20" x14ac:dyDescent="0.15">
      <c r="O202" s="62"/>
      <c r="P202" s="62"/>
      <c r="Q202" s="62"/>
      <c r="R202" s="62"/>
      <c r="S202" s="62"/>
      <c r="T202" s="62"/>
    </row>
    <row r="203" spans="15:20" x14ac:dyDescent="0.15">
      <c r="O203" s="62"/>
      <c r="P203" s="62"/>
      <c r="Q203" s="62"/>
      <c r="R203" s="62"/>
      <c r="S203" s="62"/>
      <c r="T203" s="62"/>
    </row>
    <row r="204" spans="15:20" x14ac:dyDescent="0.15">
      <c r="O204" s="62"/>
      <c r="P204" s="62"/>
      <c r="Q204" s="62"/>
      <c r="R204" s="62"/>
      <c r="S204" s="62"/>
      <c r="T204" s="62"/>
    </row>
    <row r="205" spans="15:20" x14ac:dyDescent="0.15">
      <c r="O205" s="62"/>
      <c r="P205" s="62"/>
      <c r="Q205" s="62"/>
      <c r="R205" s="62"/>
      <c r="S205" s="62"/>
      <c r="T205" s="62"/>
    </row>
    <row r="206" spans="15:20" x14ac:dyDescent="0.15">
      <c r="O206" s="62"/>
      <c r="P206" s="62"/>
      <c r="Q206" s="62"/>
      <c r="R206" s="62"/>
      <c r="S206" s="62"/>
      <c r="T206" s="62"/>
    </row>
    <row r="207" spans="15:20" x14ac:dyDescent="0.15">
      <c r="O207" s="62"/>
      <c r="P207" s="62"/>
      <c r="Q207" s="62"/>
      <c r="R207" s="62"/>
      <c r="S207" s="62"/>
      <c r="T207" s="62"/>
    </row>
    <row r="208" spans="15:20" x14ac:dyDescent="0.15">
      <c r="O208" s="62"/>
      <c r="P208" s="62"/>
      <c r="Q208" s="62"/>
      <c r="R208" s="62"/>
      <c r="S208" s="62"/>
      <c r="T208" s="62"/>
    </row>
    <row r="209" spans="15:20" x14ac:dyDescent="0.15">
      <c r="O209" s="62"/>
      <c r="P209" s="62"/>
      <c r="Q209" s="62"/>
      <c r="R209" s="62"/>
      <c r="S209" s="62"/>
      <c r="T209" s="62"/>
    </row>
    <row r="210" spans="15:20" x14ac:dyDescent="0.15">
      <c r="O210" s="62"/>
      <c r="P210" s="62"/>
      <c r="Q210" s="62"/>
      <c r="R210" s="62"/>
      <c r="S210" s="62"/>
      <c r="T210" s="62"/>
    </row>
    <row r="211" spans="15:20" x14ac:dyDescent="0.15">
      <c r="O211" s="62"/>
      <c r="P211" s="62"/>
      <c r="Q211" s="62"/>
      <c r="R211" s="62"/>
      <c r="S211" s="62"/>
      <c r="T211" s="62"/>
    </row>
    <row r="212" spans="15:20" x14ac:dyDescent="0.15">
      <c r="O212" s="62"/>
      <c r="P212" s="62"/>
      <c r="Q212" s="62"/>
      <c r="R212" s="62"/>
      <c r="S212" s="62"/>
      <c r="T212" s="62"/>
    </row>
    <row r="213" spans="15:20" x14ac:dyDescent="0.15">
      <c r="O213" s="62"/>
      <c r="P213" s="62"/>
      <c r="Q213" s="62"/>
      <c r="R213" s="62"/>
      <c r="S213" s="62"/>
      <c r="T213" s="62"/>
    </row>
    <row r="214" spans="15:20" x14ac:dyDescent="0.15">
      <c r="O214" s="62"/>
      <c r="P214" s="62"/>
      <c r="Q214" s="62"/>
      <c r="R214" s="62"/>
      <c r="S214" s="62"/>
      <c r="T214" s="62"/>
    </row>
    <row r="215" spans="15:20" x14ac:dyDescent="0.15">
      <c r="O215" s="62"/>
      <c r="P215" s="62"/>
      <c r="Q215" s="62"/>
      <c r="R215" s="62"/>
      <c r="S215" s="62"/>
      <c r="T215" s="62"/>
    </row>
    <row r="216" spans="15:20" x14ac:dyDescent="0.15">
      <c r="O216" s="62"/>
      <c r="P216" s="62"/>
      <c r="Q216" s="62"/>
      <c r="R216" s="62"/>
      <c r="S216" s="62"/>
      <c r="T216" s="62"/>
    </row>
    <row r="217" spans="15:20" x14ac:dyDescent="0.15">
      <c r="O217" s="62"/>
      <c r="P217" s="62"/>
      <c r="Q217" s="62"/>
      <c r="R217" s="62"/>
      <c r="S217" s="62"/>
      <c r="T217" s="62"/>
    </row>
    <row r="218" spans="15:20" x14ac:dyDescent="0.15">
      <c r="O218" s="62"/>
      <c r="P218" s="62"/>
      <c r="Q218" s="62"/>
      <c r="R218" s="62"/>
      <c r="S218" s="62"/>
      <c r="T218" s="62"/>
    </row>
    <row r="219" spans="15:20" x14ac:dyDescent="0.15">
      <c r="O219" s="62"/>
      <c r="P219" s="62"/>
      <c r="Q219" s="62"/>
      <c r="R219" s="62"/>
      <c r="S219" s="62"/>
      <c r="T219" s="62"/>
    </row>
    <row r="220" spans="15:20" x14ac:dyDescent="0.15">
      <c r="O220" s="62"/>
      <c r="P220" s="62"/>
      <c r="Q220" s="62"/>
      <c r="R220" s="62"/>
      <c r="S220" s="62"/>
      <c r="T220" s="62"/>
    </row>
    <row r="221" spans="15:20" x14ac:dyDescent="0.15">
      <c r="O221" s="62"/>
      <c r="P221" s="62"/>
      <c r="Q221" s="62"/>
      <c r="R221" s="62"/>
      <c r="S221" s="62"/>
      <c r="T221" s="62"/>
    </row>
    <row r="222" spans="15:20" x14ac:dyDescent="0.15">
      <c r="O222" s="62"/>
      <c r="P222" s="62"/>
      <c r="Q222" s="62"/>
      <c r="R222" s="62"/>
      <c r="S222" s="62"/>
      <c r="T222" s="62"/>
    </row>
    <row r="223" spans="15:20" x14ac:dyDescent="0.15">
      <c r="O223" s="62"/>
      <c r="P223" s="62"/>
      <c r="Q223" s="62"/>
      <c r="R223" s="62"/>
      <c r="S223" s="62"/>
      <c r="T223" s="62"/>
    </row>
    <row r="224" spans="15:20" x14ac:dyDescent="0.15">
      <c r="O224" s="62"/>
      <c r="P224" s="62"/>
      <c r="Q224" s="62"/>
      <c r="R224" s="62"/>
      <c r="S224" s="62"/>
      <c r="T224" s="62"/>
    </row>
    <row r="225" spans="15:20" x14ac:dyDescent="0.15">
      <c r="O225" s="62"/>
      <c r="P225" s="62"/>
      <c r="Q225" s="62"/>
      <c r="R225" s="62"/>
      <c r="S225" s="62"/>
      <c r="T225" s="62"/>
    </row>
    <row r="226" spans="15:20" x14ac:dyDescent="0.15">
      <c r="O226" s="62"/>
      <c r="P226" s="62"/>
      <c r="Q226" s="62"/>
      <c r="R226" s="62"/>
      <c r="S226" s="62"/>
      <c r="T226" s="62"/>
    </row>
    <row r="227" spans="15:20" x14ac:dyDescent="0.15">
      <c r="O227" s="62"/>
      <c r="P227" s="62"/>
      <c r="Q227" s="62"/>
      <c r="R227" s="62"/>
      <c r="S227" s="62"/>
      <c r="T227" s="62"/>
    </row>
    <row r="228" spans="15:20" x14ac:dyDescent="0.15">
      <c r="O228" s="62"/>
      <c r="P228" s="62"/>
      <c r="Q228" s="62"/>
      <c r="R228" s="62"/>
      <c r="S228" s="62"/>
      <c r="T228" s="62"/>
    </row>
    <row r="229" spans="15:20" x14ac:dyDescent="0.15">
      <c r="O229" s="62"/>
      <c r="P229" s="62"/>
      <c r="Q229" s="62"/>
      <c r="R229" s="62"/>
      <c r="S229" s="62"/>
      <c r="T229" s="62"/>
    </row>
    <row r="230" spans="15:20" x14ac:dyDescent="0.15">
      <c r="O230" s="62"/>
      <c r="P230" s="62"/>
      <c r="Q230" s="62"/>
      <c r="R230" s="62"/>
      <c r="S230" s="62"/>
      <c r="T230" s="62"/>
    </row>
    <row r="231" spans="15:20" x14ac:dyDescent="0.15">
      <c r="O231" s="62"/>
      <c r="P231" s="62"/>
      <c r="Q231" s="62"/>
      <c r="R231" s="62"/>
      <c r="S231" s="62"/>
      <c r="T231" s="62"/>
    </row>
    <row r="232" spans="15:20" x14ac:dyDescent="0.15">
      <c r="O232" s="62"/>
      <c r="P232" s="62"/>
      <c r="Q232" s="62"/>
      <c r="R232" s="62"/>
      <c r="S232" s="62"/>
      <c r="T232" s="62"/>
    </row>
    <row r="233" spans="15:20" x14ac:dyDescent="0.15">
      <c r="O233" s="62"/>
      <c r="P233" s="62"/>
      <c r="Q233" s="62"/>
      <c r="R233" s="62"/>
      <c r="S233" s="62"/>
      <c r="T233" s="62"/>
    </row>
    <row r="234" spans="15:20" x14ac:dyDescent="0.15">
      <c r="O234" s="62"/>
      <c r="P234" s="62"/>
      <c r="Q234" s="62"/>
      <c r="R234" s="62"/>
      <c r="S234" s="62"/>
      <c r="T234" s="62"/>
    </row>
    <row r="235" spans="15:20" x14ac:dyDescent="0.15">
      <c r="O235" s="62"/>
      <c r="P235" s="62"/>
      <c r="Q235" s="62"/>
      <c r="R235" s="62"/>
      <c r="S235" s="62"/>
      <c r="T235" s="62"/>
    </row>
    <row r="236" spans="15:20" x14ac:dyDescent="0.15">
      <c r="O236" s="62"/>
      <c r="P236" s="62"/>
      <c r="Q236" s="62"/>
      <c r="R236" s="62"/>
      <c r="S236" s="62"/>
      <c r="T236" s="62"/>
    </row>
    <row r="237" spans="15:20" x14ac:dyDescent="0.15">
      <c r="O237" s="62"/>
      <c r="P237" s="62"/>
      <c r="Q237" s="62"/>
      <c r="R237" s="62"/>
      <c r="S237" s="62"/>
      <c r="T237" s="62"/>
    </row>
    <row r="238" spans="15:20" x14ac:dyDescent="0.15">
      <c r="O238" s="62"/>
      <c r="P238" s="62"/>
      <c r="Q238" s="62"/>
      <c r="R238" s="62"/>
      <c r="S238" s="62"/>
      <c r="T238" s="62"/>
    </row>
    <row r="239" spans="15:20" x14ac:dyDescent="0.15">
      <c r="O239" s="62"/>
      <c r="P239" s="62"/>
      <c r="Q239" s="62"/>
      <c r="R239" s="62"/>
      <c r="S239" s="62"/>
      <c r="T239" s="62"/>
    </row>
    <row r="240" spans="15:20" x14ac:dyDescent="0.15">
      <c r="O240" s="62"/>
      <c r="P240" s="62"/>
      <c r="Q240" s="62"/>
      <c r="R240" s="62"/>
      <c r="S240" s="62"/>
      <c r="T240" s="62"/>
    </row>
    <row r="241" spans="15:20" x14ac:dyDescent="0.15">
      <c r="O241" s="62"/>
      <c r="P241" s="62"/>
      <c r="Q241" s="62"/>
      <c r="R241" s="62"/>
      <c r="S241" s="62"/>
      <c r="T241" s="62"/>
    </row>
    <row r="242" spans="15:20" x14ac:dyDescent="0.15">
      <c r="O242" s="62"/>
      <c r="P242" s="62"/>
      <c r="Q242" s="62"/>
      <c r="R242" s="62"/>
      <c r="S242" s="62"/>
      <c r="T242" s="62"/>
    </row>
    <row r="243" spans="15:20" x14ac:dyDescent="0.15">
      <c r="O243" s="62"/>
      <c r="P243" s="62"/>
      <c r="Q243" s="62"/>
      <c r="R243" s="62"/>
      <c r="S243" s="62"/>
      <c r="T243" s="62"/>
    </row>
    <row r="244" spans="15:20" x14ac:dyDescent="0.15">
      <c r="O244" s="62"/>
      <c r="P244" s="62"/>
      <c r="Q244" s="62"/>
      <c r="R244" s="62"/>
      <c r="S244" s="62"/>
      <c r="T244" s="62"/>
    </row>
    <row r="245" spans="15:20" x14ac:dyDescent="0.15">
      <c r="O245" s="62"/>
      <c r="P245" s="62"/>
      <c r="Q245" s="62"/>
      <c r="R245" s="62"/>
      <c r="S245" s="62"/>
      <c r="T245" s="62"/>
    </row>
    <row r="246" spans="15:20" x14ac:dyDescent="0.15">
      <c r="O246" s="62"/>
      <c r="P246" s="62"/>
      <c r="Q246" s="62"/>
      <c r="R246" s="62"/>
      <c r="S246" s="62"/>
      <c r="T246" s="62"/>
    </row>
    <row r="247" spans="15:20" x14ac:dyDescent="0.15">
      <c r="O247" s="62"/>
      <c r="P247" s="62"/>
      <c r="Q247" s="62"/>
      <c r="R247" s="62"/>
      <c r="S247" s="62"/>
      <c r="T247" s="62"/>
    </row>
    <row r="248" spans="15:20" x14ac:dyDescent="0.15">
      <c r="O248" s="62"/>
      <c r="P248" s="62"/>
      <c r="Q248" s="62"/>
      <c r="R248" s="62"/>
      <c r="S248" s="62"/>
      <c r="T248" s="62"/>
    </row>
    <row r="249" spans="15:20" x14ac:dyDescent="0.15">
      <c r="O249" s="62"/>
      <c r="P249" s="62"/>
      <c r="Q249" s="62"/>
      <c r="R249" s="62"/>
      <c r="S249" s="62"/>
      <c r="T249" s="62"/>
    </row>
    <row r="250" spans="15:20" x14ac:dyDescent="0.15">
      <c r="O250" s="62"/>
      <c r="P250" s="62"/>
      <c r="Q250" s="62"/>
      <c r="R250" s="62"/>
      <c r="S250" s="62"/>
      <c r="T250" s="62"/>
    </row>
    <row r="251" spans="15:20" x14ac:dyDescent="0.15">
      <c r="O251" s="62"/>
      <c r="P251" s="62"/>
      <c r="Q251" s="62"/>
      <c r="R251" s="62"/>
      <c r="S251" s="62"/>
      <c r="T251" s="62"/>
    </row>
    <row r="252" spans="15:20" x14ac:dyDescent="0.15">
      <c r="O252" s="62"/>
      <c r="P252" s="62"/>
      <c r="Q252" s="62"/>
      <c r="R252" s="62"/>
      <c r="S252" s="62"/>
      <c r="T252" s="62"/>
    </row>
    <row r="253" spans="15:20" x14ac:dyDescent="0.15">
      <c r="O253" s="62"/>
      <c r="P253" s="62"/>
      <c r="Q253" s="62"/>
      <c r="R253" s="62"/>
      <c r="S253" s="62"/>
      <c r="T253" s="62"/>
    </row>
    <row r="254" spans="15:20" x14ac:dyDescent="0.15">
      <c r="O254" s="62"/>
      <c r="P254" s="62"/>
      <c r="Q254" s="62"/>
      <c r="R254" s="62"/>
      <c r="S254" s="62"/>
      <c r="T254" s="62"/>
    </row>
    <row r="255" spans="15:20" x14ac:dyDescent="0.15">
      <c r="O255" s="62"/>
      <c r="P255" s="62"/>
      <c r="Q255" s="62"/>
      <c r="R255" s="62"/>
      <c r="S255" s="62"/>
      <c r="T255" s="62"/>
    </row>
    <row r="256" spans="15:20" x14ac:dyDescent="0.15">
      <c r="O256" s="62"/>
      <c r="P256" s="62"/>
      <c r="Q256" s="62"/>
      <c r="R256" s="62"/>
      <c r="S256" s="62"/>
      <c r="T256" s="62"/>
    </row>
    <row r="257" spans="15:20" x14ac:dyDescent="0.15">
      <c r="O257" s="62"/>
      <c r="P257" s="62"/>
      <c r="Q257" s="62"/>
      <c r="R257" s="62"/>
      <c r="S257" s="62"/>
      <c r="T257" s="62"/>
    </row>
    <row r="258" spans="15:20" x14ac:dyDescent="0.15">
      <c r="O258" s="62"/>
      <c r="P258" s="62"/>
      <c r="Q258" s="62"/>
      <c r="R258" s="62"/>
      <c r="S258" s="62"/>
      <c r="T258" s="62"/>
    </row>
    <row r="259" spans="15:20" x14ac:dyDescent="0.15">
      <c r="O259" s="62"/>
      <c r="P259" s="62"/>
      <c r="Q259" s="62"/>
      <c r="R259" s="62"/>
      <c r="S259" s="62"/>
      <c r="T259" s="62"/>
    </row>
    <row r="260" spans="15:20" x14ac:dyDescent="0.15">
      <c r="O260" s="62"/>
      <c r="P260" s="62"/>
      <c r="Q260" s="62"/>
      <c r="R260" s="62"/>
      <c r="S260" s="62"/>
      <c r="T260" s="62"/>
    </row>
    <row r="261" spans="15:20" x14ac:dyDescent="0.15">
      <c r="O261" s="62"/>
      <c r="P261" s="62"/>
      <c r="Q261" s="62"/>
      <c r="R261" s="62"/>
      <c r="S261" s="62"/>
      <c r="T261" s="62"/>
    </row>
    <row r="262" spans="15:20" x14ac:dyDescent="0.15">
      <c r="O262" s="62"/>
      <c r="P262" s="62"/>
      <c r="Q262" s="62"/>
      <c r="R262" s="62"/>
      <c r="S262" s="62"/>
      <c r="T262" s="62"/>
    </row>
    <row r="263" spans="15:20" x14ac:dyDescent="0.15">
      <c r="O263" s="62"/>
      <c r="P263" s="62"/>
      <c r="Q263" s="62"/>
      <c r="R263" s="62"/>
      <c r="S263" s="62"/>
      <c r="T263" s="62"/>
    </row>
    <row r="264" spans="15:20" x14ac:dyDescent="0.15">
      <c r="O264" s="62"/>
      <c r="P264" s="62"/>
      <c r="Q264" s="62"/>
      <c r="R264" s="62"/>
      <c r="S264" s="62"/>
      <c r="T264" s="62"/>
    </row>
    <row r="265" spans="15:20" x14ac:dyDescent="0.15">
      <c r="O265" s="62"/>
      <c r="P265" s="62"/>
      <c r="Q265" s="62"/>
      <c r="R265" s="62"/>
      <c r="S265" s="62"/>
      <c r="T265" s="62"/>
    </row>
    <row r="266" spans="15:20" x14ac:dyDescent="0.15">
      <c r="O266" s="62"/>
      <c r="P266" s="62"/>
      <c r="Q266" s="62"/>
      <c r="R266" s="62"/>
      <c r="S266" s="62"/>
      <c r="T266" s="62"/>
    </row>
    <row r="267" spans="15:20" x14ac:dyDescent="0.15">
      <c r="O267" s="62"/>
      <c r="P267" s="62"/>
      <c r="Q267" s="62"/>
      <c r="R267" s="62"/>
      <c r="S267" s="62"/>
      <c r="T267" s="62"/>
    </row>
    <row r="268" spans="15:20" x14ac:dyDescent="0.15">
      <c r="O268" s="62"/>
      <c r="P268" s="62"/>
      <c r="Q268" s="62"/>
      <c r="R268" s="62"/>
      <c r="S268" s="62"/>
      <c r="T268" s="62"/>
    </row>
    <row r="269" spans="15:20" x14ac:dyDescent="0.15">
      <c r="O269" s="62"/>
      <c r="P269" s="62"/>
      <c r="Q269" s="62"/>
      <c r="R269" s="62"/>
      <c r="S269" s="62"/>
      <c r="T269" s="62"/>
    </row>
    <row r="270" spans="15:20" x14ac:dyDescent="0.15">
      <c r="O270" s="62"/>
      <c r="P270" s="62"/>
      <c r="Q270" s="62"/>
      <c r="R270" s="62"/>
      <c r="S270" s="62"/>
      <c r="T270" s="62"/>
    </row>
    <row r="271" spans="15:20" x14ac:dyDescent="0.15">
      <c r="O271" s="62"/>
      <c r="P271" s="62"/>
      <c r="Q271" s="62"/>
      <c r="R271" s="62"/>
      <c r="S271" s="62"/>
      <c r="T271" s="62"/>
    </row>
    <row r="272" spans="15:20" x14ac:dyDescent="0.15">
      <c r="O272" s="62"/>
      <c r="P272" s="62"/>
      <c r="Q272" s="62"/>
      <c r="R272" s="62"/>
      <c r="S272" s="62"/>
      <c r="T272" s="62"/>
    </row>
    <row r="273" spans="15:20" x14ac:dyDescent="0.15">
      <c r="O273" s="62"/>
      <c r="P273" s="62"/>
      <c r="Q273" s="62"/>
      <c r="R273" s="62"/>
      <c r="S273" s="62"/>
      <c r="T273" s="62"/>
    </row>
    <row r="274" spans="15:20" x14ac:dyDescent="0.15">
      <c r="O274" s="62"/>
      <c r="P274" s="62"/>
      <c r="Q274" s="62"/>
      <c r="R274" s="62"/>
      <c r="S274" s="62"/>
      <c r="T274" s="62"/>
    </row>
    <row r="275" spans="15:20" x14ac:dyDescent="0.15">
      <c r="O275" s="62"/>
      <c r="P275" s="62"/>
      <c r="Q275" s="62"/>
      <c r="R275" s="62"/>
      <c r="S275" s="62"/>
      <c r="T275" s="62"/>
    </row>
    <row r="276" spans="15:20" x14ac:dyDescent="0.15">
      <c r="O276" s="62"/>
      <c r="P276" s="62"/>
      <c r="Q276" s="62"/>
      <c r="R276" s="62"/>
      <c r="S276" s="62"/>
      <c r="T276" s="62"/>
    </row>
    <row r="277" spans="15:20" x14ac:dyDescent="0.15">
      <c r="O277" s="62"/>
      <c r="P277" s="62"/>
      <c r="Q277" s="62"/>
      <c r="R277" s="62"/>
      <c r="S277" s="62"/>
      <c r="T277" s="62"/>
    </row>
    <row r="278" spans="15:20" x14ac:dyDescent="0.15">
      <c r="O278" s="62"/>
      <c r="P278" s="62"/>
      <c r="Q278" s="62"/>
      <c r="R278" s="62"/>
      <c r="S278" s="62"/>
      <c r="T278" s="62"/>
    </row>
    <row r="279" spans="15:20" x14ac:dyDescent="0.15">
      <c r="O279" s="62"/>
      <c r="P279" s="62"/>
      <c r="Q279" s="62"/>
      <c r="R279" s="62"/>
      <c r="S279" s="62"/>
      <c r="T279" s="62"/>
    </row>
    <row r="280" spans="15:20" x14ac:dyDescent="0.15">
      <c r="O280" s="62"/>
      <c r="P280" s="62"/>
      <c r="Q280" s="62"/>
      <c r="R280" s="62"/>
      <c r="S280" s="62"/>
      <c r="T280" s="62"/>
    </row>
    <row r="281" spans="15:20" x14ac:dyDescent="0.15">
      <c r="O281" s="62"/>
      <c r="P281" s="62"/>
      <c r="Q281" s="62"/>
      <c r="R281" s="62"/>
      <c r="S281" s="62"/>
      <c r="T281" s="62"/>
    </row>
    <row r="282" spans="15:20" x14ac:dyDescent="0.15">
      <c r="O282" s="62"/>
      <c r="P282" s="62"/>
      <c r="Q282" s="62"/>
      <c r="R282" s="62"/>
      <c r="S282" s="62"/>
      <c r="T282" s="62"/>
    </row>
    <row r="283" spans="15:20" x14ac:dyDescent="0.15">
      <c r="O283" s="62"/>
      <c r="P283" s="62"/>
      <c r="Q283" s="62"/>
      <c r="R283" s="62"/>
      <c r="S283" s="62"/>
      <c r="T283" s="62"/>
    </row>
    <row r="284" spans="15:20" x14ac:dyDescent="0.15">
      <c r="O284" s="62"/>
      <c r="P284" s="62"/>
      <c r="Q284" s="62"/>
      <c r="R284" s="62"/>
      <c r="S284" s="62"/>
      <c r="T284" s="62"/>
    </row>
    <row r="285" spans="15:20" x14ac:dyDescent="0.15">
      <c r="O285" s="62"/>
      <c r="P285" s="62"/>
      <c r="Q285" s="62"/>
      <c r="R285" s="62"/>
      <c r="S285" s="62"/>
      <c r="T285" s="62"/>
    </row>
    <row r="286" spans="15:20" x14ac:dyDescent="0.15">
      <c r="O286" s="62"/>
      <c r="P286" s="62"/>
      <c r="Q286" s="62"/>
      <c r="R286" s="62"/>
      <c r="S286" s="62"/>
      <c r="T286" s="62"/>
    </row>
    <row r="287" spans="15:20" x14ac:dyDescent="0.15">
      <c r="O287" s="62"/>
      <c r="P287" s="62"/>
      <c r="Q287" s="62"/>
      <c r="R287" s="62"/>
      <c r="S287" s="62"/>
      <c r="T287" s="62"/>
    </row>
    <row r="288" spans="15:20" x14ac:dyDescent="0.15">
      <c r="O288" s="62"/>
      <c r="P288" s="62"/>
      <c r="Q288" s="62"/>
      <c r="R288" s="62"/>
      <c r="S288" s="62"/>
      <c r="T288" s="62"/>
    </row>
    <row r="289" spans="15:20" x14ac:dyDescent="0.15">
      <c r="O289" s="62"/>
      <c r="P289" s="62"/>
      <c r="Q289" s="62"/>
      <c r="R289" s="62"/>
      <c r="S289" s="62"/>
      <c r="T289" s="62"/>
    </row>
    <row r="290" spans="15:20" x14ac:dyDescent="0.15">
      <c r="O290" s="62"/>
      <c r="P290" s="62"/>
      <c r="Q290" s="62"/>
      <c r="R290" s="62"/>
      <c r="S290" s="62"/>
      <c r="T290" s="62"/>
    </row>
    <row r="291" spans="15:20" x14ac:dyDescent="0.15">
      <c r="O291" s="62"/>
      <c r="P291" s="62"/>
      <c r="Q291" s="62"/>
      <c r="R291" s="62"/>
      <c r="S291" s="62"/>
      <c r="T291" s="62"/>
    </row>
    <row r="292" spans="15:20" x14ac:dyDescent="0.15">
      <c r="O292" s="62"/>
      <c r="P292" s="62"/>
      <c r="Q292" s="62"/>
      <c r="R292" s="62"/>
      <c r="S292" s="62"/>
      <c r="T292" s="62"/>
    </row>
    <row r="293" spans="15:20" x14ac:dyDescent="0.15">
      <c r="O293" s="62"/>
      <c r="P293" s="62"/>
      <c r="Q293" s="62"/>
      <c r="R293" s="62"/>
      <c r="S293" s="62"/>
      <c r="T293" s="62"/>
    </row>
    <row r="294" spans="15:20" x14ac:dyDescent="0.15">
      <c r="O294" s="62"/>
      <c r="P294" s="62"/>
      <c r="Q294" s="62"/>
      <c r="R294" s="62"/>
      <c r="S294" s="62"/>
      <c r="T294" s="62"/>
    </row>
    <row r="295" spans="15:20" x14ac:dyDescent="0.15">
      <c r="O295" s="62"/>
      <c r="P295" s="62"/>
      <c r="Q295" s="62"/>
      <c r="R295" s="62"/>
      <c r="S295" s="62"/>
      <c r="T295" s="62"/>
    </row>
    <row r="296" spans="15:20" x14ac:dyDescent="0.15">
      <c r="O296" s="62"/>
      <c r="P296" s="62"/>
      <c r="Q296" s="62"/>
      <c r="R296" s="62"/>
      <c r="S296" s="62"/>
      <c r="T296" s="62"/>
    </row>
    <row r="297" spans="15:20" x14ac:dyDescent="0.15">
      <c r="O297" s="62"/>
      <c r="P297" s="62"/>
      <c r="Q297" s="62"/>
      <c r="R297" s="62"/>
      <c r="S297" s="62"/>
      <c r="T297" s="62"/>
    </row>
    <row r="298" spans="15:20" x14ac:dyDescent="0.15">
      <c r="O298" s="62"/>
      <c r="P298" s="62"/>
      <c r="Q298" s="62"/>
      <c r="R298" s="62"/>
      <c r="S298" s="62"/>
      <c r="T298" s="62"/>
    </row>
    <row r="299" spans="15:20" x14ac:dyDescent="0.15">
      <c r="O299" s="62"/>
      <c r="P299" s="62"/>
      <c r="Q299" s="62"/>
      <c r="R299" s="62"/>
      <c r="S299" s="62"/>
      <c r="T299" s="62"/>
    </row>
    <row r="300" spans="15:20" x14ac:dyDescent="0.15">
      <c r="O300" s="62"/>
      <c r="P300" s="62"/>
      <c r="Q300" s="62"/>
      <c r="R300" s="62"/>
      <c r="S300" s="62"/>
      <c r="T300" s="62"/>
    </row>
    <row r="301" spans="15:20" x14ac:dyDescent="0.15">
      <c r="O301" s="62"/>
      <c r="P301" s="62"/>
      <c r="Q301" s="62"/>
      <c r="R301" s="62"/>
      <c r="S301" s="62"/>
      <c r="T301" s="62"/>
    </row>
    <row r="302" spans="15:20" x14ac:dyDescent="0.15">
      <c r="O302" s="62"/>
      <c r="P302" s="62"/>
      <c r="Q302" s="62"/>
      <c r="R302" s="62"/>
      <c r="S302" s="62"/>
      <c r="T302" s="62"/>
    </row>
    <row r="303" spans="15:20" x14ac:dyDescent="0.15">
      <c r="O303" s="62"/>
      <c r="P303" s="62"/>
      <c r="Q303" s="62"/>
      <c r="R303" s="62"/>
      <c r="S303" s="62"/>
      <c r="T303" s="62"/>
    </row>
    <row r="304" spans="15:20" x14ac:dyDescent="0.15">
      <c r="O304" s="62"/>
      <c r="P304" s="62"/>
      <c r="Q304" s="62"/>
      <c r="R304" s="62"/>
      <c r="S304" s="62"/>
      <c r="T304" s="62"/>
    </row>
    <row r="305" spans="15:20" x14ac:dyDescent="0.15">
      <c r="O305" s="62"/>
      <c r="P305" s="62"/>
      <c r="Q305" s="62"/>
      <c r="R305" s="62"/>
      <c r="S305" s="62"/>
      <c r="T305" s="62"/>
    </row>
    <row r="306" spans="15:20" x14ac:dyDescent="0.15">
      <c r="O306" s="62"/>
      <c r="P306" s="62"/>
      <c r="Q306" s="62"/>
      <c r="R306" s="62"/>
      <c r="S306" s="62"/>
      <c r="T306" s="62"/>
    </row>
    <row r="307" spans="15:20" x14ac:dyDescent="0.15">
      <c r="O307" s="62"/>
      <c r="P307" s="62"/>
      <c r="Q307" s="62"/>
      <c r="R307" s="62"/>
      <c r="S307" s="62"/>
      <c r="T307" s="62"/>
    </row>
    <row r="308" spans="15:20" x14ac:dyDescent="0.15">
      <c r="O308" s="62"/>
      <c r="P308" s="62"/>
      <c r="Q308" s="62"/>
      <c r="R308" s="62"/>
      <c r="S308" s="62"/>
      <c r="T308" s="62"/>
    </row>
    <row r="309" spans="15:20" x14ac:dyDescent="0.15">
      <c r="O309" s="62"/>
      <c r="P309" s="62"/>
      <c r="Q309" s="62"/>
      <c r="R309" s="62"/>
      <c r="S309" s="62"/>
      <c r="T309" s="62"/>
    </row>
    <row r="310" spans="15:20" x14ac:dyDescent="0.15">
      <c r="O310" s="62"/>
      <c r="P310" s="62"/>
      <c r="Q310" s="62"/>
      <c r="R310" s="62"/>
      <c r="S310" s="62"/>
      <c r="T310" s="62"/>
    </row>
    <row r="311" spans="15:20" x14ac:dyDescent="0.15">
      <c r="O311" s="62"/>
      <c r="P311" s="62"/>
      <c r="Q311" s="62"/>
      <c r="R311" s="62"/>
      <c r="S311" s="62"/>
      <c r="T311" s="62"/>
    </row>
    <row r="312" spans="15:20" x14ac:dyDescent="0.15">
      <c r="O312" s="62"/>
      <c r="P312" s="62"/>
      <c r="Q312" s="62"/>
      <c r="R312" s="62"/>
      <c r="S312" s="62"/>
      <c r="T312" s="62"/>
    </row>
    <row r="313" spans="15:20" x14ac:dyDescent="0.15">
      <c r="O313" s="62"/>
      <c r="P313" s="62"/>
      <c r="Q313" s="62"/>
      <c r="R313" s="62"/>
      <c r="S313" s="62"/>
      <c r="T313" s="62"/>
    </row>
    <row r="314" spans="15:20" x14ac:dyDescent="0.15">
      <c r="O314" s="62"/>
      <c r="P314" s="62"/>
      <c r="Q314" s="62"/>
      <c r="R314" s="62"/>
      <c r="S314" s="62"/>
      <c r="T314" s="62"/>
    </row>
    <row r="315" spans="15:20" x14ac:dyDescent="0.15">
      <c r="O315" s="62"/>
      <c r="P315" s="62"/>
      <c r="Q315" s="62"/>
      <c r="R315" s="62"/>
      <c r="S315" s="62"/>
      <c r="T315" s="62"/>
    </row>
    <row r="316" spans="15:20" x14ac:dyDescent="0.15">
      <c r="O316" s="62"/>
      <c r="P316" s="62"/>
      <c r="Q316" s="62"/>
      <c r="R316" s="62"/>
      <c r="S316" s="62"/>
      <c r="T316" s="62"/>
    </row>
    <row r="317" spans="15:20" x14ac:dyDescent="0.15">
      <c r="O317" s="62"/>
      <c r="P317" s="62"/>
      <c r="Q317" s="62"/>
      <c r="R317" s="62"/>
      <c r="S317" s="62"/>
      <c r="T317" s="62"/>
    </row>
    <row r="318" spans="15:20" x14ac:dyDescent="0.15">
      <c r="O318" s="62"/>
      <c r="P318" s="62"/>
      <c r="Q318" s="62"/>
      <c r="R318" s="62"/>
      <c r="S318" s="62"/>
      <c r="T318" s="62"/>
    </row>
    <row r="319" spans="15:20" x14ac:dyDescent="0.15">
      <c r="O319" s="62"/>
      <c r="P319" s="62"/>
      <c r="Q319" s="62"/>
      <c r="R319" s="62"/>
      <c r="S319" s="62"/>
      <c r="T319" s="62"/>
    </row>
    <row r="320" spans="15:20" x14ac:dyDescent="0.15">
      <c r="O320" s="62"/>
      <c r="P320" s="62"/>
      <c r="Q320" s="62"/>
      <c r="R320" s="62"/>
      <c r="S320" s="62"/>
      <c r="T320" s="62"/>
    </row>
    <row r="321" spans="15:20" x14ac:dyDescent="0.15">
      <c r="O321" s="62"/>
      <c r="P321" s="62"/>
      <c r="Q321" s="62"/>
      <c r="R321" s="62"/>
      <c r="S321" s="62"/>
      <c r="T321" s="62"/>
    </row>
    <row r="322" spans="15:20" x14ac:dyDescent="0.15">
      <c r="O322" s="62"/>
      <c r="P322" s="62"/>
      <c r="Q322" s="62"/>
      <c r="R322" s="62"/>
      <c r="S322" s="62"/>
      <c r="T322" s="62"/>
    </row>
    <row r="323" spans="15:20" x14ac:dyDescent="0.15">
      <c r="O323" s="62"/>
      <c r="P323" s="62"/>
      <c r="Q323" s="62"/>
      <c r="R323" s="62"/>
      <c r="S323" s="62"/>
      <c r="T323" s="62"/>
    </row>
    <row r="324" spans="15:20" x14ac:dyDescent="0.15">
      <c r="O324" s="62"/>
      <c r="P324" s="62"/>
      <c r="Q324" s="62"/>
      <c r="R324" s="62"/>
      <c r="S324" s="62"/>
      <c r="T324" s="62"/>
    </row>
    <row r="325" spans="15:20" x14ac:dyDescent="0.15">
      <c r="O325" s="62"/>
      <c r="P325" s="62"/>
      <c r="Q325" s="62"/>
      <c r="R325" s="62"/>
      <c r="S325" s="62"/>
      <c r="T325" s="62"/>
    </row>
    <row r="326" spans="15:20" x14ac:dyDescent="0.15">
      <c r="O326" s="62"/>
      <c r="P326" s="62"/>
      <c r="Q326" s="62"/>
      <c r="R326" s="62"/>
      <c r="S326" s="62"/>
      <c r="T326" s="62"/>
    </row>
    <row r="327" spans="15:20" x14ac:dyDescent="0.15">
      <c r="O327" s="62"/>
      <c r="P327" s="62"/>
      <c r="Q327" s="62"/>
      <c r="R327" s="62"/>
      <c r="S327" s="62"/>
      <c r="T327" s="62"/>
    </row>
    <row r="328" spans="15:20" x14ac:dyDescent="0.15">
      <c r="O328" s="62"/>
      <c r="P328" s="62"/>
      <c r="Q328" s="62"/>
      <c r="R328" s="62"/>
      <c r="S328" s="62"/>
      <c r="T328" s="62"/>
    </row>
    <row r="329" spans="15:20" x14ac:dyDescent="0.15">
      <c r="O329" s="62"/>
      <c r="P329" s="62"/>
      <c r="Q329" s="62"/>
      <c r="R329" s="62"/>
      <c r="S329" s="62"/>
      <c r="T329" s="62"/>
    </row>
    <row r="330" spans="15:20" x14ac:dyDescent="0.15">
      <c r="O330" s="62"/>
      <c r="P330" s="62"/>
      <c r="Q330" s="62"/>
      <c r="R330" s="62"/>
      <c r="S330" s="62"/>
      <c r="T330" s="62"/>
    </row>
    <row r="331" spans="15:20" x14ac:dyDescent="0.15">
      <c r="O331" s="62"/>
      <c r="P331" s="62"/>
      <c r="Q331" s="62"/>
      <c r="R331" s="62"/>
      <c r="S331" s="62"/>
      <c r="T331" s="62"/>
    </row>
    <row r="332" spans="15:20" x14ac:dyDescent="0.15">
      <c r="O332" s="62"/>
      <c r="P332" s="62"/>
      <c r="Q332" s="62"/>
      <c r="R332" s="62"/>
      <c r="S332" s="62"/>
      <c r="T332" s="62"/>
    </row>
    <row r="333" spans="15:20" x14ac:dyDescent="0.15">
      <c r="O333" s="62"/>
      <c r="P333" s="62"/>
      <c r="Q333" s="62"/>
      <c r="R333" s="62"/>
      <c r="S333" s="62"/>
      <c r="T333" s="62"/>
    </row>
    <row r="334" spans="15:20" x14ac:dyDescent="0.15">
      <c r="O334" s="62"/>
      <c r="P334" s="62"/>
      <c r="Q334" s="62"/>
      <c r="R334" s="62"/>
      <c r="S334" s="62"/>
      <c r="T334" s="62"/>
    </row>
    <row r="335" spans="15:20" x14ac:dyDescent="0.15">
      <c r="O335" s="62"/>
      <c r="P335" s="62"/>
      <c r="Q335" s="62"/>
      <c r="R335" s="62"/>
      <c r="S335" s="62"/>
      <c r="T335" s="62"/>
    </row>
    <row r="336" spans="15:20" x14ac:dyDescent="0.15">
      <c r="O336" s="62"/>
      <c r="P336" s="62"/>
      <c r="Q336" s="62"/>
      <c r="R336" s="62"/>
      <c r="S336" s="62"/>
      <c r="T336" s="62"/>
    </row>
    <row r="337" spans="15:20" x14ac:dyDescent="0.15">
      <c r="O337" s="62"/>
      <c r="P337" s="62"/>
      <c r="Q337" s="62"/>
      <c r="R337" s="62"/>
      <c r="S337" s="62"/>
      <c r="T337" s="62"/>
    </row>
    <row r="338" spans="15:20" x14ac:dyDescent="0.15">
      <c r="O338" s="62"/>
      <c r="P338" s="62"/>
      <c r="Q338" s="62"/>
      <c r="R338" s="62"/>
      <c r="S338" s="62"/>
      <c r="T338" s="62"/>
    </row>
    <row r="339" spans="15:20" x14ac:dyDescent="0.15">
      <c r="O339" s="62"/>
      <c r="P339" s="62"/>
      <c r="Q339" s="62"/>
      <c r="R339" s="62"/>
      <c r="S339" s="62"/>
      <c r="T339" s="62"/>
    </row>
    <row r="340" spans="15:20" x14ac:dyDescent="0.15">
      <c r="O340" s="62"/>
      <c r="P340" s="62"/>
      <c r="Q340" s="62"/>
      <c r="R340" s="62"/>
      <c r="S340" s="62"/>
      <c r="T340" s="62"/>
    </row>
    <row r="341" spans="15:20" x14ac:dyDescent="0.15">
      <c r="O341" s="62"/>
      <c r="P341" s="62"/>
      <c r="Q341" s="62"/>
      <c r="R341" s="62"/>
      <c r="S341" s="62"/>
      <c r="T341" s="62"/>
    </row>
    <row r="342" spans="15:20" x14ac:dyDescent="0.15">
      <c r="O342" s="62"/>
      <c r="P342" s="62"/>
      <c r="Q342" s="62"/>
      <c r="R342" s="62"/>
      <c r="S342" s="62"/>
      <c r="T342" s="62"/>
    </row>
    <row r="343" spans="15:20" x14ac:dyDescent="0.15">
      <c r="O343" s="62"/>
      <c r="P343" s="62"/>
      <c r="Q343" s="62"/>
      <c r="R343" s="62"/>
      <c r="S343" s="62"/>
      <c r="T343" s="62"/>
    </row>
    <row r="344" spans="15:20" x14ac:dyDescent="0.15">
      <c r="O344" s="62"/>
      <c r="P344" s="62"/>
      <c r="Q344" s="62"/>
      <c r="R344" s="62"/>
      <c r="S344" s="62"/>
      <c r="T344" s="62"/>
    </row>
    <row r="345" spans="15:20" x14ac:dyDescent="0.15">
      <c r="O345" s="62"/>
      <c r="P345" s="62"/>
      <c r="Q345" s="62"/>
      <c r="R345" s="62"/>
      <c r="S345" s="62"/>
      <c r="T345" s="62"/>
    </row>
    <row r="346" spans="15:20" x14ac:dyDescent="0.15">
      <c r="O346" s="62"/>
      <c r="P346" s="62"/>
      <c r="Q346" s="62"/>
      <c r="R346" s="62"/>
      <c r="S346" s="62"/>
      <c r="T346" s="62"/>
    </row>
    <row r="347" spans="15:20" x14ac:dyDescent="0.15">
      <c r="O347" s="62"/>
      <c r="P347" s="62"/>
      <c r="Q347" s="62"/>
      <c r="R347" s="62"/>
      <c r="S347" s="62"/>
      <c r="T347" s="62"/>
    </row>
    <row r="348" spans="15:20" x14ac:dyDescent="0.15">
      <c r="O348" s="62"/>
      <c r="P348" s="62"/>
      <c r="Q348" s="62"/>
      <c r="R348" s="62"/>
      <c r="S348" s="62"/>
      <c r="T348" s="62"/>
    </row>
    <row r="349" spans="15:20" x14ac:dyDescent="0.15">
      <c r="O349" s="62"/>
      <c r="P349" s="62"/>
      <c r="Q349" s="62"/>
      <c r="R349" s="62"/>
      <c r="S349" s="62"/>
      <c r="T349" s="62"/>
    </row>
    <row r="350" spans="15:20" x14ac:dyDescent="0.15">
      <c r="O350" s="62"/>
      <c r="P350" s="62"/>
      <c r="Q350" s="62"/>
      <c r="R350" s="62"/>
      <c r="S350" s="62"/>
      <c r="T350" s="62"/>
    </row>
    <row r="351" spans="15:20" x14ac:dyDescent="0.15">
      <c r="O351" s="62"/>
      <c r="P351" s="62"/>
      <c r="Q351" s="62"/>
      <c r="R351" s="62"/>
      <c r="S351" s="62"/>
      <c r="T351" s="62"/>
    </row>
    <row r="352" spans="15:20" x14ac:dyDescent="0.15">
      <c r="O352" s="62"/>
      <c r="P352" s="62"/>
      <c r="Q352" s="62"/>
      <c r="R352" s="62"/>
      <c r="S352" s="62"/>
      <c r="T352" s="62"/>
    </row>
    <row r="353" spans="15:20" x14ac:dyDescent="0.15">
      <c r="O353" s="62"/>
      <c r="P353" s="62"/>
      <c r="Q353" s="62"/>
      <c r="R353" s="62"/>
      <c r="S353" s="62"/>
      <c r="T353" s="62"/>
    </row>
    <row r="354" spans="15:20" x14ac:dyDescent="0.15">
      <c r="O354" s="62"/>
      <c r="P354" s="62"/>
      <c r="Q354" s="62"/>
      <c r="R354" s="62"/>
      <c r="S354" s="62"/>
      <c r="T354" s="62"/>
    </row>
    <row r="355" spans="15:20" x14ac:dyDescent="0.15">
      <c r="O355" s="62"/>
      <c r="P355" s="62"/>
      <c r="Q355" s="62"/>
      <c r="R355" s="62"/>
      <c r="S355" s="62"/>
      <c r="T355" s="62"/>
    </row>
    <row r="356" spans="15:20" x14ac:dyDescent="0.15">
      <c r="O356" s="62"/>
      <c r="P356" s="62"/>
      <c r="Q356" s="62"/>
      <c r="R356" s="62"/>
      <c r="S356" s="62"/>
      <c r="T356" s="62"/>
    </row>
    <row r="357" spans="15:20" x14ac:dyDescent="0.15">
      <c r="O357" s="62"/>
      <c r="P357" s="62"/>
      <c r="Q357" s="62"/>
      <c r="R357" s="62"/>
      <c r="S357" s="62"/>
      <c r="T357" s="62"/>
    </row>
    <row r="358" spans="15:20" x14ac:dyDescent="0.15">
      <c r="O358" s="62"/>
      <c r="P358" s="62"/>
      <c r="Q358" s="62"/>
      <c r="R358" s="62"/>
      <c r="S358" s="62"/>
      <c r="T358" s="62"/>
    </row>
    <row r="359" spans="15:20" x14ac:dyDescent="0.15">
      <c r="O359" s="62"/>
      <c r="P359" s="62"/>
      <c r="Q359" s="62"/>
      <c r="R359" s="62"/>
      <c r="S359" s="62"/>
      <c r="T359" s="62"/>
    </row>
    <row r="360" spans="15:20" x14ac:dyDescent="0.15">
      <c r="O360" s="62"/>
      <c r="P360" s="62"/>
      <c r="Q360" s="62"/>
      <c r="R360" s="62"/>
      <c r="S360" s="62"/>
      <c r="T360" s="62"/>
    </row>
    <row r="361" spans="15:20" x14ac:dyDescent="0.15">
      <c r="O361" s="62"/>
      <c r="P361" s="62"/>
      <c r="Q361" s="62"/>
      <c r="R361" s="62"/>
      <c r="S361" s="62"/>
      <c r="T361" s="62"/>
    </row>
    <row r="362" spans="15:20" x14ac:dyDescent="0.15">
      <c r="O362" s="62"/>
      <c r="P362" s="62"/>
      <c r="Q362" s="62"/>
      <c r="R362" s="62"/>
      <c r="S362" s="62"/>
      <c r="T362" s="62"/>
    </row>
    <row r="363" spans="15:20" x14ac:dyDescent="0.15">
      <c r="O363" s="62"/>
      <c r="P363" s="62"/>
      <c r="Q363" s="62"/>
      <c r="R363" s="62"/>
      <c r="S363" s="62"/>
      <c r="T363" s="62"/>
    </row>
    <row r="364" spans="15:20" x14ac:dyDescent="0.15">
      <c r="O364" s="62"/>
      <c r="P364" s="62"/>
      <c r="Q364" s="62"/>
      <c r="R364" s="62"/>
      <c r="S364" s="62"/>
      <c r="T364" s="62"/>
    </row>
    <row r="365" spans="15:20" x14ac:dyDescent="0.15">
      <c r="O365" s="62"/>
      <c r="P365" s="62"/>
      <c r="Q365" s="62"/>
      <c r="R365" s="62"/>
      <c r="S365" s="62"/>
      <c r="T365" s="62"/>
    </row>
    <row r="366" spans="15:20" x14ac:dyDescent="0.15">
      <c r="O366" s="62"/>
      <c r="P366" s="62"/>
      <c r="Q366" s="62"/>
      <c r="R366" s="62"/>
      <c r="S366" s="62"/>
      <c r="T366" s="62"/>
    </row>
    <row r="367" spans="15:20" x14ac:dyDescent="0.15">
      <c r="O367" s="62"/>
      <c r="P367" s="62"/>
      <c r="Q367" s="62"/>
      <c r="R367" s="62"/>
      <c r="S367" s="62"/>
      <c r="T367" s="62"/>
    </row>
    <row r="368" spans="15:20" x14ac:dyDescent="0.15">
      <c r="O368" s="62"/>
      <c r="P368" s="62"/>
      <c r="Q368" s="62"/>
      <c r="R368" s="62"/>
      <c r="S368" s="62"/>
      <c r="T368" s="62"/>
    </row>
    <row r="369" spans="15:20" x14ac:dyDescent="0.15">
      <c r="O369" s="62"/>
      <c r="P369" s="62"/>
      <c r="Q369" s="62"/>
      <c r="R369" s="62"/>
      <c r="S369" s="62"/>
      <c r="T369" s="62"/>
    </row>
    <row r="370" spans="15:20" x14ac:dyDescent="0.15">
      <c r="O370" s="62"/>
      <c r="P370" s="62"/>
      <c r="Q370" s="62"/>
      <c r="R370" s="62"/>
      <c r="S370" s="62"/>
      <c r="T370" s="62"/>
    </row>
    <row r="371" spans="15:20" x14ac:dyDescent="0.15">
      <c r="O371" s="62"/>
      <c r="P371" s="62"/>
      <c r="Q371" s="62"/>
      <c r="R371" s="62"/>
      <c r="S371" s="62"/>
      <c r="T371" s="62"/>
    </row>
    <row r="372" spans="15:20" x14ac:dyDescent="0.15">
      <c r="O372" s="62"/>
      <c r="P372" s="62"/>
      <c r="Q372" s="62"/>
      <c r="R372" s="62"/>
      <c r="S372" s="62"/>
      <c r="T372" s="62"/>
    </row>
    <row r="373" spans="15:20" x14ac:dyDescent="0.15">
      <c r="O373" s="62"/>
      <c r="P373" s="62"/>
      <c r="Q373" s="62"/>
      <c r="R373" s="62"/>
      <c r="S373" s="62"/>
      <c r="T373" s="62"/>
    </row>
    <row r="374" spans="15:20" x14ac:dyDescent="0.15">
      <c r="O374" s="62"/>
      <c r="P374" s="62"/>
      <c r="Q374" s="62"/>
      <c r="R374" s="62"/>
      <c r="S374" s="62"/>
      <c r="T374" s="62"/>
    </row>
    <row r="375" spans="15:20" x14ac:dyDescent="0.15">
      <c r="O375" s="62"/>
      <c r="P375" s="62"/>
      <c r="Q375" s="62"/>
      <c r="R375" s="62"/>
      <c r="S375" s="62"/>
      <c r="T375" s="62"/>
    </row>
    <row r="376" spans="15:20" x14ac:dyDescent="0.15">
      <c r="O376" s="62"/>
      <c r="P376" s="62"/>
      <c r="Q376" s="62"/>
      <c r="R376" s="62"/>
      <c r="S376" s="62"/>
      <c r="T376" s="62"/>
    </row>
    <row r="377" spans="15:20" x14ac:dyDescent="0.15">
      <c r="O377" s="62"/>
      <c r="P377" s="62"/>
      <c r="Q377" s="62"/>
      <c r="R377" s="62"/>
      <c r="S377" s="62"/>
      <c r="T377" s="62"/>
    </row>
    <row r="378" spans="15:20" x14ac:dyDescent="0.15">
      <c r="O378" s="62"/>
      <c r="P378" s="62"/>
      <c r="Q378" s="62"/>
      <c r="R378" s="62"/>
      <c r="S378" s="62"/>
      <c r="T378" s="62"/>
    </row>
    <row r="379" spans="15:20" x14ac:dyDescent="0.15">
      <c r="O379" s="62"/>
      <c r="P379" s="62"/>
      <c r="Q379" s="62"/>
      <c r="R379" s="62"/>
      <c r="S379" s="62"/>
      <c r="T379" s="62"/>
    </row>
    <row r="380" spans="15:20" x14ac:dyDescent="0.15">
      <c r="O380" s="62"/>
      <c r="P380" s="62"/>
      <c r="Q380" s="62"/>
      <c r="R380" s="62"/>
      <c r="S380" s="62"/>
      <c r="T380" s="62"/>
    </row>
    <row r="381" spans="15:20" x14ac:dyDescent="0.15">
      <c r="O381" s="62"/>
      <c r="P381" s="62"/>
      <c r="Q381" s="62"/>
      <c r="R381" s="62"/>
      <c r="S381" s="62"/>
      <c r="T381" s="62"/>
    </row>
    <row r="382" spans="15:20" x14ac:dyDescent="0.15">
      <c r="O382" s="62"/>
      <c r="P382" s="62"/>
      <c r="Q382" s="62"/>
      <c r="R382" s="62"/>
      <c r="S382" s="62"/>
      <c r="T382" s="62"/>
    </row>
    <row r="383" spans="15:20" x14ac:dyDescent="0.15">
      <c r="O383" s="62"/>
      <c r="P383" s="62"/>
      <c r="Q383" s="62"/>
      <c r="R383" s="62"/>
      <c r="S383" s="62"/>
      <c r="T383" s="62"/>
    </row>
    <row r="384" spans="15:20" x14ac:dyDescent="0.15">
      <c r="O384" s="62"/>
      <c r="P384" s="62"/>
      <c r="Q384" s="62"/>
      <c r="R384" s="62"/>
      <c r="S384" s="62"/>
      <c r="T384" s="62"/>
    </row>
    <row r="385" spans="15:20" x14ac:dyDescent="0.15">
      <c r="O385" s="62"/>
      <c r="P385" s="62"/>
      <c r="Q385" s="62"/>
      <c r="R385" s="62"/>
      <c r="S385" s="62"/>
      <c r="T385" s="62"/>
    </row>
    <row r="386" spans="15:20" x14ac:dyDescent="0.15">
      <c r="O386" s="62"/>
      <c r="P386" s="62"/>
      <c r="Q386" s="62"/>
      <c r="R386" s="62"/>
      <c r="S386" s="62"/>
      <c r="T386" s="62"/>
    </row>
    <row r="387" spans="15:20" x14ac:dyDescent="0.15">
      <c r="O387" s="62"/>
      <c r="P387" s="62"/>
      <c r="Q387" s="62"/>
      <c r="R387" s="62"/>
      <c r="S387" s="62"/>
      <c r="T387" s="62"/>
    </row>
    <row r="388" spans="15:20" x14ac:dyDescent="0.15">
      <c r="O388" s="62"/>
      <c r="P388" s="62"/>
      <c r="Q388" s="62"/>
      <c r="R388" s="62"/>
      <c r="S388" s="62"/>
      <c r="T388" s="62"/>
    </row>
    <row r="389" spans="15:20" x14ac:dyDescent="0.15">
      <c r="O389" s="62"/>
      <c r="P389" s="62"/>
      <c r="Q389" s="62"/>
      <c r="R389" s="62"/>
      <c r="S389" s="62"/>
      <c r="T389" s="62"/>
    </row>
    <row r="390" spans="15:20" x14ac:dyDescent="0.15">
      <c r="O390" s="62"/>
      <c r="P390" s="62"/>
      <c r="Q390" s="62"/>
      <c r="R390" s="62"/>
      <c r="S390" s="62"/>
      <c r="T390" s="62"/>
    </row>
    <row r="391" spans="15:20" x14ac:dyDescent="0.15">
      <c r="O391" s="62"/>
      <c r="P391" s="62"/>
      <c r="Q391" s="62"/>
      <c r="R391" s="62"/>
      <c r="S391" s="62"/>
      <c r="T391" s="62"/>
    </row>
    <row r="392" spans="15:20" x14ac:dyDescent="0.15">
      <c r="O392" s="62"/>
      <c r="P392" s="62"/>
      <c r="Q392" s="62"/>
      <c r="R392" s="62"/>
      <c r="S392" s="62"/>
      <c r="T392" s="62"/>
    </row>
    <row r="393" spans="15:20" x14ac:dyDescent="0.15">
      <c r="O393" s="62"/>
      <c r="P393" s="62"/>
      <c r="Q393" s="62"/>
      <c r="R393" s="62"/>
      <c r="S393" s="62"/>
      <c r="T393" s="62"/>
    </row>
    <row r="394" spans="15:20" x14ac:dyDescent="0.15">
      <c r="O394" s="62"/>
      <c r="P394" s="62"/>
      <c r="Q394" s="62"/>
      <c r="R394" s="62"/>
      <c r="S394" s="62"/>
      <c r="T394" s="62"/>
    </row>
    <row r="395" spans="15:20" x14ac:dyDescent="0.15">
      <c r="O395" s="62"/>
      <c r="P395" s="62"/>
      <c r="Q395" s="62"/>
      <c r="R395" s="62"/>
      <c r="S395" s="62"/>
      <c r="T395" s="62"/>
    </row>
    <row r="396" spans="15:20" x14ac:dyDescent="0.15">
      <c r="O396" s="62"/>
      <c r="P396" s="62"/>
      <c r="Q396" s="62"/>
      <c r="R396" s="62"/>
      <c r="S396" s="62"/>
      <c r="T396" s="62"/>
    </row>
    <row r="397" spans="15:20" x14ac:dyDescent="0.15">
      <c r="O397" s="62"/>
      <c r="P397" s="62"/>
      <c r="Q397" s="62"/>
      <c r="R397" s="62"/>
      <c r="S397" s="62"/>
      <c r="T397" s="62"/>
    </row>
    <row r="398" spans="15:20" x14ac:dyDescent="0.15">
      <c r="O398" s="62"/>
      <c r="P398" s="62"/>
      <c r="Q398" s="62"/>
      <c r="R398" s="62"/>
      <c r="S398" s="62"/>
      <c r="T398" s="62"/>
    </row>
    <row r="399" spans="15:20" x14ac:dyDescent="0.15">
      <c r="O399" s="62"/>
      <c r="P399" s="62"/>
      <c r="Q399" s="62"/>
      <c r="R399" s="62"/>
      <c r="S399" s="62"/>
      <c r="T399" s="62"/>
    </row>
    <row r="400" spans="15:20" x14ac:dyDescent="0.15">
      <c r="O400" s="62"/>
      <c r="P400" s="62"/>
      <c r="Q400" s="62"/>
      <c r="R400" s="62"/>
      <c r="S400" s="62"/>
      <c r="T400" s="62"/>
    </row>
    <row r="401" spans="15:20" x14ac:dyDescent="0.15">
      <c r="O401" s="62"/>
      <c r="P401" s="62"/>
      <c r="Q401" s="62"/>
      <c r="R401" s="62"/>
      <c r="S401" s="62"/>
      <c r="T401" s="62"/>
    </row>
    <row r="402" spans="15:20" x14ac:dyDescent="0.15">
      <c r="O402" s="62"/>
      <c r="P402" s="62"/>
      <c r="Q402" s="62"/>
      <c r="R402" s="62"/>
      <c r="S402" s="62"/>
      <c r="T402" s="62"/>
    </row>
    <row r="403" spans="15:20" x14ac:dyDescent="0.15">
      <c r="O403" s="62"/>
      <c r="P403" s="62"/>
      <c r="Q403" s="62"/>
      <c r="R403" s="62"/>
      <c r="S403" s="62"/>
      <c r="T403" s="62"/>
    </row>
    <row r="404" spans="15:20" x14ac:dyDescent="0.15">
      <c r="O404" s="62"/>
      <c r="P404" s="62"/>
      <c r="Q404" s="62"/>
      <c r="R404" s="62"/>
      <c r="S404" s="62"/>
      <c r="T404" s="62"/>
    </row>
    <row r="405" spans="15:20" x14ac:dyDescent="0.15">
      <c r="O405" s="62"/>
      <c r="P405" s="62"/>
      <c r="Q405" s="62"/>
      <c r="R405" s="62"/>
      <c r="S405" s="62"/>
      <c r="T405" s="62"/>
    </row>
    <row r="406" spans="15:20" x14ac:dyDescent="0.15">
      <c r="O406" s="62"/>
      <c r="P406" s="62"/>
      <c r="Q406" s="62"/>
      <c r="R406" s="62"/>
      <c r="S406" s="62"/>
      <c r="T406" s="62"/>
    </row>
    <row r="407" spans="15:20" x14ac:dyDescent="0.15">
      <c r="O407" s="62"/>
      <c r="P407" s="62"/>
      <c r="Q407" s="62"/>
      <c r="R407" s="62"/>
      <c r="S407" s="62"/>
      <c r="T407" s="62"/>
    </row>
    <row r="408" spans="15:20" x14ac:dyDescent="0.15">
      <c r="O408" s="62"/>
      <c r="P408" s="62"/>
      <c r="Q408" s="62"/>
      <c r="R408" s="62"/>
      <c r="S408" s="62"/>
      <c r="T408" s="62"/>
    </row>
    <row r="409" spans="15:20" x14ac:dyDescent="0.15">
      <c r="O409" s="62"/>
      <c r="P409" s="62"/>
      <c r="Q409" s="62"/>
      <c r="R409" s="62"/>
      <c r="S409" s="62"/>
      <c r="T409" s="62"/>
    </row>
    <row r="410" spans="15:20" x14ac:dyDescent="0.15">
      <c r="O410" s="62"/>
      <c r="P410" s="62"/>
      <c r="Q410" s="62"/>
      <c r="R410" s="62"/>
      <c r="S410" s="62"/>
      <c r="T410" s="62"/>
    </row>
    <row r="411" spans="15:20" x14ac:dyDescent="0.15">
      <c r="O411" s="62"/>
      <c r="P411" s="62"/>
      <c r="Q411" s="62"/>
      <c r="R411" s="62"/>
      <c r="S411" s="62"/>
      <c r="T411" s="62"/>
    </row>
    <row r="412" spans="15:20" x14ac:dyDescent="0.15">
      <c r="O412" s="62"/>
      <c r="P412" s="62"/>
      <c r="Q412" s="62"/>
      <c r="R412" s="62"/>
      <c r="S412" s="62"/>
      <c r="T412" s="62"/>
    </row>
    <row r="413" spans="15:20" x14ac:dyDescent="0.15">
      <c r="O413" s="62"/>
      <c r="P413" s="62"/>
      <c r="Q413" s="62"/>
      <c r="R413" s="62"/>
      <c r="S413" s="62"/>
      <c r="T413" s="62"/>
    </row>
    <row r="414" spans="15:20" x14ac:dyDescent="0.15">
      <c r="O414" s="62"/>
      <c r="P414" s="62"/>
      <c r="Q414" s="62"/>
      <c r="R414" s="62"/>
      <c r="S414" s="62"/>
      <c r="T414" s="62"/>
    </row>
    <row r="415" spans="15:20" x14ac:dyDescent="0.15">
      <c r="O415" s="62"/>
      <c r="P415" s="62"/>
      <c r="Q415" s="62"/>
      <c r="R415" s="62"/>
      <c r="S415" s="62"/>
      <c r="T415" s="62"/>
    </row>
    <row r="416" spans="15:20" x14ac:dyDescent="0.15">
      <c r="O416" s="62"/>
      <c r="P416" s="62"/>
      <c r="Q416" s="62"/>
      <c r="R416" s="62"/>
      <c r="S416" s="62"/>
      <c r="T416" s="62"/>
    </row>
    <row r="417" spans="15:20" x14ac:dyDescent="0.15">
      <c r="O417" s="62"/>
      <c r="P417" s="62"/>
      <c r="Q417" s="62"/>
      <c r="R417" s="62"/>
      <c r="S417" s="62"/>
      <c r="T417" s="62"/>
    </row>
    <row r="418" spans="15:20" x14ac:dyDescent="0.15">
      <c r="O418" s="62"/>
      <c r="P418" s="62"/>
      <c r="Q418" s="62"/>
      <c r="R418" s="62"/>
      <c r="S418" s="62"/>
      <c r="T418" s="62"/>
    </row>
    <row r="419" spans="15:20" x14ac:dyDescent="0.15">
      <c r="O419" s="62"/>
      <c r="P419" s="62"/>
      <c r="Q419" s="62"/>
      <c r="R419" s="62"/>
      <c r="S419" s="62"/>
      <c r="T419" s="62"/>
    </row>
    <row r="420" spans="15:20" x14ac:dyDescent="0.15">
      <c r="O420" s="62"/>
      <c r="P420" s="62"/>
      <c r="Q420" s="62"/>
      <c r="R420" s="62"/>
      <c r="S420" s="62"/>
      <c r="T420" s="62"/>
    </row>
    <row r="421" spans="15:20" x14ac:dyDescent="0.15">
      <c r="O421" s="62"/>
      <c r="P421" s="62"/>
      <c r="Q421" s="62"/>
      <c r="R421" s="62"/>
      <c r="S421" s="62"/>
      <c r="T421" s="62"/>
    </row>
    <row r="422" spans="15:20" x14ac:dyDescent="0.15">
      <c r="O422" s="62"/>
      <c r="P422" s="62"/>
      <c r="Q422" s="62"/>
      <c r="R422" s="62"/>
      <c r="S422" s="62"/>
      <c r="T422" s="62"/>
    </row>
    <row r="423" spans="15:20" x14ac:dyDescent="0.15">
      <c r="O423" s="62"/>
      <c r="P423" s="62"/>
      <c r="Q423" s="62"/>
      <c r="R423" s="62"/>
      <c r="S423" s="62"/>
      <c r="T423" s="62"/>
    </row>
    <row r="424" spans="15:20" x14ac:dyDescent="0.15">
      <c r="O424" s="62"/>
      <c r="P424" s="62"/>
      <c r="Q424" s="62"/>
      <c r="R424" s="62"/>
      <c r="S424" s="62"/>
      <c r="T424" s="62"/>
    </row>
    <row r="425" spans="15:20" x14ac:dyDescent="0.15">
      <c r="O425" s="62"/>
      <c r="P425" s="62"/>
      <c r="Q425" s="62"/>
      <c r="R425" s="62"/>
      <c r="S425" s="62"/>
      <c r="T425" s="62"/>
    </row>
    <row r="426" spans="15:20" x14ac:dyDescent="0.15">
      <c r="O426" s="62"/>
      <c r="P426" s="62"/>
      <c r="Q426" s="62"/>
      <c r="R426" s="62"/>
      <c r="S426" s="62"/>
      <c r="T426" s="62"/>
    </row>
    <row r="427" spans="15:20" x14ac:dyDescent="0.15">
      <c r="O427" s="62"/>
      <c r="P427" s="62"/>
      <c r="Q427" s="62"/>
      <c r="R427" s="62"/>
      <c r="S427" s="62"/>
      <c r="T427" s="62"/>
    </row>
    <row r="428" spans="15:20" x14ac:dyDescent="0.15">
      <c r="O428" s="62"/>
      <c r="P428" s="62"/>
      <c r="Q428" s="62"/>
      <c r="R428" s="62"/>
      <c r="S428" s="62"/>
      <c r="T428" s="62"/>
    </row>
    <row r="429" spans="15:20" x14ac:dyDescent="0.15">
      <c r="O429" s="62"/>
      <c r="P429" s="62"/>
      <c r="Q429" s="62"/>
      <c r="R429" s="62"/>
      <c r="S429" s="62"/>
      <c r="T429" s="62"/>
    </row>
    <row r="430" spans="15:20" x14ac:dyDescent="0.15">
      <c r="O430" s="62"/>
      <c r="P430" s="62"/>
      <c r="Q430" s="62"/>
      <c r="R430" s="62"/>
      <c r="S430" s="62"/>
      <c r="T430" s="62"/>
    </row>
    <row r="431" spans="15:20" x14ac:dyDescent="0.15">
      <c r="O431" s="62"/>
      <c r="P431" s="62"/>
      <c r="Q431" s="62"/>
      <c r="R431" s="62"/>
      <c r="S431" s="62"/>
      <c r="T431" s="62"/>
    </row>
    <row r="432" spans="15:20" x14ac:dyDescent="0.15">
      <c r="O432" s="62"/>
      <c r="P432" s="62"/>
      <c r="Q432" s="62"/>
      <c r="R432" s="62"/>
      <c r="S432" s="62"/>
      <c r="T432" s="62"/>
    </row>
    <row r="433" spans="15:20" x14ac:dyDescent="0.15">
      <c r="O433" s="62"/>
      <c r="P433" s="62"/>
      <c r="Q433" s="62"/>
      <c r="R433" s="62"/>
      <c r="S433" s="62"/>
      <c r="T433" s="62"/>
    </row>
    <row r="434" spans="15:20" x14ac:dyDescent="0.15">
      <c r="O434" s="62"/>
      <c r="P434" s="62"/>
      <c r="Q434" s="62"/>
      <c r="R434" s="62"/>
      <c r="S434" s="62"/>
      <c r="T434" s="62"/>
    </row>
    <row r="435" spans="15:20" x14ac:dyDescent="0.15">
      <c r="O435" s="62"/>
      <c r="P435" s="62"/>
      <c r="Q435" s="62"/>
      <c r="R435" s="62"/>
      <c r="S435" s="62"/>
      <c r="T435" s="62"/>
    </row>
    <row r="436" spans="15:20" x14ac:dyDescent="0.15">
      <c r="O436" s="62"/>
      <c r="P436" s="62"/>
      <c r="Q436" s="62"/>
      <c r="R436" s="62"/>
      <c r="S436" s="62"/>
      <c r="T436" s="62"/>
    </row>
    <row r="437" spans="15:20" x14ac:dyDescent="0.15">
      <c r="O437" s="62"/>
      <c r="P437" s="62"/>
      <c r="Q437" s="62"/>
      <c r="R437" s="62"/>
      <c r="S437" s="62"/>
      <c r="T437" s="62"/>
    </row>
    <row r="438" spans="15:20" x14ac:dyDescent="0.15">
      <c r="O438" s="62"/>
      <c r="P438" s="62"/>
      <c r="Q438" s="62"/>
      <c r="R438" s="62"/>
      <c r="S438" s="62"/>
      <c r="T438" s="62"/>
    </row>
    <row r="439" spans="15:20" x14ac:dyDescent="0.15">
      <c r="O439" s="62"/>
      <c r="P439" s="62"/>
      <c r="Q439" s="62"/>
      <c r="R439" s="62"/>
      <c r="S439" s="62"/>
      <c r="T439" s="62"/>
    </row>
    <row r="440" spans="15:20" x14ac:dyDescent="0.15">
      <c r="O440" s="62"/>
      <c r="P440" s="62"/>
      <c r="Q440" s="62"/>
      <c r="R440" s="62"/>
      <c r="S440" s="62"/>
      <c r="T440" s="62"/>
    </row>
    <row r="441" spans="15:20" x14ac:dyDescent="0.15">
      <c r="O441" s="62"/>
      <c r="P441" s="62"/>
      <c r="Q441" s="62"/>
      <c r="R441" s="62"/>
      <c r="S441" s="62"/>
      <c r="T441" s="62"/>
    </row>
    <row r="442" spans="15:20" x14ac:dyDescent="0.15">
      <c r="O442" s="62"/>
      <c r="P442" s="62"/>
      <c r="Q442" s="62"/>
      <c r="R442" s="62"/>
      <c r="S442" s="62"/>
      <c r="T442" s="62"/>
    </row>
    <row r="443" spans="15:20" x14ac:dyDescent="0.15">
      <c r="O443" s="62"/>
      <c r="P443" s="62"/>
      <c r="Q443" s="62"/>
      <c r="R443" s="62"/>
      <c r="S443" s="62"/>
      <c r="T443" s="62"/>
    </row>
    <row r="444" spans="15:20" x14ac:dyDescent="0.15">
      <c r="O444" s="62"/>
      <c r="P444" s="62"/>
      <c r="Q444" s="62"/>
      <c r="R444" s="62"/>
      <c r="S444" s="62"/>
      <c r="T444" s="62"/>
    </row>
    <row r="445" spans="15:20" x14ac:dyDescent="0.15">
      <c r="O445" s="62"/>
      <c r="P445" s="62"/>
      <c r="Q445" s="62"/>
      <c r="R445" s="62"/>
      <c r="S445" s="62"/>
      <c r="T445" s="62"/>
    </row>
    <row r="446" spans="15:20" x14ac:dyDescent="0.15">
      <c r="O446" s="62"/>
      <c r="P446" s="62"/>
      <c r="Q446" s="62"/>
      <c r="R446" s="62"/>
      <c r="S446" s="62"/>
      <c r="T446" s="62"/>
    </row>
    <row r="447" spans="15:20" x14ac:dyDescent="0.15">
      <c r="O447" s="62"/>
      <c r="P447" s="62"/>
      <c r="Q447" s="62"/>
      <c r="R447" s="62"/>
      <c r="S447" s="62"/>
      <c r="T447" s="62"/>
    </row>
    <row r="448" spans="15:20" x14ac:dyDescent="0.15">
      <c r="O448" s="62"/>
      <c r="P448" s="62"/>
      <c r="Q448" s="62"/>
      <c r="R448" s="62"/>
      <c r="S448" s="62"/>
      <c r="T448" s="62"/>
    </row>
    <row r="449" spans="15:20" x14ac:dyDescent="0.15">
      <c r="O449" s="62"/>
      <c r="P449" s="62"/>
      <c r="Q449" s="62"/>
      <c r="R449" s="62"/>
      <c r="S449" s="62"/>
      <c r="T449" s="62"/>
    </row>
    <row r="450" spans="15:20" x14ac:dyDescent="0.15">
      <c r="O450" s="62"/>
      <c r="P450" s="62"/>
      <c r="Q450" s="62"/>
      <c r="R450" s="62"/>
      <c r="S450" s="62"/>
      <c r="T450" s="62"/>
    </row>
    <row r="451" spans="15:20" x14ac:dyDescent="0.15">
      <c r="O451" s="62"/>
      <c r="P451" s="62"/>
      <c r="Q451" s="62"/>
      <c r="R451" s="62"/>
      <c r="S451" s="62"/>
      <c r="T451" s="62"/>
    </row>
    <row r="452" spans="15:20" x14ac:dyDescent="0.15">
      <c r="O452" s="62"/>
      <c r="P452" s="62"/>
      <c r="Q452" s="62"/>
      <c r="R452" s="62"/>
      <c r="S452" s="62"/>
      <c r="T452" s="62"/>
    </row>
    <row r="453" spans="15:20" x14ac:dyDescent="0.15">
      <c r="O453" s="62"/>
      <c r="P453" s="62"/>
      <c r="Q453" s="62"/>
      <c r="R453" s="62"/>
      <c r="S453" s="62"/>
      <c r="T453" s="62"/>
    </row>
    <row r="454" spans="15:20" x14ac:dyDescent="0.15">
      <c r="O454" s="62"/>
      <c r="P454" s="62"/>
      <c r="Q454" s="62"/>
      <c r="R454" s="62"/>
      <c r="S454" s="62"/>
      <c r="T454" s="62"/>
    </row>
    <row r="455" spans="15:20" x14ac:dyDescent="0.15">
      <c r="O455" s="62"/>
      <c r="P455" s="62"/>
      <c r="Q455" s="62"/>
      <c r="R455" s="62"/>
      <c r="S455" s="62"/>
      <c r="T455" s="62"/>
    </row>
    <row r="456" spans="15:20" x14ac:dyDescent="0.15">
      <c r="O456" s="62"/>
      <c r="P456" s="62"/>
      <c r="Q456" s="62"/>
      <c r="R456" s="62"/>
      <c r="S456" s="62"/>
      <c r="T456" s="62"/>
    </row>
    <row r="457" spans="15:20" x14ac:dyDescent="0.15">
      <c r="O457" s="62"/>
      <c r="P457" s="62"/>
      <c r="Q457" s="62"/>
      <c r="R457" s="62"/>
      <c r="S457" s="62"/>
      <c r="T457" s="62"/>
    </row>
    <row r="458" spans="15:20" x14ac:dyDescent="0.15">
      <c r="O458" s="62"/>
      <c r="P458" s="62"/>
      <c r="Q458" s="62"/>
      <c r="R458" s="62"/>
      <c r="S458" s="62"/>
      <c r="T458" s="62"/>
    </row>
    <row r="459" spans="15:20" x14ac:dyDescent="0.15">
      <c r="O459" s="62"/>
      <c r="P459" s="62"/>
      <c r="Q459" s="62"/>
      <c r="R459" s="62"/>
      <c r="S459" s="62"/>
      <c r="T459" s="62"/>
    </row>
    <row r="460" spans="15:20" x14ac:dyDescent="0.15">
      <c r="O460" s="62"/>
      <c r="P460" s="62"/>
      <c r="Q460" s="62"/>
      <c r="R460" s="62"/>
      <c r="S460" s="62"/>
      <c r="T460" s="62"/>
    </row>
    <row r="461" spans="15:20" x14ac:dyDescent="0.15">
      <c r="O461" s="62"/>
      <c r="P461" s="62"/>
      <c r="Q461" s="62"/>
      <c r="R461" s="62"/>
      <c r="S461" s="62"/>
      <c r="T461" s="62"/>
    </row>
    <row r="462" spans="15:20" x14ac:dyDescent="0.15">
      <c r="O462" s="62"/>
      <c r="P462" s="62"/>
      <c r="Q462" s="62"/>
      <c r="R462" s="62"/>
      <c r="S462" s="62"/>
      <c r="T462" s="62"/>
    </row>
    <row r="463" spans="15:20" x14ac:dyDescent="0.15">
      <c r="O463" s="62"/>
      <c r="P463" s="62"/>
      <c r="Q463" s="62"/>
      <c r="R463" s="62"/>
      <c r="S463" s="62"/>
      <c r="T463" s="62"/>
    </row>
    <row r="464" spans="15:20" x14ac:dyDescent="0.15">
      <c r="O464" s="62"/>
      <c r="P464" s="62"/>
      <c r="Q464" s="62"/>
      <c r="R464" s="62"/>
      <c r="S464" s="62"/>
      <c r="T464" s="62"/>
    </row>
    <row r="465" spans="15:20" x14ac:dyDescent="0.15">
      <c r="O465" s="62"/>
      <c r="P465" s="62"/>
      <c r="Q465" s="62"/>
      <c r="R465" s="62"/>
      <c r="S465" s="62"/>
      <c r="T465" s="62"/>
    </row>
    <row r="466" spans="15:20" x14ac:dyDescent="0.15">
      <c r="O466" s="62"/>
      <c r="P466" s="62"/>
      <c r="Q466" s="62"/>
      <c r="R466" s="62"/>
      <c r="S466" s="62"/>
      <c r="T466" s="62"/>
    </row>
    <row r="467" spans="15:20" x14ac:dyDescent="0.15">
      <c r="O467" s="62"/>
      <c r="P467" s="62"/>
      <c r="Q467" s="62"/>
      <c r="R467" s="62"/>
      <c r="S467" s="62"/>
      <c r="T467" s="62"/>
    </row>
    <row r="468" spans="15:20" x14ac:dyDescent="0.15">
      <c r="O468" s="62"/>
      <c r="P468" s="62"/>
      <c r="Q468" s="62"/>
      <c r="R468" s="62"/>
      <c r="S468" s="62"/>
      <c r="T468" s="62"/>
    </row>
    <row r="469" spans="15:20" x14ac:dyDescent="0.15">
      <c r="O469" s="62"/>
      <c r="P469" s="62"/>
      <c r="Q469" s="62"/>
      <c r="R469" s="62"/>
      <c r="S469" s="62"/>
      <c r="T469" s="62"/>
    </row>
    <row r="470" spans="15:20" x14ac:dyDescent="0.15">
      <c r="O470" s="62"/>
      <c r="P470" s="62"/>
      <c r="Q470" s="62"/>
      <c r="R470" s="62"/>
      <c r="S470" s="62"/>
      <c r="T470" s="62"/>
    </row>
    <row r="471" spans="15:20" x14ac:dyDescent="0.15">
      <c r="O471" s="62"/>
      <c r="P471" s="62"/>
      <c r="Q471" s="62"/>
      <c r="R471" s="62"/>
      <c r="S471" s="62"/>
      <c r="T471" s="62"/>
    </row>
    <row r="472" spans="15:20" x14ac:dyDescent="0.15">
      <c r="O472" s="62"/>
      <c r="P472" s="62"/>
      <c r="Q472" s="62"/>
      <c r="R472" s="62"/>
      <c r="S472" s="62"/>
      <c r="T472" s="62"/>
    </row>
    <row r="473" spans="15:20" x14ac:dyDescent="0.15">
      <c r="O473" s="62"/>
      <c r="P473" s="62"/>
      <c r="Q473" s="62"/>
      <c r="R473" s="62"/>
      <c r="S473" s="62"/>
      <c r="T473" s="62"/>
    </row>
    <row r="474" spans="15:20" x14ac:dyDescent="0.15">
      <c r="O474" s="62"/>
      <c r="P474" s="62"/>
      <c r="Q474" s="62"/>
      <c r="R474" s="62"/>
      <c r="S474" s="62"/>
      <c r="T474" s="62"/>
    </row>
    <row r="475" spans="15:20" x14ac:dyDescent="0.15">
      <c r="O475" s="62"/>
      <c r="P475" s="62"/>
      <c r="Q475" s="62"/>
      <c r="R475" s="62"/>
      <c r="S475" s="62"/>
      <c r="T475" s="62"/>
    </row>
    <row r="476" spans="15:20" x14ac:dyDescent="0.15">
      <c r="O476" s="62"/>
      <c r="P476" s="62"/>
      <c r="Q476" s="62"/>
      <c r="R476" s="62"/>
      <c r="S476" s="62"/>
      <c r="T476" s="62"/>
    </row>
    <row r="477" spans="15:20" x14ac:dyDescent="0.15">
      <c r="O477" s="62"/>
      <c r="P477" s="62"/>
      <c r="Q477" s="62"/>
      <c r="R477" s="62"/>
      <c r="S477" s="62"/>
      <c r="T477" s="62"/>
    </row>
    <row r="478" spans="15:20" x14ac:dyDescent="0.15">
      <c r="O478" s="62"/>
      <c r="P478" s="62"/>
      <c r="Q478" s="62"/>
      <c r="R478" s="62"/>
      <c r="S478" s="62"/>
      <c r="T478" s="62"/>
    </row>
    <row r="479" spans="15:20" x14ac:dyDescent="0.15">
      <c r="O479" s="62"/>
      <c r="P479" s="62"/>
      <c r="Q479" s="62"/>
      <c r="R479" s="62"/>
      <c r="S479" s="62"/>
      <c r="T479" s="62"/>
    </row>
    <row r="480" spans="15:20" x14ac:dyDescent="0.15">
      <c r="O480" s="62"/>
      <c r="P480" s="62"/>
      <c r="Q480" s="62"/>
      <c r="R480" s="62"/>
      <c r="S480" s="62"/>
      <c r="T480" s="62"/>
    </row>
    <row r="481" spans="15:20" x14ac:dyDescent="0.15">
      <c r="O481" s="62"/>
      <c r="P481" s="62"/>
      <c r="Q481" s="62"/>
      <c r="R481" s="62"/>
      <c r="S481" s="62"/>
      <c r="T481" s="62"/>
    </row>
    <row r="482" spans="15:20" x14ac:dyDescent="0.15">
      <c r="O482" s="62"/>
      <c r="P482" s="62"/>
      <c r="Q482" s="62"/>
      <c r="R482" s="62"/>
      <c r="S482" s="62"/>
      <c r="T482" s="62"/>
    </row>
    <row r="483" spans="15:20" x14ac:dyDescent="0.15">
      <c r="O483" s="62"/>
      <c r="P483" s="62"/>
      <c r="Q483" s="62"/>
      <c r="R483" s="62"/>
      <c r="S483" s="62"/>
      <c r="T483" s="62"/>
    </row>
    <row r="484" spans="15:20" x14ac:dyDescent="0.15">
      <c r="O484" s="62"/>
      <c r="P484" s="62"/>
      <c r="Q484" s="62"/>
      <c r="R484" s="62"/>
      <c r="S484" s="62"/>
      <c r="T484" s="62"/>
    </row>
    <row r="485" spans="15:20" x14ac:dyDescent="0.15">
      <c r="O485" s="62"/>
      <c r="P485" s="62"/>
      <c r="Q485" s="62"/>
      <c r="R485" s="62"/>
      <c r="S485" s="62"/>
      <c r="T485" s="62"/>
    </row>
    <row r="486" spans="15:20" x14ac:dyDescent="0.15">
      <c r="O486" s="62"/>
      <c r="P486" s="62"/>
      <c r="Q486" s="62"/>
      <c r="R486" s="62"/>
      <c r="S486" s="62"/>
      <c r="T486" s="62"/>
    </row>
    <row r="487" spans="15:20" x14ac:dyDescent="0.15">
      <c r="O487" s="62"/>
      <c r="P487" s="62"/>
      <c r="Q487" s="62"/>
      <c r="R487" s="62"/>
      <c r="S487" s="62"/>
      <c r="T487" s="62"/>
    </row>
    <row r="488" spans="15:20" x14ac:dyDescent="0.15">
      <c r="O488" s="62"/>
      <c r="P488" s="62"/>
      <c r="Q488" s="62"/>
      <c r="R488" s="62"/>
      <c r="S488" s="62"/>
      <c r="T488" s="62"/>
    </row>
    <row r="489" spans="15:20" x14ac:dyDescent="0.15">
      <c r="O489" s="62"/>
      <c r="P489" s="62"/>
      <c r="Q489" s="62"/>
      <c r="R489" s="62"/>
      <c r="S489" s="62"/>
      <c r="T489" s="62"/>
    </row>
    <row r="490" spans="15:20" x14ac:dyDescent="0.15">
      <c r="O490" s="62"/>
      <c r="P490" s="62"/>
      <c r="Q490" s="62"/>
      <c r="R490" s="62"/>
      <c r="S490" s="62"/>
      <c r="T490" s="62"/>
    </row>
    <row r="491" spans="15:20" x14ac:dyDescent="0.15">
      <c r="O491" s="62"/>
      <c r="P491" s="62"/>
      <c r="Q491" s="62"/>
      <c r="R491" s="62"/>
      <c r="S491" s="62"/>
      <c r="T491" s="62"/>
    </row>
    <row r="492" spans="15:20" x14ac:dyDescent="0.15">
      <c r="O492" s="62"/>
      <c r="P492" s="62"/>
      <c r="Q492" s="62"/>
      <c r="R492" s="62"/>
      <c r="S492" s="62"/>
      <c r="T492" s="62"/>
    </row>
    <row r="493" spans="15:20" x14ac:dyDescent="0.15">
      <c r="O493" s="62"/>
      <c r="P493" s="62"/>
      <c r="Q493" s="62"/>
      <c r="R493" s="62"/>
      <c r="S493" s="62"/>
      <c r="T493" s="62"/>
    </row>
    <row r="494" spans="15:20" x14ac:dyDescent="0.15">
      <c r="O494" s="62"/>
      <c r="P494" s="62"/>
      <c r="Q494" s="62"/>
      <c r="R494" s="62"/>
      <c r="S494" s="62"/>
      <c r="T494" s="62"/>
    </row>
    <row r="495" spans="15:20" x14ac:dyDescent="0.15">
      <c r="O495" s="62"/>
      <c r="P495" s="62"/>
      <c r="Q495" s="62"/>
      <c r="R495" s="62"/>
      <c r="S495" s="62"/>
      <c r="T495" s="62"/>
    </row>
    <row r="496" spans="15:20" x14ac:dyDescent="0.15">
      <c r="O496" s="62"/>
      <c r="P496" s="62"/>
      <c r="Q496" s="62"/>
      <c r="R496" s="62"/>
      <c r="S496" s="62"/>
      <c r="T496" s="62"/>
    </row>
    <row r="497" spans="15:20" x14ac:dyDescent="0.15">
      <c r="O497" s="62"/>
      <c r="P497" s="62"/>
      <c r="Q497" s="62"/>
      <c r="R497" s="62"/>
      <c r="S497" s="62"/>
      <c r="T497" s="62"/>
    </row>
    <row r="498" spans="15:20" x14ac:dyDescent="0.15">
      <c r="O498" s="62"/>
      <c r="P498" s="62"/>
      <c r="Q498" s="62"/>
      <c r="R498" s="62"/>
      <c r="S498" s="62"/>
      <c r="T498" s="62"/>
    </row>
    <row r="499" spans="15:20" x14ac:dyDescent="0.15">
      <c r="O499" s="62"/>
      <c r="P499" s="62"/>
      <c r="Q499" s="62"/>
      <c r="R499" s="62"/>
      <c r="S499" s="62"/>
      <c r="T499" s="62"/>
    </row>
    <row r="500" spans="15:20" x14ac:dyDescent="0.15">
      <c r="O500" s="62"/>
      <c r="P500" s="62"/>
      <c r="Q500" s="62"/>
      <c r="R500" s="62"/>
      <c r="S500" s="62"/>
      <c r="T500" s="62"/>
    </row>
    <row r="501" spans="15:20" x14ac:dyDescent="0.15">
      <c r="O501" s="62"/>
      <c r="P501" s="62"/>
      <c r="Q501" s="62"/>
      <c r="R501" s="62"/>
      <c r="S501" s="62"/>
      <c r="T501" s="62"/>
    </row>
    <row r="502" spans="15:20" x14ac:dyDescent="0.15">
      <c r="O502" s="62"/>
      <c r="P502" s="62"/>
      <c r="Q502" s="62"/>
      <c r="R502" s="62"/>
      <c r="S502" s="62"/>
      <c r="T502" s="62"/>
    </row>
    <row r="503" spans="15:20" x14ac:dyDescent="0.15">
      <c r="O503" s="62"/>
      <c r="P503" s="62"/>
      <c r="Q503" s="62"/>
      <c r="R503" s="62"/>
      <c r="S503" s="62"/>
      <c r="T503" s="62"/>
    </row>
    <row r="504" spans="15:20" x14ac:dyDescent="0.15">
      <c r="O504" s="62"/>
      <c r="P504" s="62"/>
      <c r="Q504" s="62"/>
      <c r="R504" s="62"/>
      <c r="S504" s="62"/>
      <c r="T504" s="62"/>
    </row>
    <row r="505" spans="15:20" x14ac:dyDescent="0.15">
      <c r="O505" s="62"/>
      <c r="P505" s="62"/>
      <c r="Q505" s="62"/>
      <c r="R505" s="62"/>
      <c r="S505" s="62"/>
      <c r="T505" s="62"/>
    </row>
    <row r="506" spans="15:20" x14ac:dyDescent="0.15">
      <c r="O506" s="62"/>
      <c r="P506" s="62"/>
      <c r="Q506" s="62"/>
      <c r="R506" s="62"/>
      <c r="S506" s="62"/>
      <c r="T506" s="62"/>
    </row>
    <row r="507" spans="15:20" x14ac:dyDescent="0.15">
      <c r="O507" s="62"/>
      <c r="P507" s="62"/>
      <c r="Q507" s="62"/>
      <c r="R507" s="62"/>
      <c r="S507" s="62"/>
      <c r="T507" s="62"/>
    </row>
    <row r="508" spans="15:20" x14ac:dyDescent="0.15">
      <c r="O508" s="62"/>
      <c r="P508" s="62"/>
      <c r="Q508" s="62"/>
      <c r="R508" s="62"/>
      <c r="S508" s="62"/>
      <c r="T508" s="62"/>
    </row>
    <row r="509" spans="15:20" x14ac:dyDescent="0.15">
      <c r="O509" s="62"/>
      <c r="P509" s="62"/>
      <c r="Q509" s="62"/>
      <c r="R509" s="62"/>
      <c r="S509" s="62"/>
      <c r="T509" s="62"/>
    </row>
    <row r="510" spans="15:20" x14ac:dyDescent="0.15">
      <c r="O510" s="62"/>
      <c r="P510" s="62"/>
      <c r="Q510" s="62"/>
      <c r="R510" s="62"/>
      <c r="S510" s="62"/>
      <c r="T510" s="62"/>
    </row>
    <row r="511" spans="15:20" x14ac:dyDescent="0.15">
      <c r="O511" s="62"/>
      <c r="P511" s="62"/>
      <c r="Q511" s="62"/>
      <c r="R511" s="62"/>
      <c r="S511" s="62"/>
      <c r="T511" s="62"/>
    </row>
    <row r="512" spans="15:20" x14ac:dyDescent="0.15">
      <c r="O512" s="62"/>
      <c r="P512" s="62"/>
      <c r="Q512" s="62"/>
      <c r="R512" s="62"/>
      <c r="S512" s="62"/>
      <c r="T512" s="62"/>
    </row>
    <row r="513" spans="15:20" x14ac:dyDescent="0.15">
      <c r="O513" s="62"/>
      <c r="P513" s="62"/>
      <c r="Q513" s="62"/>
      <c r="R513" s="62"/>
      <c r="S513" s="62"/>
      <c r="T513" s="62"/>
    </row>
    <row r="514" spans="15:20" x14ac:dyDescent="0.15">
      <c r="O514" s="62"/>
      <c r="P514" s="62"/>
      <c r="Q514" s="62"/>
      <c r="R514" s="62"/>
      <c r="S514" s="62"/>
      <c r="T514" s="62"/>
    </row>
    <row r="515" spans="15:20" x14ac:dyDescent="0.15">
      <c r="O515" s="62"/>
      <c r="P515" s="62"/>
      <c r="Q515" s="62"/>
      <c r="R515" s="62"/>
      <c r="S515" s="62"/>
      <c r="T515" s="62"/>
    </row>
    <row r="516" spans="15:20" x14ac:dyDescent="0.15">
      <c r="O516" s="62"/>
      <c r="P516" s="62"/>
      <c r="Q516" s="62"/>
      <c r="R516" s="62"/>
      <c r="S516" s="62"/>
      <c r="T516" s="62"/>
    </row>
    <row r="517" spans="15:20" x14ac:dyDescent="0.15">
      <c r="O517" s="62"/>
      <c r="P517" s="62"/>
      <c r="Q517" s="62"/>
      <c r="R517" s="62"/>
      <c r="S517" s="62"/>
      <c r="T517" s="62"/>
    </row>
    <row r="518" spans="15:20" x14ac:dyDescent="0.15">
      <c r="O518" s="62"/>
      <c r="P518" s="62"/>
      <c r="Q518" s="62"/>
      <c r="R518" s="62"/>
      <c r="S518" s="62"/>
      <c r="T518" s="62"/>
    </row>
    <row r="519" spans="15:20" x14ac:dyDescent="0.15">
      <c r="O519" s="62"/>
      <c r="P519" s="62"/>
      <c r="Q519" s="62"/>
      <c r="R519" s="62"/>
      <c r="S519" s="62"/>
      <c r="T519" s="62"/>
    </row>
    <row r="520" spans="15:20" x14ac:dyDescent="0.15">
      <c r="O520" s="62"/>
      <c r="P520" s="62"/>
      <c r="Q520" s="62"/>
      <c r="R520" s="62"/>
      <c r="S520" s="62"/>
      <c r="T520" s="62"/>
    </row>
    <row r="521" spans="15:20" x14ac:dyDescent="0.15">
      <c r="O521" s="62"/>
      <c r="P521" s="62"/>
      <c r="Q521" s="62"/>
      <c r="R521" s="62"/>
      <c r="S521" s="62"/>
      <c r="T521" s="62"/>
    </row>
    <row r="522" spans="15:20" x14ac:dyDescent="0.15">
      <c r="O522" s="62"/>
      <c r="P522" s="62"/>
      <c r="Q522" s="62"/>
      <c r="R522" s="62"/>
      <c r="S522" s="62"/>
      <c r="T522" s="62"/>
    </row>
    <row r="523" spans="15:20" x14ac:dyDescent="0.15">
      <c r="O523" s="62"/>
      <c r="P523" s="62"/>
      <c r="Q523" s="62"/>
      <c r="R523" s="62"/>
      <c r="S523" s="62"/>
      <c r="T523" s="62"/>
    </row>
    <row r="524" spans="15:20" x14ac:dyDescent="0.15">
      <c r="O524" s="62"/>
      <c r="P524" s="62"/>
      <c r="Q524" s="62"/>
      <c r="R524" s="62"/>
      <c r="S524" s="62"/>
      <c r="T524" s="62"/>
    </row>
    <row r="525" spans="15:20" x14ac:dyDescent="0.15">
      <c r="O525" s="62"/>
      <c r="P525" s="62"/>
      <c r="Q525" s="62"/>
      <c r="R525" s="62"/>
      <c r="S525" s="62"/>
      <c r="T525" s="62"/>
    </row>
    <row r="526" spans="15:20" x14ac:dyDescent="0.15">
      <c r="O526" s="62"/>
      <c r="P526" s="62"/>
      <c r="Q526" s="62"/>
      <c r="R526" s="62"/>
      <c r="S526" s="62"/>
      <c r="T526" s="62"/>
    </row>
    <row r="527" spans="15:20" x14ac:dyDescent="0.15">
      <c r="O527" s="62"/>
      <c r="P527" s="62"/>
      <c r="Q527" s="62"/>
      <c r="R527" s="62"/>
      <c r="S527" s="62"/>
      <c r="T527" s="62"/>
    </row>
    <row r="528" spans="15:20" x14ac:dyDescent="0.15">
      <c r="O528" s="62"/>
      <c r="P528" s="62"/>
      <c r="Q528" s="62"/>
      <c r="R528" s="62"/>
      <c r="S528" s="62"/>
      <c r="T528" s="62"/>
    </row>
    <row r="529" spans="15:20" x14ac:dyDescent="0.15">
      <c r="O529" s="62"/>
      <c r="P529" s="62"/>
      <c r="Q529" s="62"/>
      <c r="R529" s="62"/>
      <c r="S529" s="62"/>
      <c r="T529" s="62"/>
    </row>
    <row r="530" spans="15:20" x14ac:dyDescent="0.15">
      <c r="O530" s="62"/>
      <c r="P530" s="62"/>
      <c r="Q530" s="62"/>
      <c r="R530" s="62"/>
      <c r="S530" s="62"/>
      <c r="T530" s="62"/>
    </row>
    <row r="531" spans="15:20" x14ac:dyDescent="0.15">
      <c r="O531" s="62"/>
      <c r="P531" s="62"/>
      <c r="Q531" s="62"/>
      <c r="R531" s="62"/>
      <c r="S531" s="62"/>
      <c r="T531" s="62"/>
    </row>
    <row r="532" spans="15:20" x14ac:dyDescent="0.15">
      <c r="O532" s="62"/>
      <c r="P532" s="62"/>
      <c r="Q532" s="62"/>
      <c r="R532" s="62"/>
      <c r="S532" s="62"/>
      <c r="T532" s="62"/>
    </row>
    <row r="533" spans="15:20" x14ac:dyDescent="0.15">
      <c r="O533" s="62"/>
      <c r="P533" s="62"/>
      <c r="Q533" s="62"/>
      <c r="R533" s="62"/>
      <c r="S533" s="62"/>
      <c r="T533" s="62"/>
    </row>
    <row r="534" spans="15:20" x14ac:dyDescent="0.15">
      <c r="O534" s="62"/>
      <c r="P534" s="62"/>
      <c r="Q534" s="62"/>
      <c r="R534" s="62"/>
      <c r="S534" s="62"/>
      <c r="T534" s="62"/>
    </row>
    <row r="535" spans="15:20" x14ac:dyDescent="0.15">
      <c r="O535" s="62"/>
      <c r="P535" s="62"/>
      <c r="Q535" s="62"/>
      <c r="R535" s="62"/>
      <c r="S535" s="62"/>
      <c r="T535" s="62"/>
    </row>
    <row r="536" spans="15:20" x14ac:dyDescent="0.15">
      <c r="O536" s="62"/>
      <c r="P536" s="62"/>
      <c r="Q536" s="62"/>
      <c r="R536" s="62"/>
      <c r="S536" s="62"/>
      <c r="T536" s="62"/>
    </row>
    <row r="537" spans="15:20" x14ac:dyDescent="0.15">
      <c r="O537" s="62"/>
      <c r="P537" s="62"/>
      <c r="Q537" s="62"/>
      <c r="R537" s="62"/>
      <c r="S537" s="62"/>
      <c r="T537" s="62"/>
    </row>
    <row r="538" spans="15:20" x14ac:dyDescent="0.15">
      <c r="O538" s="62"/>
      <c r="P538" s="62"/>
      <c r="Q538" s="62"/>
      <c r="R538" s="62"/>
      <c r="S538" s="62"/>
      <c r="T538" s="62"/>
    </row>
    <row r="539" spans="15:20" x14ac:dyDescent="0.15">
      <c r="O539" s="62"/>
      <c r="P539" s="62"/>
      <c r="Q539" s="62"/>
      <c r="R539" s="62"/>
      <c r="S539" s="62"/>
      <c r="T539" s="62"/>
    </row>
    <row r="540" spans="15:20" x14ac:dyDescent="0.15">
      <c r="O540" s="62"/>
      <c r="P540" s="62"/>
      <c r="Q540" s="62"/>
      <c r="R540" s="62"/>
      <c r="S540" s="62"/>
      <c r="T540" s="62"/>
    </row>
    <row r="541" spans="15:20" x14ac:dyDescent="0.15">
      <c r="O541" s="62"/>
      <c r="P541" s="62"/>
      <c r="Q541" s="62"/>
      <c r="R541" s="62"/>
      <c r="S541" s="62"/>
      <c r="T541" s="62"/>
    </row>
    <row r="542" spans="15:20" x14ac:dyDescent="0.15">
      <c r="O542" s="62"/>
      <c r="P542" s="62"/>
      <c r="Q542" s="62"/>
      <c r="R542" s="62"/>
      <c r="S542" s="62"/>
      <c r="T542" s="62"/>
    </row>
    <row r="543" spans="15:20" x14ac:dyDescent="0.15">
      <c r="O543" s="62"/>
      <c r="P543" s="62"/>
      <c r="Q543" s="62"/>
      <c r="R543" s="62"/>
      <c r="S543" s="62"/>
      <c r="T543" s="62"/>
    </row>
    <row r="544" spans="15:20" x14ac:dyDescent="0.15">
      <c r="O544" s="62"/>
      <c r="P544" s="62"/>
      <c r="Q544" s="62"/>
      <c r="R544" s="62"/>
      <c r="S544" s="62"/>
      <c r="T544" s="62"/>
    </row>
    <row r="545" spans="15:20" x14ac:dyDescent="0.15">
      <c r="O545" s="62"/>
      <c r="P545" s="62"/>
      <c r="Q545" s="62"/>
      <c r="R545" s="62"/>
      <c r="S545" s="62"/>
      <c r="T545" s="62"/>
    </row>
    <row r="546" spans="15:20" x14ac:dyDescent="0.15">
      <c r="O546" s="62"/>
      <c r="P546" s="62"/>
      <c r="Q546" s="62"/>
      <c r="R546" s="62"/>
      <c r="S546" s="62"/>
      <c r="T546" s="62"/>
    </row>
    <row r="547" spans="15:20" x14ac:dyDescent="0.15">
      <c r="O547" s="62"/>
      <c r="P547" s="62"/>
      <c r="Q547" s="62"/>
      <c r="R547" s="62"/>
      <c r="S547" s="62"/>
      <c r="T547" s="62"/>
    </row>
    <row r="548" spans="15:20" x14ac:dyDescent="0.15">
      <c r="O548" s="62"/>
      <c r="P548" s="62"/>
      <c r="Q548" s="62"/>
      <c r="R548" s="62"/>
      <c r="S548" s="62"/>
      <c r="T548" s="62"/>
    </row>
    <row r="549" spans="15:20" x14ac:dyDescent="0.15">
      <c r="O549" s="62"/>
      <c r="P549" s="62"/>
      <c r="Q549" s="62"/>
      <c r="R549" s="62"/>
      <c r="S549" s="62"/>
      <c r="T549" s="62"/>
    </row>
    <row r="550" spans="15:20" x14ac:dyDescent="0.15">
      <c r="O550" s="62"/>
      <c r="P550" s="62"/>
      <c r="Q550" s="62"/>
      <c r="R550" s="62"/>
      <c r="S550" s="62"/>
      <c r="T550" s="62"/>
    </row>
    <row r="551" spans="15:20" x14ac:dyDescent="0.15">
      <c r="O551" s="62"/>
      <c r="P551" s="62"/>
      <c r="Q551" s="62"/>
      <c r="R551" s="62"/>
      <c r="S551" s="62"/>
      <c r="T551" s="62"/>
    </row>
    <row r="552" spans="15:20" x14ac:dyDescent="0.15">
      <c r="O552" s="62"/>
      <c r="P552" s="62"/>
      <c r="Q552" s="62"/>
      <c r="R552" s="62"/>
      <c r="S552" s="62"/>
      <c r="T552" s="62"/>
    </row>
    <row r="553" spans="15:20" x14ac:dyDescent="0.15">
      <c r="O553" s="62"/>
      <c r="P553" s="62"/>
      <c r="Q553" s="62"/>
      <c r="R553" s="62"/>
      <c r="S553" s="62"/>
      <c r="T553" s="62"/>
    </row>
    <row r="554" spans="15:20" x14ac:dyDescent="0.15">
      <c r="O554" s="62"/>
      <c r="P554" s="62"/>
      <c r="Q554" s="62"/>
      <c r="R554" s="62"/>
      <c r="S554" s="62"/>
      <c r="T554" s="62"/>
    </row>
    <row r="555" spans="15:20" x14ac:dyDescent="0.15">
      <c r="O555" s="62"/>
      <c r="P555" s="62"/>
      <c r="Q555" s="62"/>
      <c r="R555" s="62"/>
      <c r="S555" s="62"/>
      <c r="T555" s="62"/>
    </row>
    <row r="556" spans="15:20" x14ac:dyDescent="0.15">
      <c r="O556" s="62"/>
      <c r="P556" s="62"/>
      <c r="Q556" s="62"/>
      <c r="R556" s="62"/>
      <c r="S556" s="62"/>
      <c r="T556" s="62"/>
    </row>
    <row r="557" spans="15:20" x14ac:dyDescent="0.15">
      <c r="O557" s="62"/>
      <c r="P557" s="62"/>
      <c r="Q557" s="62"/>
      <c r="R557" s="62"/>
      <c r="S557" s="62"/>
      <c r="T557" s="62"/>
    </row>
    <row r="558" spans="15:20" x14ac:dyDescent="0.15">
      <c r="O558" s="62"/>
      <c r="P558" s="62"/>
      <c r="Q558" s="62"/>
      <c r="R558" s="62"/>
      <c r="S558" s="62"/>
      <c r="T558" s="62"/>
    </row>
    <row r="559" spans="15:20" x14ac:dyDescent="0.15">
      <c r="O559" s="62"/>
      <c r="P559" s="62"/>
      <c r="Q559" s="62"/>
      <c r="R559" s="62"/>
      <c r="S559" s="62"/>
      <c r="T559" s="62"/>
    </row>
    <row r="560" spans="15:20" x14ac:dyDescent="0.15">
      <c r="O560" s="62"/>
      <c r="P560" s="62"/>
      <c r="Q560" s="62"/>
      <c r="R560" s="62"/>
      <c r="S560" s="62"/>
      <c r="T560" s="62"/>
    </row>
    <row r="561" spans="15:20" x14ac:dyDescent="0.15">
      <c r="O561" s="62"/>
      <c r="P561" s="62"/>
      <c r="Q561" s="62"/>
      <c r="R561" s="62"/>
      <c r="S561" s="62"/>
      <c r="T561" s="62"/>
    </row>
    <row r="562" spans="15:20" x14ac:dyDescent="0.15">
      <c r="O562" s="62"/>
      <c r="P562" s="62"/>
      <c r="Q562" s="62"/>
      <c r="R562" s="62"/>
      <c r="S562" s="62"/>
      <c r="T562" s="62"/>
    </row>
    <row r="563" spans="15:20" x14ac:dyDescent="0.15">
      <c r="O563" s="62"/>
      <c r="P563" s="62"/>
      <c r="Q563" s="62"/>
      <c r="R563" s="62"/>
      <c r="S563" s="62"/>
      <c r="T563" s="62"/>
    </row>
    <row r="564" spans="15:20" x14ac:dyDescent="0.15">
      <c r="O564" s="62"/>
      <c r="P564" s="62"/>
      <c r="Q564" s="62"/>
      <c r="R564" s="62"/>
      <c r="S564" s="62"/>
      <c r="T564" s="62"/>
    </row>
    <row r="565" spans="15:20" x14ac:dyDescent="0.15">
      <c r="O565" s="62"/>
      <c r="P565" s="62"/>
      <c r="Q565" s="62"/>
      <c r="R565" s="62"/>
      <c r="S565" s="62"/>
      <c r="T565" s="62"/>
    </row>
    <row r="566" spans="15:20" x14ac:dyDescent="0.15">
      <c r="O566" s="62"/>
      <c r="P566" s="62"/>
      <c r="Q566" s="62"/>
      <c r="R566" s="62"/>
      <c r="S566" s="62"/>
      <c r="T566" s="62"/>
    </row>
    <row r="567" spans="15:20" x14ac:dyDescent="0.15">
      <c r="O567" s="62"/>
      <c r="P567" s="62"/>
      <c r="Q567" s="62"/>
      <c r="R567" s="62"/>
      <c r="S567" s="62"/>
      <c r="T567" s="62"/>
    </row>
    <row r="568" spans="15:20" x14ac:dyDescent="0.15">
      <c r="O568" s="62"/>
      <c r="P568" s="62"/>
      <c r="Q568" s="62"/>
      <c r="R568" s="62"/>
      <c r="S568" s="62"/>
      <c r="T568" s="62"/>
    </row>
    <row r="569" spans="15:20" x14ac:dyDescent="0.15">
      <c r="O569" s="62"/>
      <c r="P569" s="62"/>
      <c r="Q569" s="62"/>
      <c r="R569" s="62"/>
      <c r="S569" s="62"/>
      <c r="T569" s="62"/>
    </row>
    <row r="570" spans="15:20" x14ac:dyDescent="0.15">
      <c r="O570" s="62"/>
      <c r="P570" s="62"/>
      <c r="Q570" s="62"/>
      <c r="R570" s="62"/>
      <c r="S570" s="62"/>
      <c r="T570" s="62"/>
    </row>
    <row r="571" spans="15:20" x14ac:dyDescent="0.15">
      <c r="O571" s="62"/>
      <c r="P571" s="62"/>
      <c r="Q571" s="62"/>
      <c r="R571" s="62"/>
      <c r="S571" s="62"/>
      <c r="T571" s="62"/>
    </row>
    <row r="572" spans="15:20" x14ac:dyDescent="0.15">
      <c r="O572" s="62"/>
      <c r="P572" s="62"/>
      <c r="Q572" s="62"/>
      <c r="R572" s="62"/>
      <c r="S572" s="62"/>
      <c r="T572" s="62"/>
    </row>
    <row r="573" spans="15:20" x14ac:dyDescent="0.15">
      <c r="O573" s="62"/>
      <c r="P573" s="62"/>
      <c r="Q573" s="62"/>
      <c r="R573" s="62"/>
      <c r="S573" s="62"/>
      <c r="T573" s="62"/>
    </row>
    <row r="574" spans="15:20" x14ac:dyDescent="0.15">
      <c r="O574" s="62"/>
      <c r="P574" s="62"/>
      <c r="Q574" s="62"/>
      <c r="R574" s="62"/>
      <c r="S574" s="62"/>
      <c r="T574" s="62"/>
    </row>
    <row r="575" spans="15:20" x14ac:dyDescent="0.15">
      <c r="O575" s="62"/>
      <c r="P575" s="62"/>
      <c r="Q575" s="62"/>
      <c r="R575" s="62"/>
      <c r="S575" s="62"/>
      <c r="T575" s="62"/>
    </row>
    <row r="576" spans="15:20" x14ac:dyDescent="0.15">
      <c r="O576" s="62"/>
      <c r="P576" s="62"/>
      <c r="Q576" s="62"/>
      <c r="R576" s="62"/>
      <c r="S576" s="62"/>
      <c r="T576" s="62"/>
    </row>
    <row r="577" spans="15:20" x14ac:dyDescent="0.15">
      <c r="O577" s="62"/>
      <c r="P577" s="62"/>
      <c r="Q577" s="62"/>
      <c r="R577" s="62"/>
      <c r="S577" s="62"/>
      <c r="T577" s="62"/>
    </row>
    <row r="578" spans="15:20" x14ac:dyDescent="0.15">
      <c r="O578" s="62"/>
      <c r="P578" s="62"/>
      <c r="Q578" s="62"/>
      <c r="R578" s="62"/>
      <c r="S578" s="62"/>
      <c r="T578" s="62"/>
    </row>
    <row r="579" spans="15:20" x14ac:dyDescent="0.15">
      <c r="O579" s="62"/>
      <c r="P579" s="62"/>
      <c r="Q579" s="62"/>
      <c r="R579" s="62"/>
      <c r="S579" s="62"/>
      <c r="T579" s="62"/>
    </row>
    <row r="580" spans="15:20" x14ac:dyDescent="0.15">
      <c r="O580" s="62"/>
      <c r="P580" s="62"/>
      <c r="Q580" s="62"/>
      <c r="R580" s="62"/>
      <c r="S580" s="62"/>
      <c r="T580" s="62"/>
    </row>
    <row r="581" spans="15:20" x14ac:dyDescent="0.15">
      <c r="O581" s="62"/>
      <c r="P581" s="62"/>
      <c r="Q581" s="62"/>
      <c r="R581" s="62"/>
      <c r="S581" s="62"/>
      <c r="T581" s="62"/>
    </row>
    <row r="582" spans="15:20" x14ac:dyDescent="0.15">
      <c r="O582" s="62"/>
      <c r="P582" s="62"/>
      <c r="Q582" s="62"/>
      <c r="R582" s="62"/>
      <c r="S582" s="62"/>
      <c r="T582" s="62"/>
    </row>
    <row r="583" spans="15:20" x14ac:dyDescent="0.15">
      <c r="O583" s="62"/>
      <c r="P583" s="62"/>
      <c r="Q583" s="62"/>
      <c r="R583" s="62"/>
      <c r="S583" s="62"/>
      <c r="T583" s="62"/>
    </row>
    <row r="584" spans="15:20" x14ac:dyDescent="0.15">
      <c r="O584" s="62"/>
      <c r="P584" s="62"/>
      <c r="Q584" s="62"/>
      <c r="R584" s="62"/>
      <c r="S584" s="62"/>
      <c r="T584" s="62"/>
    </row>
    <row r="585" spans="15:20" x14ac:dyDescent="0.15">
      <c r="O585" s="62"/>
      <c r="P585" s="62"/>
      <c r="Q585" s="62"/>
      <c r="R585" s="62"/>
      <c r="S585" s="62"/>
      <c r="T585" s="62"/>
    </row>
    <row r="586" spans="15:20" x14ac:dyDescent="0.15">
      <c r="O586" s="62"/>
      <c r="P586" s="62"/>
      <c r="Q586" s="62"/>
      <c r="R586" s="62"/>
      <c r="S586" s="62"/>
      <c r="T586" s="62"/>
    </row>
    <row r="587" spans="15:20" x14ac:dyDescent="0.15">
      <c r="O587" s="62"/>
      <c r="P587" s="62"/>
      <c r="Q587" s="62"/>
      <c r="R587" s="62"/>
      <c r="S587" s="62"/>
      <c r="T587" s="62"/>
    </row>
    <row r="588" spans="15:20" x14ac:dyDescent="0.15">
      <c r="O588" s="62"/>
      <c r="P588" s="62"/>
      <c r="Q588" s="62"/>
      <c r="R588" s="62"/>
      <c r="S588" s="62"/>
      <c r="T588" s="62"/>
    </row>
    <row r="589" spans="15:20" x14ac:dyDescent="0.15">
      <c r="O589" s="62"/>
      <c r="P589" s="62"/>
      <c r="Q589" s="62"/>
      <c r="R589" s="62"/>
      <c r="S589" s="62"/>
      <c r="T589" s="62"/>
    </row>
    <row r="590" spans="15:20" x14ac:dyDescent="0.15">
      <c r="O590" s="62"/>
      <c r="P590" s="62"/>
      <c r="Q590" s="62"/>
      <c r="R590" s="62"/>
      <c r="S590" s="62"/>
      <c r="T590" s="62"/>
    </row>
    <row r="591" spans="15:20" x14ac:dyDescent="0.15">
      <c r="O591" s="62"/>
      <c r="P591" s="62"/>
      <c r="Q591" s="62"/>
      <c r="R591" s="62"/>
      <c r="S591" s="62"/>
      <c r="T591" s="62"/>
    </row>
    <row r="592" spans="15:20" x14ac:dyDescent="0.15">
      <c r="O592" s="62"/>
      <c r="P592" s="62"/>
      <c r="Q592" s="62"/>
      <c r="R592" s="62"/>
      <c r="S592" s="62"/>
      <c r="T592" s="62"/>
    </row>
    <row r="593" spans="15:20" x14ac:dyDescent="0.15">
      <c r="O593" s="62"/>
      <c r="P593" s="62"/>
      <c r="Q593" s="62"/>
      <c r="R593" s="62"/>
      <c r="S593" s="62"/>
      <c r="T593" s="62"/>
    </row>
    <row r="594" spans="15:20" x14ac:dyDescent="0.15">
      <c r="O594" s="62"/>
      <c r="P594" s="62"/>
      <c r="Q594" s="62"/>
      <c r="R594" s="62"/>
      <c r="S594" s="62"/>
      <c r="T594" s="62"/>
    </row>
    <row r="595" spans="15:20" x14ac:dyDescent="0.15">
      <c r="O595" s="62"/>
      <c r="P595" s="62"/>
      <c r="Q595" s="62"/>
      <c r="R595" s="62"/>
      <c r="S595" s="62"/>
      <c r="T595" s="62"/>
    </row>
    <row r="596" spans="15:20" x14ac:dyDescent="0.15">
      <c r="O596" s="62"/>
      <c r="P596" s="62"/>
      <c r="Q596" s="62"/>
      <c r="R596" s="62"/>
      <c r="S596" s="62"/>
      <c r="T596" s="62"/>
    </row>
    <row r="597" spans="15:20" x14ac:dyDescent="0.15">
      <c r="O597" s="62"/>
      <c r="P597" s="62"/>
      <c r="Q597" s="62"/>
      <c r="R597" s="62"/>
      <c r="S597" s="62"/>
      <c r="T597" s="62"/>
    </row>
    <row r="598" spans="15:20" x14ac:dyDescent="0.15">
      <c r="O598" s="62"/>
      <c r="P598" s="62"/>
      <c r="Q598" s="62"/>
      <c r="R598" s="62"/>
      <c r="S598" s="62"/>
      <c r="T598" s="62"/>
    </row>
    <row r="599" spans="15:20" x14ac:dyDescent="0.15">
      <c r="O599" s="62"/>
      <c r="P599" s="62"/>
      <c r="Q599" s="62"/>
      <c r="R599" s="62"/>
      <c r="S599" s="62"/>
      <c r="T599" s="62"/>
    </row>
    <row r="600" spans="15:20" x14ac:dyDescent="0.15">
      <c r="O600" s="62"/>
      <c r="P600" s="62"/>
      <c r="Q600" s="62"/>
      <c r="R600" s="62"/>
      <c r="S600" s="62"/>
      <c r="T600" s="62"/>
    </row>
    <row r="601" spans="15:20" x14ac:dyDescent="0.15">
      <c r="O601" s="62"/>
      <c r="P601" s="62"/>
      <c r="Q601" s="62"/>
      <c r="R601" s="62"/>
      <c r="S601" s="62"/>
      <c r="T601" s="62"/>
    </row>
    <row r="602" spans="15:20" x14ac:dyDescent="0.15">
      <c r="O602" s="62"/>
      <c r="P602" s="62"/>
      <c r="Q602" s="62"/>
      <c r="R602" s="62"/>
      <c r="S602" s="62"/>
      <c r="T602" s="62"/>
    </row>
    <row r="603" spans="15:20" x14ac:dyDescent="0.15">
      <c r="O603" s="62"/>
      <c r="P603" s="62"/>
      <c r="Q603" s="62"/>
      <c r="R603" s="62"/>
      <c r="S603" s="62"/>
      <c r="T603" s="62"/>
    </row>
    <row r="604" spans="15:20" x14ac:dyDescent="0.15">
      <c r="O604" s="62"/>
      <c r="P604" s="62"/>
      <c r="Q604" s="62"/>
      <c r="R604" s="62"/>
      <c r="S604" s="62"/>
      <c r="T604" s="62"/>
    </row>
    <row r="605" spans="15:20" x14ac:dyDescent="0.15">
      <c r="O605" s="62"/>
      <c r="P605" s="62"/>
      <c r="Q605" s="62"/>
      <c r="R605" s="62"/>
      <c r="S605" s="62"/>
      <c r="T605" s="62"/>
    </row>
    <row r="606" spans="15:20" x14ac:dyDescent="0.15">
      <c r="O606" s="62"/>
      <c r="P606" s="62"/>
      <c r="Q606" s="62"/>
      <c r="R606" s="62"/>
      <c r="S606" s="62"/>
      <c r="T606" s="62"/>
    </row>
    <row r="607" spans="15:20" x14ac:dyDescent="0.15">
      <c r="O607" s="62"/>
      <c r="P607" s="62"/>
      <c r="Q607" s="62"/>
      <c r="R607" s="62"/>
      <c r="S607" s="62"/>
      <c r="T607" s="62"/>
    </row>
    <row r="608" spans="15:20" x14ac:dyDescent="0.15">
      <c r="O608" s="62"/>
      <c r="P608" s="62"/>
      <c r="Q608" s="62"/>
      <c r="R608" s="62"/>
      <c r="S608" s="62"/>
      <c r="T608" s="62"/>
    </row>
    <row r="609" spans="15:20" x14ac:dyDescent="0.15">
      <c r="O609" s="62"/>
      <c r="P609" s="62"/>
      <c r="Q609" s="62"/>
      <c r="R609" s="62"/>
      <c r="S609" s="62"/>
      <c r="T609" s="62"/>
    </row>
    <row r="610" spans="15:20" x14ac:dyDescent="0.15">
      <c r="O610" s="62"/>
      <c r="P610" s="62"/>
      <c r="Q610" s="62"/>
      <c r="R610" s="62"/>
      <c r="S610" s="62"/>
      <c r="T610" s="62"/>
    </row>
    <row r="611" spans="15:20" x14ac:dyDescent="0.15">
      <c r="O611" s="62"/>
      <c r="P611" s="62"/>
      <c r="Q611" s="62"/>
      <c r="R611" s="62"/>
      <c r="S611" s="62"/>
      <c r="T611" s="62"/>
    </row>
    <row r="612" spans="15:20" x14ac:dyDescent="0.15">
      <c r="O612" s="62"/>
      <c r="P612" s="62"/>
      <c r="Q612" s="62"/>
      <c r="R612" s="62"/>
      <c r="S612" s="62"/>
      <c r="T612" s="62"/>
    </row>
    <row r="613" spans="15:20" x14ac:dyDescent="0.15">
      <c r="O613" s="62"/>
      <c r="P613" s="62"/>
      <c r="Q613" s="62"/>
      <c r="R613" s="62"/>
      <c r="S613" s="62"/>
      <c r="T613" s="62"/>
    </row>
    <row r="614" spans="15:20" x14ac:dyDescent="0.15">
      <c r="O614" s="62"/>
      <c r="P614" s="62"/>
      <c r="Q614" s="62"/>
      <c r="R614" s="62"/>
      <c r="S614" s="62"/>
      <c r="T614" s="62"/>
    </row>
    <row r="615" spans="15:20" x14ac:dyDescent="0.15">
      <c r="O615" s="62"/>
      <c r="P615" s="62"/>
      <c r="Q615" s="62"/>
      <c r="R615" s="62"/>
      <c r="S615" s="62"/>
      <c r="T615" s="62"/>
    </row>
    <row r="616" spans="15:20" x14ac:dyDescent="0.15">
      <c r="O616" s="62"/>
      <c r="P616" s="62"/>
      <c r="Q616" s="62"/>
      <c r="R616" s="62"/>
      <c r="S616" s="62"/>
      <c r="T616" s="62"/>
    </row>
    <row r="617" spans="15:20" x14ac:dyDescent="0.15">
      <c r="O617" s="62"/>
      <c r="P617" s="62"/>
      <c r="Q617" s="62"/>
      <c r="R617" s="62"/>
      <c r="S617" s="62"/>
      <c r="T617" s="62"/>
    </row>
    <row r="618" spans="15:20" x14ac:dyDescent="0.15">
      <c r="O618" s="62"/>
      <c r="P618" s="62"/>
      <c r="Q618" s="62"/>
      <c r="R618" s="62"/>
      <c r="S618" s="62"/>
      <c r="T618" s="62"/>
    </row>
    <row r="619" spans="15:20" x14ac:dyDescent="0.15">
      <c r="O619" s="62"/>
      <c r="P619" s="62"/>
      <c r="Q619" s="62"/>
      <c r="R619" s="62"/>
      <c r="S619" s="62"/>
      <c r="T619" s="62"/>
    </row>
    <row r="620" spans="15:20" x14ac:dyDescent="0.15">
      <c r="O620" s="62"/>
      <c r="P620" s="62"/>
      <c r="Q620" s="62"/>
      <c r="R620" s="62"/>
      <c r="S620" s="62"/>
      <c r="T620" s="62"/>
    </row>
    <row r="621" spans="15:20" x14ac:dyDescent="0.15">
      <c r="O621" s="62"/>
      <c r="P621" s="62"/>
      <c r="Q621" s="62"/>
      <c r="R621" s="62"/>
      <c r="S621" s="62"/>
      <c r="T621" s="62"/>
    </row>
    <row r="622" spans="15:20" x14ac:dyDescent="0.15">
      <c r="O622" s="62"/>
      <c r="P622" s="62"/>
      <c r="Q622" s="62"/>
      <c r="R622" s="62"/>
      <c r="S622" s="62"/>
      <c r="T622" s="62"/>
    </row>
    <row r="623" spans="15:20" x14ac:dyDescent="0.15">
      <c r="O623" s="62"/>
      <c r="P623" s="62"/>
      <c r="Q623" s="62"/>
      <c r="R623" s="62"/>
      <c r="S623" s="62"/>
      <c r="T623" s="62"/>
    </row>
    <row r="624" spans="15:20" x14ac:dyDescent="0.15">
      <c r="O624" s="62"/>
      <c r="P624" s="62"/>
      <c r="Q624" s="62"/>
      <c r="R624" s="62"/>
      <c r="S624" s="62"/>
      <c r="T624" s="62"/>
    </row>
    <row r="625" spans="15:20" x14ac:dyDescent="0.15">
      <c r="O625" s="62"/>
      <c r="P625" s="62"/>
      <c r="Q625" s="62"/>
      <c r="R625" s="62"/>
      <c r="S625" s="62"/>
      <c r="T625" s="62"/>
    </row>
    <row r="626" spans="15:20" x14ac:dyDescent="0.15">
      <c r="O626" s="62"/>
      <c r="P626" s="62"/>
      <c r="Q626" s="62"/>
      <c r="R626" s="62"/>
      <c r="S626" s="62"/>
      <c r="T626" s="62"/>
    </row>
    <row r="627" spans="15:20" x14ac:dyDescent="0.15">
      <c r="O627" s="62"/>
      <c r="P627" s="62"/>
      <c r="Q627" s="62"/>
      <c r="R627" s="62"/>
      <c r="S627" s="62"/>
      <c r="T627" s="62"/>
    </row>
    <row r="628" spans="15:20" x14ac:dyDescent="0.15">
      <c r="O628" s="62"/>
      <c r="P628" s="62"/>
      <c r="Q628" s="62"/>
      <c r="R628" s="62"/>
      <c r="S628" s="62"/>
      <c r="T628" s="62"/>
    </row>
    <row r="629" spans="15:20" x14ac:dyDescent="0.15">
      <c r="O629" s="62"/>
      <c r="P629" s="62"/>
      <c r="Q629" s="62"/>
      <c r="R629" s="62"/>
      <c r="S629" s="62"/>
      <c r="T629" s="62"/>
    </row>
    <row r="630" spans="15:20" x14ac:dyDescent="0.15">
      <c r="O630" s="62"/>
      <c r="P630" s="62"/>
      <c r="Q630" s="62"/>
      <c r="R630" s="62"/>
      <c r="S630" s="62"/>
      <c r="T630" s="62"/>
    </row>
    <row r="631" spans="15:20" x14ac:dyDescent="0.15">
      <c r="O631" s="62"/>
      <c r="P631" s="62"/>
      <c r="Q631" s="62"/>
      <c r="R631" s="62"/>
      <c r="S631" s="62"/>
      <c r="T631" s="62"/>
    </row>
    <row r="632" spans="15:20" x14ac:dyDescent="0.15">
      <c r="O632" s="62"/>
      <c r="P632" s="62"/>
      <c r="Q632" s="62"/>
      <c r="R632" s="62"/>
      <c r="S632" s="62"/>
      <c r="T632" s="62"/>
    </row>
    <row r="633" spans="15:20" x14ac:dyDescent="0.15">
      <c r="O633" s="62"/>
      <c r="P633" s="62"/>
      <c r="Q633" s="62"/>
      <c r="R633" s="62"/>
      <c r="S633" s="62"/>
      <c r="T633" s="62"/>
    </row>
    <row r="634" spans="15:20" x14ac:dyDescent="0.15">
      <c r="O634" s="62"/>
      <c r="P634" s="62"/>
      <c r="Q634" s="62"/>
      <c r="R634" s="62"/>
      <c r="S634" s="62"/>
      <c r="T634" s="62"/>
    </row>
    <row r="635" spans="15:20" x14ac:dyDescent="0.15">
      <c r="O635" s="62"/>
      <c r="P635" s="62"/>
      <c r="Q635" s="62"/>
      <c r="R635" s="62"/>
      <c r="S635" s="62"/>
      <c r="T635" s="62"/>
    </row>
    <row r="636" spans="15:20" x14ac:dyDescent="0.15">
      <c r="O636" s="62"/>
      <c r="P636" s="62"/>
      <c r="Q636" s="62"/>
      <c r="R636" s="62"/>
      <c r="S636" s="62"/>
      <c r="T636" s="62"/>
    </row>
    <row r="637" spans="15:20" x14ac:dyDescent="0.15">
      <c r="O637" s="62"/>
      <c r="P637" s="62"/>
      <c r="Q637" s="62"/>
      <c r="R637" s="62"/>
      <c r="S637" s="62"/>
      <c r="T637" s="62"/>
    </row>
    <row r="638" spans="15:20" x14ac:dyDescent="0.15">
      <c r="O638" s="62"/>
      <c r="P638" s="62"/>
      <c r="Q638" s="62"/>
      <c r="R638" s="62"/>
      <c r="S638" s="62"/>
      <c r="T638" s="62"/>
    </row>
    <row r="639" spans="15:20" x14ac:dyDescent="0.15">
      <c r="O639" s="62"/>
      <c r="P639" s="62"/>
      <c r="Q639" s="62"/>
      <c r="R639" s="62"/>
      <c r="S639" s="62"/>
      <c r="T639" s="62"/>
    </row>
    <row r="640" spans="15:20" x14ac:dyDescent="0.15">
      <c r="O640" s="62"/>
      <c r="P640" s="62"/>
      <c r="Q640" s="62"/>
      <c r="R640" s="62"/>
      <c r="S640" s="62"/>
      <c r="T640" s="62"/>
    </row>
    <row r="641" spans="15:20" x14ac:dyDescent="0.15">
      <c r="O641" s="62"/>
      <c r="P641" s="62"/>
      <c r="Q641" s="62"/>
      <c r="R641" s="62"/>
      <c r="S641" s="62"/>
      <c r="T641" s="62"/>
    </row>
    <row r="642" spans="15:20" x14ac:dyDescent="0.15">
      <c r="O642" s="62"/>
      <c r="P642" s="62"/>
      <c r="Q642" s="62"/>
      <c r="R642" s="62"/>
      <c r="S642" s="62"/>
      <c r="T642" s="62"/>
    </row>
    <row r="643" spans="15:20" x14ac:dyDescent="0.15">
      <c r="O643" s="62"/>
      <c r="P643" s="62"/>
      <c r="Q643" s="62"/>
      <c r="R643" s="62"/>
      <c r="S643" s="62"/>
      <c r="T643" s="62"/>
    </row>
    <row r="644" spans="15:20" x14ac:dyDescent="0.15">
      <c r="O644" s="62"/>
      <c r="P644" s="62"/>
      <c r="Q644" s="62"/>
      <c r="R644" s="62"/>
      <c r="S644" s="62"/>
      <c r="T644" s="62"/>
    </row>
    <row r="645" spans="15:20" x14ac:dyDescent="0.15">
      <c r="O645" s="62"/>
      <c r="P645" s="62"/>
      <c r="Q645" s="62"/>
      <c r="R645" s="62"/>
      <c r="S645" s="62"/>
      <c r="T645" s="62"/>
    </row>
    <row r="646" spans="15:20" x14ac:dyDescent="0.15">
      <c r="O646" s="62"/>
      <c r="P646" s="62"/>
      <c r="Q646" s="62"/>
      <c r="R646" s="62"/>
      <c r="S646" s="62"/>
      <c r="T646" s="62"/>
    </row>
    <row r="647" spans="15:20" x14ac:dyDescent="0.15">
      <c r="O647" s="62"/>
      <c r="P647" s="62"/>
      <c r="Q647" s="62"/>
      <c r="R647" s="62"/>
      <c r="S647" s="62"/>
      <c r="T647" s="62"/>
    </row>
    <row r="648" spans="15:20" x14ac:dyDescent="0.15">
      <c r="O648" s="62"/>
      <c r="P648" s="62"/>
      <c r="Q648" s="62"/>
      <c r="R648" s="62"/>
      <c r="S648" s="62"/>
      <c r="T648" s="62"/>
    </row>
    <row r="649" spans="15:20" x14ac:dyDescent="0.15">
      <c r="O649" s="62"/>
      <c r="P649" s="62"/>
      <c r="Q649" s="62"/>
      <c r="R649" s="62"/>
      <c r="S649" s="62"/>
      <c r="T649" s="62"/>
    </row>
    <row r="650" spans="15:20" x14ac:dyDescent="0.15">
      <c r="O650" s="62"/>
      <c r="P650" s="62"/>
      <c r="Q650" s="62"/>
      <c r="R650" s="62"/>
      <c r="S650" s="62"/>
      <c r="T650" s="62"/>
    </row>
    <row r="651" spans="15:20" x14ac:dyDescent="0.15">
      <c r="O651" s="62"/>
      <c r="P651" s="62"/>
      <c r="Q651" s="62"/>
      <c r="R651" s="62"/>
      <c r="S651" s="62"/>
      <c r="T651" s="62"/>
    </row>
    <row r="652" spans="15:20" x14ac:dyDescent="0.15">
      <c r="O652" s="62"/>
      <c r="P652" s="62"/>
      <c r="Q652" s="62"/>
      <c r="R652" s="62"/>
      <c r="S652" s="62"/>
      <c r="T652" s="62"/>
    </row>
    <row r="653" spans="15:20" x14ac:dyDescent="0.15">
      <c r="O653" s="62"/>
      <c r="P653" s="62"/>
      <c r="Q653" s="62"/>
      <c r="R653" s="62"/>
      <c r="S653" s="62"/>
      <c r="T653" s="62"/>
    </row>
    <row r="654" spans="15:20" x14ac:dyDescent="0.15">
      <c r="O654" s="62"/>
      <c r="P654" s="62"/>
      <c r="Q654" s="62"/>
      <c r="R654" s="62"/>
      <c r="S654" s="62"/>
      <c r="T654" s="62"/>
    </row>
    <row r="655" spans="15:20" x14ac:dyDescent="0.15">
      <c r="O655" s="62"/>
      <c r="P655" s="62"/>
      <c r="Q655" s="62"/>
      <c r="R655" s="62"/>
      <c r="S655" s="62"/>
      <c r="T655" s="62"/>
    </row>
    <row r="656" spans="15:20" x14ac:dyDescent="0.15">
      <c r="O656" s="62"/>
      <c r="P656" s="62"/>
      <c r="Q656" s="62"/>
      <c r="R656" s="62"/>
      <c r="S656" s="62"/>
      <c r="T656" s="62"/>
    </row>
    <row r="657" spans="15:20" x14ac:dyDescent="0.15">
      <c r="O657" s="62"/>
      <c r="P657" s="62"/>
      <c r="Q657" s="62"/>
      <c r="R657" s="62"/>
      <c r="S657" s="62"/>
      <c r="T657" s="62"/>
    </row>
    <row r="658" spans="15:20" x14ac:dyDescent="0.15">
      <c r="O658" s="62"/>
      <c r="P658" s="62"/>
      <c r="Q658" s="62"/>
      <c r="R658" s="62"/>
      <c r="S658" s="62"/>
      <c r="T658" s="62"/>
    </row>
    <row r="659" spans="15:20" x14ac:dyDescent="0.15">
      <c r="O659" s="62"/>
      <c r="P659" s="62"/>
      <c r="Q659" s="62"/>
      <c r="R659" s="62"/>
      <c r="S659" s="62"/>
      <c r="T659" s="62"/>
    </row>
    <row r="660" spans="15:20" x14ac:dyDescent="0.15">
      <c r="O660" s="62"/>
      <c r="P660" s="62"/>
      <c r="Q660" s="62"/>
      <c r="R660" s="62"/>
      <c r="S660" s="62"/>
      <c r="T660" s="62"/>
    </row>
    <row r="661" spans="15:20" x14ac:dyDescent="0.15">
      <c r="O661" s="62"/>
      <c r="P661" s="62"/>
      <c r="Q661" s="62"/>
      <c r="R661" s="62"/>
      <c r="S661" s="62"/>
      <c r="T661" s="62"/>
    </row>
    <row r="662" spans="15:20" x14ac:dyDescent="0.15">
      <c r="O662" s="62"/>
      <c r="P662" s="62"/>
      <c r="Q662" s="62"/>
      <c r="R662" s="62"/>
      <c r="S662" s="62"/>
      <c r="T662" s="62"/>
    </row>
    <row r="663" spans="15:20" x14ac:dyDescent="0.15">
      <c r="O663" s="62"/>
      <c r="P663" s="62"/>
      <c r="Q663" s="62"/>
      <c r="R663" s="62"/>
      <c r="S663" s="62"/>
      <c r="T663" s="62"/>
    </row>
    <row r="664" spans="15:20" x14ac:dyDescent="0.15">
      <c r="O664" s="62"/>
      <c r="P664" s="62"/>
      <c r="Q664" s="62"/>
      <c r="R664" s="62"/>
      <c r="S664" s="62"/>
      <c r="T664" s="62"/>
    </row>
    <row r="665" spans="15:20" x14ac:dyDescent="0.15">
      <c r="O665" s="62"/>
      <c r="P665" s="62"/>
      <c r="Q665" s="62"/>
      <c r="R665" s="62"/>
      <c r="S665" s="62"/>
      <c r="T665" s="62"/>
    </row>
    <row r="666" spans="15:20" x14ac:dyDescent="0.15">
      <c r="O666" s="62"/>
      <c r="P666" s="62"/>
      <c r="Q666" s="62"/>
      <c r="R666" s="62"/>
      <c r="S666" s="62"/>
      <c r="T666" s="62"/>
    </row>
    <row r="667" spans="15:20" x14ac:dyDescent="0.15">
      <c r="O667" s="62"/>
      <c r="P667" s="62"/>
      <c r="Q667" s="62"/>
      <c r="R667" s="62"/>
      <c r="S667" s="62"/>
      <c r="T667" s="62"/>
    </row>
    <row r="668" spans="15:20" x14ac:dyDescent="0.15">
      <c r="O668" s="62"/>
      <c r="P668" s="62"/>
      <c r="Q668" s="62"/>
      <c r="R668" s="62"/>
      <c r="S668" s="62"/>
      <c r="T668" s="62"/>
    </row>
    <row r="669" spans="15:20" x14ac:dyDescent="0.15">
      <c r="O669" s="62"/>
      <c r="P669" s="62"/>
      <c r="Q669" s="62"/>
      <c r="R669" s="62"/>
      <c r="S669" s="62"/>
      <c r="T669" s="62"/>
    </row>
    <row r="670" spans="15:20" x14ac:dyDescent="0.15">
      <c r="O670" s="62"/>
      <c r="P670" s="62"/>
      <c r="Q670" s="62"/>
      <c r="R670" s="62"/>
      <c r="S670" s="62"/>
      <c r="T670" s="62"/>
    </row>
    <row r="671" spans="15:20" x14ac:dyDescent="0.15">
      <c r="O671" s="62"/>
      <c r="P671" s="62"/>
      <c r="Q671" s="62"/>
      <c r="R671" s="62"/>
      <c r="S671" s="62"/>
      <c r="T671" s="62"/>
    </row>
    <row r="672" spans="15:20" x14ac:dyDescent="0.15">
      <c r="O672" s="62"/>
      <c r="P672" s="62"/>
      <c r="Q672" s="62"/>
      <c r="R672" s="62"/>
      <c r="S672" s="62"/>
      <c r="T672" s="62"/>
    </row>
    <row r="673" spans="15:20" x14ac:dyDescent="0.15">
      <c r="O673" s="62"/>
      <c r="P673" s="62"/>
      <c r="Q673" s="62"/>
      <c r="R673" s="62"/>
      <c r="S673" s="62"/>
      <c r="T673" s="62"/>
    </row>
    <row r="674" spans="15:20" x14ac:dyDescent="0.15">
      <c r="O674" s="62"/>
      <c r="P674" s="62"/>
      <c r="Q674" s="62"/>
      <c r="R674" s="62"/>
      <c r="S674" s="62"/>
      <c r="T674" s="62"/>
    </row>
    <row r="675" spans="15:20" x14ac:dyDescent="0.15">
      <c r="O675" s="62"/>
      <c r="P675" s="62"/>
      <c r="Q675" s="62"/>
      <c r="R675" s="62"/>
      <c r="S675" s="62"/>
      <c r="T675" s="62"/>
    </row>
    <row r="676" spans="15:20" x14ac:dyDescent="0.15">
      <c r="O676" s="62"/>
      <c r="P676" s="62"/>
      <c r="Q676" s="62"/>
      <c r="R676" s="62"/>
      <c r="S676" s="62"/>
      <c r="T676" s="62"/>
    </row>
    <row r="677" spans="15:20" x14ac:dyDescent="0.15">
      <c r="O677" s="62"/>
      <c r="P677" s="62"/>
      <c r="Q677" s="62"/>
      <c r="R677" s="62"/>
      <c r="S677" s="62"/>
      <c r="T677" s="62"/>
    </row>
    <row r="678" spans="15:20" x14ac:dyDescent="0.15">
      <c r="O678" s="62"/>
      <c r="P678" s="62"/>
      <c r="Q678" s="62"/>
      <c r="R678" s="62"/>
      <c r="S678" s="62"/>
      <c r="T678" s="62"/>
    </row>
    <row r="679" spans="15:20" x14ac:dyDescent="0.15">
      <c r="O679" s="62"/>
      <c r="P679" s="62"/>
      <c r="Q679" s="62"/>
      <c r="R679" s="62"/>
      <c r="S679" s="62"/>
      <c r="T679" s="62"/>
    </row>
    <row r="680" spans="15:20" x14ac:dyDescent="0.15">
      <c r="O680" s="62"/>
      <c r="P680" s="62"/>
      <c r="Q680" s="62"/>
      <c r="R680" s="62"/>
      <c r="S680" s="62"/>
      <c r="T680" s="62"/>
    </row>
    <row r="681" spans="15:20" x14ac:dyDescent="0.15">
      <c r="O681" s="62"/>
      <c r="P681" s="62"/>
      <c r="Q681" s="62"/>
      <c r="R681" s="62"/>
      <c r="S681" s="62"/>
      <c r="T681" s="62"/>
    </row>
    <row r="682" spans="15:20" x14ac:dyDescent="0.15">
      <c r="O682" s="62"/>
      <c r="P682" s="62"/>
      <c r="Q682" s="62"/>
      <c r="R682" s="62"/>
      <c r="S682" s="62"/>
      <c r="T682" s="62"/>
    </row>
    <row r="683" spans="15:20" x14ac:dyDescent="0.15">
      <c r="O683" s="62"/>
      <c r="P683" s="62"/>
      <c r="Q683" s="62"/>
      <c r="R683" s="62"/>
      <c r="S683" s="62"/>
      <c r="T683" s="62"/>
    </row>
    <row r="684" spans="15:20" x14ac:dyDescent="0.15">
      <c r="O684" s="62"/>
      <c r="P684" s="62"/>
      <c r="Q684" s="62"/>
      <c r="R684" s="62"/>
      <c r="S684" s="62"/>
      <c r="T684" s="62"/>
    </row>
    <row r="685" spans="15:20" x14ac:dyDescent="0.15">
      <c r="O685" s="62"/>
      <c r="P685" s="62"/>
      <c r="Q685" s="62"/>
      <c r="R685" s="62"/>
      <c r="S685" s="62"/>
      <c r="T685" s="62"/>
    </row>
    <row r="686" spans="15:20" x14ac:dyDescent="0.15">
      <c r="O686" s="62"/>
      <c r="P686" s="62"/>
      <c r="Q686" s="62"/>
      <c r="R686" s="62"/>
      <c r="S686" s="62"/>
      <c r="T686" s="62"/>
    </row>
    <row r="687" spans="15:20" x14ac:dyDescent="0.15">
      <c r="O687" s="62"/>
      <c r="P687" s="62"/>
      <c r="Q687" s="62"/>
      <c r="R687" s="62"/>
      <c r="S687" s="62"/>
      <c r="T687" s="62"/>
    </row>
    <row r="688" spans="15:20" x14ac:dyDescent="0.15">
      <c r="O688" s="62"/>
      <c r="P688" s="62"/>
      <c r="Q688" s="62"/>
      <c r="R688" s="62"/>
      <c r="S688" s="62"/>
      <c r="T688" s="62"/>
    </row>
    <row r="689" spans="15:20" x14ac:dyDescent="0.15">
      <c r="O689" s="62"/>
      <c r="P689" s="62"/>
      <c r="Q689" s="62"/>
      <c r="R689" s="62"/>
      <c r="S689" s="62"/>
      <c r="T689" s="62"/>
    </row>
    <row r="690" spans="15:20" x14ac:dyDescent="0.15">
      <c r="O690" s="62"/>
      <c r="P690" s="62"/>
      <c r="Q690" s="62"/>
      <c r="R690" s="62"/>
      <c r="S690" s="62"/>
      <c r="T690" s="62"/>
    </row>
    <row r="691" spans="15:20" x14ac:dyDescent="0.15">
      <c r="O691" s="62"/>
      <c r="P691" s="62"/>
      <c r="Q691" s="62"/>
      <c r="R691" s="62"/>
      <c r="S691" s="62"/>
      <c r="T691" s="62"/>
    </row>
    <row r="692" spans="15:20" x14ac:dyDescent="0.15">
      <c r="O692" s="62"/>
      <c r="P692" s="62"/>
      <c r="Q692" s="62"/>
      <c r="R692" s="62"/>
      <c r="S692" s="62"/>
      <c r="T692" s="62"/>
    </row>
    <row r="693" spans="15:20" x14ac:dyDescent="0.15">
      <c r="O693" s="62"/>
      <c r="P693" s="62"/>
      <c r="Q693" s="62"/>
      <c r="R693" s="62"/>
      <c r="S693" s="62"/>
      <c r="T693" s="62"/>
    </row>
    <row r="694" spans="15:20" x14ac:dyDescent="0.15">
      <c r="O694" s="62"/>
      <c r="P694" s="62"/>
      <c r="Q694" s="62"/>
      <c r="R694" s="62"/>
      <c r="S694" s="62"/>
      <c r="T694" s="62"/>
    </row>
    <row r="695" spans="15:20" x14ac:dyDescent="0.15">
      <c r="O695" s="62"/>
      <c r="P695" s="62"/>
      <c r="Q695" s="62"/>
      <c r="R695" s="62"/>
      <c r="S695" s="62"/>
      <c r="T695" s="62"/>
    </row>
    <row r="696" spans="15:20" x14ac:dyDescent="0.15">
      <c r="O696" s="62"/>
      <c r="P696" s="62"/>
      <c r="Q696" s="62"/>
      <c r="R696" s="62"/>
      <c r="S696" s="62"/>
      <c r="T696" s="62"/>
    </row>
    <row r="697" spans="15:20" x14ac:dyDescent="0.15">
      <c r="O697" s="62"/>
      <c r="P697" s="62"/>
      <c r="Q697" s="62"/>
      <c r="R697" s="62"/>
      <c r="S697" s="62"/>
      <c r="T697" s="62"/>
    </row>
    <row r="698" spans="15:20" x14ac:dyDescent="0.15">
      <c r="O698" s="62"/>
      <c r="P698" s="62"/>
      <c r="Q698" s="62"/>
      <c r="R698" s="62"/>
      <c r="S698" s="62"/>
      <c r="T698" s="62"/>
    </row>
    <row r="699" spans="15:20" x14ac:dyDescent="0.15">
      <c r="O699" s="62"/>
      <c r="P699" s="62"/>
      <c r="Q699" s="62"/>
      <c r="R699" s="62"/>
      <c r="S699" s="62"/>
      <c r="T699" s="62"/>
    </row>
    <row r="700" spans="15:20" x14ac:dyDescent="0.15">
      <c r="O700" s="62"/>
      <c r="P700" s="62"/>
      <c r="Q700" s="62"/>
      <c r="R700" s="62"/>
      <c r="S700" s="62"/>
      <c r="T700" s="62"/>
    </row>
    <row r="701" spans="15:20" x14ac:dyDescent="0.15">
      <c r="O701" s="62"/>
      <c r="P701" s="62"/>
      <c r="Q701" s="62"/>
      <c r="R701" s="62"/>
      <c r="S701" s="62"/>
      <c r="T701" s="62"/>
    </row>
    <row r="702" spans="15:20" x14ac:dyDescent="0.15">
      <c r="O702" s="62"/>
      <c r="P702" s="62"/>
      <c r="Q702" s="62"/>
      <c r="R702" s="62"/>
      <c r="S702" s="62"/>
      <c r="T702" s="62"/>
    </row>
    <row r="703" spans="15:20" x14ac:dyDescent="0.15">
      <c r="O703" s="62"/>
      <c r="P703" s="62"/>
      <c r="Q703" s="62"/>
      <c r="R703" s="62"/>
      <c r="S703" s="62"/>
      <c r="T703" s="62"/>
    </row>
    <row r="704" spans="15:20" x14ac:dyDescent="0.15">
      <c r="O704" s="62"/>
      <c r="P704" s="62"/>
      <c r="Q704" s="62"/>
      <c r="R704" s="62"/>
      <c r="S704" s="62"/>
      <c r="T704" s="62"/>
    </row>
    <row r="705" spans="15:20" x14ac:dyDescent="0.15">
      <c r="O705" s="62"/>
      <c r="P705" s="62"/>
      <c r="Q705" s="62"/>
      <c r="R705" s="62"/>
      <c r="S705" s="62"/>
      <c r="T705" s="62"/>
    </row>
    <row r="706" spans="15:20" x14ac:dyDescent="0.15">
      <c r="O706" s="62"/>
      <c r="P706" s="62"/>
      <c r="Q706" s="62"/>
      <c r="R706" s="62"/>
      <c r="S706" s="62"/>
      <c r="T706" s="62"/>
    </row>
    <row r="707" spans="15:20" x14ac:dyDescent="0.15">
      <c r="O707" s="62"/>
      <c r="P707" s="62"/>
      <c r="Q707" s="62"/>
      <c r="R707" s="62"/>
      <c r="S707" s="62"/>
      <c r="T707" s="62"/>
    </row>
    <row r="708" spans="15:20" x14ac:dyDescent="0.15">
      <c r="O708" s="62"/>
      <c r="P708" s="62"/>
      <c r="Q708" s="62"/>
      <c r="R708" s="62"/>
      <c r="S708" s="62"/>
      <c r="T708" s="62"/>
    </row>
    <row r="709" spans="15:20" x14ac:dyDescent="0.15">
      <c r="O709" s="62"/>
      <c r="P709" s="62"/>
      <c r="Q709" s="62"/>
      <c r="R709" s="62"/>
      <c r="S709" s="62"/>
      <c r="T709" s="62"/>
    </row>
    <row r="710" spans="15:20" x14ac:dyDescent="0.15">
      <c r="O710" s="62"/>
      <c r="P710" s="62"/>
      <c r="Q710" s="62"/>
      <c r="R710" s="62"/>
      <c r="S710" s="62"/>
      <c r="T710" s="62"/>
    </row>
    <row r="711" spans="15:20" x14ac:dyDescent="0.15">
      <c r="O711" s="62"/>
      <c r="P711" s="62"/>
      <c r="Q711" s="62"/>
      <c r="R711" s="62"/>
      <c r="S711" s="62"/>
      <c r="T711" s="62"/>
    </row>
    <row r="712" spans="15:20" x14ac:dyDescent="0.15">
      <c r="O712" s="62"/>
      <c r="P712" s="62"/>
      <c r="Q712" s="62"/>
      <c r="R712" s="62"/>
      <c r="S712" s="62"/>
      <c r="T712" s="62"/>
    </row>
    <row r="713" spans="15:20" x14ac:dyDescent="0.15">
      <c r="O713" s="62"/>
      <c r="P713" s="62"/>
      <c r="Q713" s="62"/>
      <c r="R713" s="62"/>
      <c r="S713" s="62"/>
      <c r="T713" s="62"/>
    </row>
    <row r="714" spans="15:20" x14ac:dyDescent="0.15">
      <c r="O714" s="62"/>
      <c r="P714" s="62"/>
      <c r="Q714" s="62"/>
      <c r="R714" s="62"/>
      <c r="S714" s="62"/>
      <c r="T714" s="62"/>
    </row>
    <row r="715" spans="15:20" x14ac:dyDescent="0.15">
      <c r="O715" s="62"/>
      <c r="P715" s="62"/>
      <c r="Q715" s="62"/>
      <c r="R715" s="62"/>
      <c r="S715" s="62"/>
      <c r="T715" s="62"/>
    </row>
    <row r="716" spans="15:20" x14ac:dyDescent="0.15">
      <c r="O716" s="62"/>
      <c r="P716" s="62"/>
      <c r="Q716" s="62"/>
      <c r="R716" s="62"/>
      <c r="S716" s="62"/>
      <c r="T716" s="62"/>
    </row>
    <row r="717" spans="15:20" x14ac:dyDescent="0.15">
      <c r="O717" s="62"/>
      <c r="P717" s="62"/>
      <c r="Q717" s="62"/>
      <c r="R717" s="62"/>
      <c r="S717" s="62"/>
      <c r="T717" s="62"/>
    </row>
    <row r="718" spans="15:20" x14ac:dyDescent="0.15">
      <c r="O718" s="62"/>
      <c r="P718" s="62"/>
      <c r="Q718" s="62"/>
      <c r="R718" s="62"/>
      <c r="S718" s="62"/>
      <c r="T718" s="62"/>
    </row>
    <row r="719" spans="15:20" x14ac:dyDescent="0.15">
      <c r="O719" s="62"/>
      <c r="P719" s="62"/>
      <c r="Q719" s="62"/>
      <c r="R719" s="62"/>
      <c r="S719" s="62"/>
      <c r="T719" s="62"/>
    </row>
    <row r="720" spans="15:20" x14ac:dyDescent="0.15">
      <c r="O720" s="62"/>
      <c r="P720" s="62"/>
      <c r="Q720" s="62"/>
      <c r="R720" s="62"/>
      <c r="S720" s="62"/>
      <c r="T720" s="62"/>
    </row>
    <row r="721" spans="15:20" x14ac:dyDescent="0.15">
      <c r="O721" s="62"/>
      <c r="P721" s="62"/>
      <c r="Q721" s="62"/>
      <c r="R721" s="62"/>
      <c r="S721" s="62"/>
      <c r="T721" s="62"/>
    </row>
    <row r="722" spans="15:20" x14ac:dyDescent="0.15">
      <c r="O722" s="62"/>
      <c r="P722" s="62"/>
      <c r="Q722" s="62"/>
      <c r="R722" s="62"/>
      <c r="S722" s="62"/>
      <c r="T722" s="62"/>
    </row>
    <row r="723" spans="15:20" x14ac:dyDescent="0.15">
      <c r="O723" s="62"/>
      <c r="P723" s="62"/>
      <c r="Q723" s="62"/>
      <c r="R723" s="62"/>
      <c r="S723" s="62"/>
      <c r="T723" s="62"/>
    </row>
    <row r="724" spans="15:20" x14ac:dyDescent="0.15">
      <c r="O724" s="62"/>
      <c r="P724" s="62"/>
      <c r="Q724" s="62"/>
      <c r="R724" s="62"/>
      <c r="S724" s="62"/>
      <c r="T724" s="62"/>
    </row>
    <row r="725" spans="15:20" x14ac:dyDescent="0.15">
      <c r="O725" s="62"/>
      <c r="P725" s="62"/>
      <c r="Q725" s="62"/>
      <c r="R725" s="62"/>
      <c r="S725" s="62"/>
      <c r="T725" s="62"/>
    </row>
    <row r="726" spans="15:20" x14ac:dyDescent="0.15">
      <c r="O726" s="62"/>
      <c r="P726" s="62"/>
      <c r="Q726" s="62"/>
      <c r="R726" s="62"/>
      <c r="S726" s="62"/>
      <c r="T726" s="62"/>
    </row>
    <row r="727" spans="15:20" x14ac:dyDescent="0.15">
      <c r="O727" s="62"/>
      <c r="P727" s="62"/>
      <c r="Q727" s="62"/>
      <c r="R727" s="62"/>
      <c r="S727" s="62"/>
      <c r="T727" s="62"/>
    </row>
    <row r="728" spans="15:20" x14ac:dyDescent="0.15">
      <c r="O728" s="62"/>
      <c r="P728" s="62"/>
      <c r="Q728" s="62"/>
      <c r="R728" s="62"/>
      <c r="S728" s="62"/>
      <c r="T728" s="62"/>
    </row>
    <row r="729" spans="15:20" x14ac:dyDescent="0.15">
      <c r="O729" s="62"/>
      <c r="P729" s="62"/>
      <c r="Q729" s="62"/>
      <c r="R729" s="62"/>
      <c r="S729" s="62"/>
      <c r="T729" s="62"/>
    </row>
    <row r="730" spans="15:20" x14ac:dyDescent="0.15">
      <c r="O730" s="62"/>
      <c r="P730" s="62"/>
      <c r="Q730" s="62"/>
      <c r="R730" s="62"/>
      <c r="S730" s="62"/>
      <c r="T730" s="62"/>
    </row>
    <row r="731" spans="15:20" x14ac:dyDescent="0.15">
      <c r="O731" s="62"/>
      <c r="P731" s="62"/>
      <c r="Q731" s="62"/>
      <c r="R731" s="62"/>
      <c r="S731" s="62"/>
      <c r="T731" s="62"/>
    </row>
    <row r="732" spans="15:20" x14ac:dyDescent="0.15">
      <c r="O732" s="62"/>
      <c r="P732" s="62"/>
      <c r="Q732" s="62"/>
      <c r="R732" s="62"/>
      <c r="S732" s="62"/>
      <c r="T732" s="62"/>
    </row>
    <row r="733" spans="15:20" x14ac:dyDescent="0.15">
      <c r="O733" s="62"/>
      <c r="P733" s="62"/>
      <c r="Q733" s="62"/>
      <c r="R733" s="62"/>
      <c r="S733" s="62"/>
      <c r="T733" s="62"/>
    </row>
    <row r="734" spans="15:20" x14ac:dyDescent="0.15">
      <c r="O734" s="62"/>
      <c r="P734" s="62"/>
      <c r="Q734" s="62"/>
      <c r="R734" s="62"/>
      <c r="S734" s="62"/>
      <c r="T734" s="62"/>
    </row>
    <row r="735" spans="15:20" x14ac:dyDescent="0.15">
      <c r="O735" s="62"/>
      <c r="P735" s="62"/>
      <c r="Q735" s="62"/>
      <c r="R735" s="62"/>
      <c r="S735" s="62"/>
      <c r="T735" s="62"/>
    </row>
    <row r="736" spans="15:20" x14ac:dyDescent="0.15">
      <c r="O736" s="62"/>
      <c r="P736" s="62"/>
      <c r="Q736" s="62"/>
      <c r="R736" s="62"/>
      <c r="S736" s="62"/>
      <c r="T736" s="62"/>
    </row>
    <row r="737" spans="15:20" x14ac:dyDescent="0.15">
      <c r="O737" s="62"/>
      <c r="P737" s="62"/>
      <c r="Q737" s="62"/>
      <c r="R737" s="62"/>
      <c r="S737" s="62"/>
      <c r="T737" s="62"/>
    </row>
    <row r="738" spans="15:20" x14ac:dyDescent="0.15">
      <c r="O738" s="62"/>
      <c r="P738" s="62"/>
      <c r="Q738" s="62"/>
      <c r="R738" s="62"/>
      <c r="S738" s="62"/>
      <c r="T738" s="62"/>
    </row>
    <row r="739" spans="15:20" x14ac:dyDescent="0.15">
      <c r="O739" s="62"/>
      <c r="P739" s="62"/>
      <c r="Q739" s="62"/>
      <c r="R739" s="62"/>
      <c r="S739" s="62"/>
      <c r="T739" s="62"/>
    </row>
    <row r="740" spans="15:20" x14ac:dyDescent="0.15">
      <c r="O740" s="62"/>
      <c r="P740" s="62"/>
      <c r="Q740" s="62"/>
      <c r="R740" s="62"/>
      <c r="S740" s="62"/>
      <c r="T740" s="62"/>
    </row>
    <row r="741" spans="15:20" x14ac:dyDescent="0.15">
      <c r="O741" s="62"/>
      <c r="P741" s="62"/>
      <c r="Q741" s="62"/>
      <c r="R741" s="62"/>
      <c r="S741" s="62"/>
      <c r="T741" s="62"/>
    </row>
    <row r="742" spans="15:20" x14ac:dyDescent="0.15">
      <c r="O742" s="62"/>
      <c r="P742" s="62"/>
      <c r="Q742" s="62"/>
      <c r="R742" s="62"/>
      <c r="S742" s="62"/>
      <c r="T742" s="62"/>
    </row>
    <row r="743" spans="15:20" x14ac:dyDescent="0.15">
      <c r="O743" s="62"/>
      <c r="P743" s="62"/>
      <c r="Q743" s="62"/>
      <c r="R743" s="62"/>
      <c r="S743" s="62"/>
      <c r="T743" s="62"/>
    </row>
    <row r="744" spans="15:20" x14ac:dyDescent="0.15">
      <c r="O744" s="62"/>
      <c r="P744" s="62"/>
      <c r="Q744" s="62"/>
      <c r="R744" s="62"/>
      <c r="S744" s="62"/>
      <c r="T744" s="62"/>
    </row>
    <row r="745" spans="15:20" x14ac:dyDescent="0.15">
      <c r="O745" s="62"/>
      <c r="P745" s="62"/>
      <c r="Q745" s="62"/>
      <c r="R745" s="62"/>
      <c r="S745" s="62"/>
      <c r="T745" s="62"/>
    </row>
    <row r="746" spans="15:20" x14ac:dyDescent="0.15">
      <c r="O746" s="62"/>
      <c r="P746" s="62"/>
      <c r="Q746" s="62"/>
      <c r="R746" s="62"/>
      <c r="S746" s="62"/>
      <c r="T746" s="62"/>
    </row>
    <row r="747" spans="15:20" x14ac:dyDescent="0.15">
      <c r="O747" s="62"/>
      <c r="P747" s="62"/>
      <c r="Q747" s="62"/>
      <c r="R747" s="62"/>
      <c r="S747" s="62"/>
      <c r="T747" s="62"/>
    </row>
    <row r="748" spans="15:20" x14ac:dyDescent="0.15">
      <c r="O748" s="62"/>
      <c r="P748" s="62"/>
      <c r="Q748" s="62"/>
      <c r="R748" s="62"/>
      <c r="S748" s="62"/>
      <c r="T748" s="62"/>
    </row>
    <row r="749" spans="15:20" x14ac:dyDescent="0.15">
      <c r="O749" s="62"/>
      <c r="P749" s="62"/>
      <c r="Q749" s="62"/>
      <c r="R749" s="62"/>
      <c r="S749" s="62"/>
      <c r="T749" s="62"/>
    </row>
    <row r="750" spans="15:20" x14ac:dyDescent="0.15">
      <c r="O750" s="62"/>
      <c r="P750" s="62"/>
      <c r="Q750" s="62"/>
      <c r="R750" s="62"/>
      <c r="S750" s="62"/>
      <c r="T750" s="62"/>
    </row>
    <row r="751" spans="15:20" x14ac:dyDescent="0.15">
      <c r="O751" s="62"/>
      <c r="P751" s="62"/>
      <c r="Q751" s="62"/>
      <c r="R751" s="62"/>
      <c r="S751" s="62"/>
      <c r="T751" s="62"/>
    </row>
    <row r="752" spans="15:20" x14ac:dyDescent="0.15">
      <c r="O752" s="62"/>
      <c r="P752" s="62"/>
      <c r="Q752" s="62"/>
      <c r="R752" s="62"/>
      <c r="S752" s="62"/>
      <c r="T752" s="62"/>
    </row>
    <row r="753" spans="15:20" x14ac:dyDescent="0.15">
      <c r="O753" s="62"/>
      <c r="P753" s="62"/>
      <c r="Q753" s="62"/>
      <c r="R753" s="62"/>
      <c r="S753" s="62"/>
      <c r="T753" s="62"/>
    </row>
    <row r="754" spans="15:20" x14ac:dyDescent="0.15">
      <c r="O754" s="62"/>
      <c r="P754" s="62"/>
      <c r="Q754" s="62"/>
      <c r="R754" s="62"/>
      <c r="S754" s="62"/>
      <c r="T754" s="62"/>
    </row>
    <row r="755" spans="15:20" x14ac:dyDescent="0.15">
      <c r="O755" s="62"/>
      <c r="P755" s="62"/>
      <c r="Q755" s="62"/>
      <c r="R755" s="62"/>
      <c r="S755" s="62"/>
      <c r="T755" s="62"/>
    </row>
    <row r="756" spans="15:20" x14ac:dyDescent="0.15">
      <c r="O756" s="62"/>
      <c r="P756" s="62"/>
      <c r="Q756" s="62"/>
      <c r="R756" s="62"/>
      <c r="S756" s="62"/>
      <c r="T756" s="62"/>
    </row>
    <row r="757" spans="15:20" x14ac:dyDescent="0.15">
      <c r="O757" s="62"/>
      <c r="P757" s="62"/>
      <c r="Q757" s="62"/>
      <c r="R757" s="62"/>
      <c r="S757" s="62"/>
      <c r="T757" s="62"/>
    </row>
    <row r="758" spans="15:20" x14ac:dyDescent="0.15">
      <c r="O758" s="62"/>
      <c r="P758" s="62"/>
      <c r="Q758" s="62"/>
      <c r="R758" s="62"/>
      <c r="S758" s="62"/>
      <c r="T758" s="62"/>
    </row>
    <row r="759" spans="15:20" x14ac:dyDescent="0.15">
      <c r="O759" s="62"/>
      <c r="P759" s="62"/>
      <c r="Q759" s="62"/>
      <c r="R759" s="62"/>
      <c r="S759" s="62"/>
      <c r="T759" s="62"/>
    </row>
    <row r="760" spans="15:20" x14ac:dyDescent="0.15">
      <c r="O760" s="62"/>
      <c r="P760" s="62"/>
      <c r="Q760" s="62"/>
      <c r="R760" s="62"/>
      <c r="S760" s="62"/>
      <c r="T760" s="62"/>
    </row>
    <row r="761" spans="15:20" x14ac:dyDescent="0.15">
      <c r="O761" s="62"/>
      <c r="P761" s="62"/>
      <c r="Q761" s="62"/>
      <c r="R761" s="62"/>
      <c r="S761" s="62"/>
      <c r="T761" s="62"/>
    </row>
    <row r="762" spans="15:20" x14ac:dyDescent="0.15">
      <c r="O762" s="62"/>
      <c r="P762" s="62"/>
      <c r="Q762" s="62"/>
      <c r="R762" s="62"/>
      <c r="S762" s="62"/>
      <c r="T762" s="62"/>
    </row>
    <row r="763" spans="15:20" x14ac:dyDescent="0.15">
      <c r="O763" s="62"/>
      <c r="P763" s="62"/>
      <c r="Q763" s="62"/>
      <c r="R763" s="62"/>
      <c r="S763" s="62"/>
      <c r="T763" s="62"/>
    </row>
    <row r="764" spans="15:20" x14ac:dyDescent="0.15">
      <c r="O764" s="62"/>
      <c r="P764" s="62"/>
      <c r="Q764" s="62"/>
      <c r="R764" s="62"/>
      <c r="S764" s="62"/>
      <c r="T764" s="62"/>
    </row>
    <row r="765" spans="15:20" x14ac:dyDescent="0.15">
      <c r="O765" s="62"/>
      <c r="P765" s="62"/>
      <c r="Q765" s="62"/>
      <c r="R765" s="62"/>
      <c r="S765" s="62"/>
      <c r="T765" s="62"/>
    </row>
    <row r="766" spans="15:20" x14ac:dyDescent="0.15">
      <c r="O766" s="62"/>
      <c r="P766" s="62"/>
      <c r="Q766" s="62"/>
      <c r="R766" s="62"/>
      <c r="S766" s="62"/>
      <c r="T766" s="62"/>
    </row>
    <row r="767" spans="15:20" x14ac:dyDescent="0.15">
      <c r="O767" s="62"/>
      <c r="P767" s="62"/>
      <c r="Q767" s="62"/>
      <c r="R767" s="62"/>
      <c r="S767" s="62"/>
      <c r="T767" s="62"/>
    </row>
    <row r="768" spans="15:20" x14ac:dyDescent="0.15">
      <c r="O768" s="62"/>
      <c r="P768" s="62"/>
      <c r="Q768" s="62"/>
      <c r="R768" s="62"/>
      <c r="S768" s="62"/>
      <c r="T768" s="62"/>
    </row>
    <row r="769" spans="15:20" x14ac:dyDescent="0.15">
      <c r="O769" s="62"/>
      <c r="P769" s="62"/>
      <c r="Q769" s="62"/>
      <c r="R769" s="62"/>
      <c r="S769" s="62"/>
      <c r="T769" s="62"/>
    </row>
    <row r="770" spans="15:20" x14ac:dyDescent="0.15">
      <c r="O770" s="62"/>
      <c r="P770" s="62"/>
      <c r="Q770" s="62"/>
      <c r="R770" s="62"/>
      <c r="S770" s="62"/>
      <c r="T770" s="62"/>
    </row>
    <row r="771" spans="15:20" x14ac:dyDescent="0.15">
      <c r="O771" s="62"/>
      <c r="P771" s="62"/>
      <c r="Q771" s="62"/>
      <c r="R771" s="62"/>
      <c r="S771" s="62"/>
      <c r="T771" s="62"/>
    </row>
    <row r="772" spans="15:20" x14ac:dyDescent="0.15">
      <c r="O772" s="62"/>
      <c r="P772" s="62"/>
      <c r="Q772" s="62"/>
      <c r="R772" s="62"/>
      <c r="S772" s="62"/>
      <c r="T772" s="62"/>
    </row>
    <row r="773" spans="15:20" x14ac:dyDescent="0.15">
      <c r="O773" s="62"/>
      <c r="P773" s="62"/>
      <c r="Q773" s="62"/>
      <c r="R773" s="62"/>
      <c r="S773" s="62"/>
      <c r="T773" s="62"/>
    </row>
    <row r="774" spans="15:20" x14ac:dyDescent="0.15">
      <c r="O774" s="62"/>
      <c r="P774" s="62"/>
      <c r="Q774" s="62"/>
      <c r="R774" s="62"/>
      <c r="S774" s="62"/>
      <c r="T774" s="62"/>
    </row>
    <row r="775" spans="15:20" x14ac:dyDescent="0.15">
      <c r="O775" s="62"/>
      <c r="P775" s="62"/>
      <c r="Q775" s="62"/>
      <c r="R775" s="62"/>
      <c r="S775" s="62"/>
      <c r="T775" s="62"/>
    </row>
    <row r="776" spans="15:20" x14ac:dyDescent="0.15">
      <c r="O776" s="62"/>
      <c r="P776" s="62"/>
      <c r="Q776" s="62"/>
      <c r="R776" s="62"/>
      <c r="S776" s="62"/>
      <c r="T776" s="62"/>
    </row>
    <row r="777" spans="15:20" x14ac:dyDescent="0.15">
      <c r="O777" s="62"/>
      <c r="P777" s="62"/>
      <c r="Q777" s="62"/>
      <c r="R777" s="62"/>
      <c r="S777" s="62"/>
      <c r="T777" s="62"/>
    </row>
    <row r="778" spans="15:20" x14ac:dyDescent="0.15">
      <c r="O778" s="62"/>
      <c r="P778" s="62"/>
      <c r="Q778" s="62"/>
      <c r="R778" s="62"/>
      <c r="S778" s="62"/>
      <c r="T778" s="62"/>
    </row>
    <row r="779" spans="15:20" x14ac:dyDescent="0.15">
      <c r="O779" s="62"/>
      <c r="P779" s="62"/>
      <c r="Q779" s="62"/>
      <c r="R779" s="62"/>
      <c r="S779" s="62"/>
      <c r="T779" s="62"/>
    </row>
    <row r="780" spans="15:20" x14ac:dyDescent="0.15">
      <c r="O780" s="62"/>
      <c r="P780" s="62"/>
      <c r="Q780" s="62"/>
      <c r="R780" s="62"/>
      <c r="S780" s="62"/>
      <c r="T780" s="62"/>
    </row>
    <row r="781" spans="15:20" x14ac:dyDescent="0.15">
      <c r="O781" s="62"/>
      <c r="P781" s="62"/>
      <c r="Q781" s="62"/>
      <c r="R781" s="62"/>
      <c r="S781" s="62"/>
      <c r="T781" s="62"/>
    </row>
    <row r="782" spans="15:20" x14ac:dyDescent="0.15">
      <c r="O782" s="62"/>
      <c r="P782" s="62"/>
      <c r="Q782" s="62"/>
      <c r="R782" s="62"/>
      <c r="S782" s="62"/>
      <c r="T782" s="62"/>
    </row>
    <row r="783" spans="15:20" x14ac:dyDescent="0.15">
      <c r="O783" s="62"/>
      <c r="P783" s="62"/>
      <c r="Q783" s="62"/>
      <c r="R783" s="62"/>
      <c r="S783" s="62"/>
      <c r="T783" s="62"/>
    </row>
    <row r="784" spans="15:20" x14ac:dyDescent="0.15">
      <c r="O784" s="62"/>
      <c r="P784" s="62"/>
      <c r="Q784" s="62"/>
      <c r="R784" s="62"/>
      <c r="S784" s="62"/>
      <c r="T784" s="62"/>
    </row>
    <row r="785" spans="15:20" x14ac:dyDescent="0.15">
      <c r="O785" s="62"/>
      <c r="P785" s="62"/>
      <c r="Q785" s="62"/>
      <c r="R785" s="62"/>
      <c r="S785" s="62"/>
      <c r="T785" s="62"/>
    </row>
    <row r="786" spans="15:20" x14ac:dyDescent="0.15">
      <c r="O786" s="62"/>
      <c r="P786" s="62"/>
      <c r="Q786" s="62"/>
      <c r="R786" s="62"/>
      <c r="S786" s="62"/>
      <c r="T786" s="62"/>
    </row>
    <row r="787" spans="15:20" x14ac:dyDescent="0.15">
      <c r="O787" s="62"/>
      <c r="P787" s="62"/>
      <c r="Q787" s="62"/>
      <c r="R787" s="62"/>
      <c r="S787" s="62"/>
      <c r="T787" s="62"/>
    </row>
    <row r="788" spans="15:20" x14ac:dyDescent="0.15">
      <c r="O788" s="62"/>
      <c r="P788" s="62"/>
      <c r="Q788" s="62"/>
      <c r="R788" s="62"/>
      <c r="S788" s="62"/>
      <c r="T788" s="62"/>
    </row>
    <row r="789" spans="15:20" x14ac:dyDescent="0.15">
      <c r="O789" s="62"/>
      <c r="P789" s="62"/>
      <c r="Q789" s="62"/>
      <c r="R789" s="62"/>
      <c r="S789" s="62"/>
      <c r="T789" s="62"/>
    </row>
    <row r="790" spans="15:20" x14ac:dyDescent="0.15">
      <c r="O790" s="62"/>
      <c r="P790" s="62"/>
      <c r="Q790" s="62"/>
      <c r="R790" s="62"/>
      <c r="S790" s="62"/>
      <c r="T790" s="62"/>
    </row>
    <row r="791" spans="15:20" x14ac:dyDescent="0.15">
      <c r="O791" s="62"/>
      <c r="P791" s="62"/>
      <c r="Q791" s="62"/>
      <c r="R791" s="62"/>
      <c r="S791" s="62"/>
      <c r="T791" s="62"/>
    </row>
    <row r="792" spans="15:20" x14ac:dyDescent="0.15">
      <c r="O792" s="62"/>
      <c r="P792" s="62"/>
      <c r="Q792" s="62"/>
      <c r="R792" s="62"/>
      <c r="S792" s="62"/>
      <c r="T792" s="62"/>
    </row>
    <row r="793" spans="15:20" x14ac:dyDescent="0.15">
      <c r="O793" s="62"/>
      <c r="P793" s="62"/>
      <c r="Q793" s="62"/>
      <c r="R793" s="62"/>
      <c r="S793" s="62"/>
      <c r="T793" s="62"/>
    </row>
    <row r="794" spans="15:20" x14ac:dyDescent="0.15">
      <c r="O794" s="62"/>
      <c r="P794" s="62"/>
      <c r="Q794" s="62"/>
      <c r="R794" s="62"/>
      <c r="S794" s="62"/>
      <c r="T794" s="62"/>
    </row>
    <row r="795" spans="15:20" x14ac:dyDescent="0.15">
      <c r="O795" s="62"/>
      <c r="P795" s="62"/>
      <c r="Q795" s="62"/>
      <c r="R795" s="62"/>
      <c r="S795" s="62"/>
      <c r="T795" s="62"/>
    </row>
    <row r="796" spans="15:20" x14ac:dyDescent="0.15">
      <c r="O796" s="62"/>
      <c r="P796" s="62"/>
      <c r="Q796" s="62"/>
      <c r="R796" s="62"/>
      <c r="S796" s="62"/>
      <c r="T796" s="62"/>
    </row>
    <row r="797" spans="15:20" x14ac:dyDescent="0.15">
      <c r="O797" s="62"/>
      <c r="P797" s="62"/>
      <c r="Q797" s="62"/>
      <c r="R797" s="62"/>
      <c r="S797" s="62"/>
      <c r="T797" s="62"/>
    </row>
    <row r="798" spans="15:20" x14ac:dyDescent="0.15">
      <c r="O798" s="62"/>
      <c r="P798" s="62"/>
      <c r="Q798" s="62"/>
      <c r="R798" s="62"/>
      <c r="S798" s="62"/>
      <c r="T798" s="62"/>
    </row>
    <row r="799" spans="15:20" x14ac:dyDescent="0.15">
      <c r="O799" s="62"/>
      <c r="P799" s="62"/>
      <c r="Q799" s="62"/>
      <c r="R799" s="62"/>
      <c r="S799" s="62"/>
      <c r="T799" s="62"/>
    </row>
    <row r="800" spans="15:20" x14ac:dyDescent="0.15">
      <c r="O800" s="62"/>
      <c r="P800" s="62"/>
      <c r="Q800" s="62"/>
      <c r="R800" s="62"/>
      <c r="S800" s="62"/>
      <c r="T800" s="62"/>
    </row>
    <row r="801" spans="15:20" x14ac:dyDescent="0.15">
      <c r="O801" s="62"/>
      <c r="P801" s="62"/>
      <c r="Q801" s="62"/>
      <c r="R801" s="62"/>
      <c r="S801" s="62"/>
      <c r="T801" s="62"/>
    </row>
    <row r="802" spans="15:20" x14ac:dyDescent="0.15">
      <c r="O802" s="62"/>
      <c r="P802" s="62"/>
      <c r="Q802" s="62"/>
      <c r="R802" s="62"/>
      <c r="S802" s="62"/>
      <c r="T802" s="62"/>
    </row>
    <row r="803" spans="15:20" x14ac:dyDescent="0.15">
      <c r="O803" s="62"/>
      <c r="P803" s="62"/>
      <c r="Q803" s="62"/>
      <c r="R803" s="62"/>
      <c r="S803" s="62"/>
      <c r="T803" s="62"/>
    </row>
    <row r="804" spans="15:20" x14ac:dyDescent="0.15">
      <c r="O804" s="62"/>
      <c r="P804" s="62"/>
      <c r="Q804" s="62"/>
      <c r="R804" s="62"/>
      <c r="S804" s="62"/>
      <c r="T804" s="62"/>
    </row>
    <row r="805" spans="15:20" x14ac:dyDescent="0.15">
      <c r="O805" s="62"/>
      <c r="P805" s="62"/>
      <c r="Q805" s="62"/>
      <c r="R805" s="62"/>
      <c r="S805" s="62"/>
      <c r="T805" s="62"/>
    </row>
    <row r="806" spans="15:20" x14ac:dyDescent="0.15">
      <c r="O806" s="62"/>
      <c r="P806" s="62"/>
      <c r="Q806" s="62"/>
      <c r="R806" s="62"/>
      <c r="S806" s="62"/>
      <c r="T806" s="62"/>
    </row>
    <row r="807" spans="15:20" x14ac:dyDescent="0.15">
      <c r="O807" s="62"/>
      <c r="P807" s="62"/>
      <c r="Q807" s="62"/>
      <c r="R807" s="62"/>
      <c r="S807" s="62"/>
      <c r="T807" s="62"/>
    </row>
    <row r="808" spans="15:20" x14ac:dyDescent="0.15">
      <c r="O808" s="62"/>
      <c r="P808" s="62"/>
      <c r="Q808" s="62"/>
      <c r="R808" s="62"/>
      <c r="S808" s="62"/>
      <c r="T808" s="62"/>
    </row>
    <row r="809" spans="15:20" x14ac:dyDescent="0.15">
      <c r="O809" s="62"/>
      <c r="P809" s="62"/>
      <c r="Q809" s="62"/>
      <c r="R809" s="62"/>
      <c r="S809" s="62"/>
      <c r="T809" s="62"/>
    </row>
    <row r="810" spans="15:20" x14ac:dyDescent="0.15">
      <c r="O810" s="62"/>
      <c r="P810" s="62"/>
      <c r="Q810" s="62"/>
      <c r="R810" s="62"/>
      <c r="S810" s="62"/>
      <c r="T810" s="62"/>
    </row>
    <row r="811" spans="15:20" x14ac:dyDescent="0.15">
      <c r="O811" s="62"/>
      <c r="P811" s="62"/>
      <c r="Q811" s="62"/>
      <c r="R811" s="62"/>
      <c r="S811" s="62"/>
      <c r="T811" s="62"/>
    </row>
    <row r="812" spans="15:20" x14ac:dyDescent="0.15">
      <c r="O812" s="62"/>
      <c r="P812" s="62"/>
      <c r="Q812" s="62"/>
      <c r="R812" s="62"/>
      <c r="S812" s="62"/>
      <c r="T812" s="62"/>
    </row>
    <row r="813" spans="15:20" x14ac:dyDescent="0.15">
      <c r="O813" s="62"/>
      <c r="P813" s="62"/>
      <c r="Q813" s="62"/>
      <c r="R813" s="62"/>
      <c r="S813" s="62"/>
      <c r="T813" s="62"/>
    </row>
    <row r="814" spans="15:20" x14ac:dyDescent="0.15">
      <c r="O814" s="62"/>
      <c r="P814" s="62"/>
      <c r="Q814" s="62"/>
      <c r="R814" s="62"/>
      <c r="S814" s="62"/>
      <c r="T814" s="62"/>
    </row>
    <row r="815" spans="15:20" x14ac:dyDescent="0.15">
      <c r="O815" s="62"/>
      <c r="P815" s="62"/>
      <c r="Q815" s="62"/>
      <c r="R815" s="62"/>
      <c r="S815" s="62"/>
      <c r="T815" s="62"/>
    </row>
    <row r="816" spans="15:20" x14ac:dyDescent="0.15">
      <c r="O816" s="62"/>
      <c r="P816" s="62"/>
      <c r="Q816" s="62"/>
      <c r="R816" s="62"/>
      <c r="S816" s="62"/>
      <c r="T816" s="62"/>
    </row>
    <row r="817" spans="15:20" x14ac:dyDescent="0.15">
      <c r="O817" s="62"/>
      <c r="P817" s="62"/>
      <c r="Q817" s="62"/>
      <c r="R817" s="62"/>
      <c r="S817" s="62"/>
      <c r="T817" s="62"/>
    </row>
    <row r="818" spans="15:20" x14ac:dyDescent="0.15">
      <c r="O818" s="62"/>
      <c r="P818" s="62"/>
      <c r="Q818" s="62"/>
      <c r="R818" s="62"/>
      <c r="S818" s="62"/>
      <c r="T818" s="62"/>
    </row>
    <row r="819" spans="15:20" x14ac:dyDescent="0.15">
      <c r="O819" s="62"/>
      <c r="P819" s="62"/>
      <c r="Q819" s="62"/>
      <c r="R819" s="62"/>
      <c r="S819" s="62"/>
      <c r="T819" s="62"/>
    </row>
    <row r="820" spans="15:20" x14ac:dyDescent="0.15">
      <c r="O820" s="62"/>
      <c r="P820" s="62"/>
      <c r="Q820" s="62"/>
      <c r="R820" s="62"/>
      <c r="S820" s="62"/>
      <c r="T820" s="62"/>
    </row>
    <row r="821" spans="15:20" x14ac:dyDescent="0.15">
      <c r="O821" s="62"/>
      <c r="P821" s="62"/>
      <c r="Q821" s="62"/>
      <c r="R821" s="62"/>
      <c r="S821" s="62"/>
      <c r="T821" s="62"/>
    </row>
    <row r="822" spans="15:20" x14ac:dyDescent="0.15">
      <c r="O822" s="62"/>
      <c r="P822" s="62"/>
      <c r="Q822" s="62"/>
      <c r="R822" s="62"/>
      <c r="S822" s="62"/>
      <c r="T822" s="62"/>
    </row>
    <row r="823" spans="15:20" x14ac:dyDescent="0.15">
      <c r="O823" s="62"/>
      <c r="P823" s="62"/>
      <c r="Q823" s="62"/>
      <c r="R823" s="62"/>
      <c r="S823" s="62"/>
      <c r="T823" s="62"/>
    </row>
    <row r="824" spans="15:20" x14ac:dyDescent="0.15">
      <c r="O824" s="62"/>
      <c r="P824" s="62"/>
      <c r="Q824" s="62"/>
      <c r="R824" s="62"/>
      <c r="S824" s="62"/>
      <c r="T824" s="62"/>
    </row>
    <row r="825" spans="15:20" x14ac:dyDescent="0.15">
      <c r="O825" s="62"/>
      <c r="P825" s="62"/>
      <c r="Q825" s="62"/>
      <c r="R825" s="62"/>
      <c r="S825" s="62"/>
      <c r="T825" s="62"/>
    </row>
    <row r="826" spans="15:20" x14ac:dyDescent="0.15">
      <c r="O826" s="62"/>
      <c r="P826" s="62"/>
      <c r="Q826" s="62"/>
      <c r="R826" s="62"/>
      <c r="S826" s="62"/>
      <c r="T826" s="62"/>
    </row>
    <row r="827" spans="15:20" x14ac:dyDescent="0.15">
      <c r="O827" s="62"/>
      <c r="P827" s="62"/>
      <c r="Q827" s="62"/>
      <c r="R827" s="62"/>
      <c r="S827" s="62"/>
      <c r="T827" s="62"/>
    </row>
    <row r="828" spans="15:20" x14ac:dyDescent="0.15">
      <c r="O828" s="62"/>
      <c r="P828" s="62"/>
      <c r="Q828" s="62"/>
      <c r="R828" s="62"/>
      <c r="S828" s="62"/>
      <c r="T828" s="62"/>
    </row>
    <row r="829" spans="15:20" x14ac:dyDescent="0.15">
      <c r="O829" s="62"/>
      <c r="P829" s="62"/>
      <c r="Q829" s="62"/>
      <c r="R829" s="62"/>
      <c r="S829" s="62"/>
      <c r="T829" s="62"/>
    </row>
    <row r="830" spans="15:20" x14ac:dyDescent="0.15">
      <c r="O830" s="62"/>
      <c r="P830" s="62"/>
      <c r="Q830" s="62"/>
      <c r="R830" s="62"/>
      <c r="S830" s="62"/>
      <c r="T830" s="62"/>
    </row>
    <row r="831" spans="15:20" x14ac:dyDescent="0.15">
      <c r="O831" s="62"/>
      <c r="P831" s="62"/>
      <c r="Q831" s="62"/>
      <c r="R831" s="62"/>
      <c r="S831" s="62"/>
      <c r="T831" s="62"/>
    </row>
    <row r="832" spans="15:20" x14ac:dyDescent="0.15">
      <c r="O832" s="62"/>
      <c r="P832" s="62"/>
      <c r="Q832" s="62"/>
      <c r="R832" s="62"/>
      <c r="S832" s="62"/>
      <c r="T832" s="62"/>
    </row>
    <row r="833" spans="15:20" x14ac:dyDescent="0.15">
      <c r="O833" s="62"/>
      <c r="P833" s="62"/>
      <c r="Q833" s="62"/>
      <c r="R833" s="62"/>
      <c r="S833" s="62"/>
      <c r="T833" s="62"/>
    </row>
    <row r="834" spans="15:20" x14ac:dyDescent="0.15">
      <c r="O834" s="62"/>
      <c r="P834" s="62"/>
      <c r="Q834" s="62"/>
      <c r="R834" s="62"/>
      <c r="S834" s="62"/>
      <c r="T834" s="62"/>
    </row>
    <row r="835" spans="15:20" x14ac:dyDescent="0.15">
      <c r="O835" s="62"/>
      <c r="P835" s="62"/>
      <c r="Q835" s="62"/>
      <c r="R835" s="62"/>
      <c r="S835" s="62"/>
      <c r="T835" s="62"/>
    </row>
    <row r="836" spans="15:20" x14ac:dyDescent="0.15">
      <c r="O836" s="62"/>
      <c r="P836" s="62"/>
      <c r="Q836" s="62"/>
      <c r="R836" s="62"/>
      <c r="S836" s="62"/>
      <c r="T836" s="62"/>
    </row>
    <row r="837" spans="15:20" x14ac:dyDescent="0.15">
      <c r="O837" s="62"/>
      <c r="P837" s="62"/>
      <c r="Q837" s="62"/>
      <c r="R837" s="62"/>
      <c r="S837" s="62"/>
      <c r="T837" s="62"/>
    </row>
    <row r="838" spans="15:20" x14ac:dyDescent="0.15">
      <c r="O838" s="62"/>
      <c r="P838" s="62"/>
      <c r="Q838" s="62"/>
      <c r="R838" s="62"/>
      <c r="S838" s="62"/>
      <c r="T838" s="62"/>
    </row>
    <row r="839" spans="15:20" x14ac:dyDescent="0.15">
      <c r="O839" s="62"/>
      <c r="P839" s="62"/>
      <c r="Q839" s="62"/>
      <c r="R839" s="62"/>
      <c r="S839" s="62"/>
      <c r="T839" s="62"/>
    </row>
    <row r="840" spans="15:20" x14ac:dyDescent="0.15">
      <c r="O840" s="62"/>
      <c r="P840" s="62"/>
      <c r="Q840" s="62"/>
      <c r="R840" s="62"/>
      <c r="S840" s="62"/>
      <c r="T840" s="62"/>
    </row>
    <row r="841" spans="15:20" x14ac:dyDescent="0.15">
      <c r="O841" s="62"/>
      <c r="P841" s="62"/>
      <c r="Q841" s="62"/>
      <c r="R841" s="62"/>
      <c r="S841" s="62"/>
      <c r="T841" s="62"/>
    </row>
    <row r="842" spans="15:20" x14ac:dyDescent="0.15">
      <c r="O842" s="62"/>
      <c r="P842" s="62"/>
      <c r="Q842" s="62"/>
      <c r="R842" s="62"/>
      <c r="S842" s="62"/>
      <c r="T842" s="62"/>
    </row>
    <row r="843" spans="15:20" x14ac:dyDescent="0.15">
      <c r="O843" s="62"/>
      <c r="P843" s="62"/>
      <c r="Q843" s="62"/>
      <c r="R843" s="62"/>
      <c r="S843" s="62"/>
      <c r="T843" s="62"/>
    </row>
    <row r="844" spans="15:20" x14ac:dyDescent="0.15">
      <c r="O844" s="62"/>
      <c r="P844" s="62"/>
      <c r="Q844" s="62"/>
      <c r="R844" s="62"/>
      <c r="S844" s="62"/>
      <c r="T844" s="62"/>
    </row>
    <row r="845" spans="15:20" x14ac:dyDescent="0.15">
      <c r="O845" s="62"/>
      <c r="P845" s="62"/>
      <c r="Q845" s="62"/>
      <c r="R845" s="62"/>
      <c r="S845" s="62"/>
      <c r="T845" s="62"/>
    </row>
    <row r="846" spans="15:20" x14ac:dyDescent="0.15">
      <c r="O846" s="62"/>
      <c r="P846" s="62"/>
      <c r="Q846" s="62"/>
      <c r="R846" s="62"/>
      <c r="S846" s="62"/>
      <c r="T846" s="62"/>
    </row>
    <row r="847" spans="15:20" x14ac:dyDescent="0.15">
      <c r="O847" s="62"/>
      <c r="P847" s="62"/>
      <c r="Q847" s="62"/>
      <c r="R847" s="62"/>
      <c r="S847" s="62"/>
      <c r="T847" s="62"/>
    </row>
    <row r="848" spans="15:20" x14ac:dyDescent="0.15">
      <c r="O848" s="62"/>
      <c r="P848" s="62"/>
      <c r="Q848" s="62"/>
      <c r="R848" s="62"/>
      <c r="S848" s="62"/>
      <c r="T848" s="62"/>
    </row>
    <row r="849" spans="15:20" x14ac:dyDescent="0.15">
      <c r="O849" s="62"/>
      <c r="P849" s="62"/>
      <c r="Q849" s="62"/>
      <c r="R849" s="62"/>
      <c r="S849" s="62"/>
      <c r="T849" s="62"/>
    </row>
    <row r="850" spans="15:20" x14ac:dyDescent="0.15">
      <c r="O850" s="62"/>
      <c r="P850" s="62"/>
      <c r="Q850" s="62"/>
      <c r="R850" s="62"/>
      <c r="S850" s="62"/>
      <c r="T850" s="62"/>
    </row>
    <row r="851" spans="15:20" x14ac:dyDescent="0.15">
      <c r="O851" s="62"/>
      <c r="P851" s="62"/>
      <c r="Q851" s="62"/>
      <c r="R851" s="62"/>
      <c r="S851" s="62"/>
      <c r="T851" s="62"/>
    </row>
    <row r="852" spans="15:20" x14ac:dyDescent="0.15">
      <c r="O852" s="62"/>
      <c r="P852" s="62"/>
      <c r="Q852" s="62"/>
      <c r="R852" s="62"/>
      <c r="S852" s="62"/>
      <c r="T852" s="62"/>
    </row>
    <row r="853" spans="15:20" x14ac:dyDescent="0.15">
      <c r="O853" s="62"/>
      <c r="P853" s="62"/>
      <c r="Q853" s="62"/>
      <c r="R853" s="62"/>
      <c r="S853" s="62"/>
      <c r="T853" s="62"/>
    </row>
    <row r="854" spans="15:20" x14ac:dyDescent="0.15">
      <c r="O854" s="62"/>
      <c r="P854" s="62"/>
      <c r="Q854" s="62"/>
      <c r="R854" s="62"/>
      <c r="S854" s="62"/>
      <c r="T854" s="62"/>
    </row>
    <row r="855" spans="15:20" x14ac:dyDescent="0.15">
      <c r="O855" s="62"/>
      <c r="P855" s="62"/>
      <c r="Q855" s="62"/>
      <c r="R855" s="62"/>
      <c r="S855" s="62"/>
      <c r="T855" s="62"/>
    </row>
    <row r="856" spans="15:20" x14ac:dyDescent="0.15">
      <c r="O856" s="62"/>
      <c r="P856" s="62"/>
      <c r="Q856" s="62"/>
      <c r="R856" s="62"/>
      <c r="S856" s="62"/>
      <c r="T856" s="62"/>
    </row>
    <row r="857" spans="15:20" x14ac:dyDescent="0.15">
      <c r="O857" s="62"/>
      <c r="P857" s="62"/>
      <c r="Q857" s="62"/>
      <c r="R857" s="62"/>
      <c r="S857" s="62"/>
      <c r="T857" s="62"/>
    </row>
    <row r="858" spans="15:20" x14ac:dyDescent="0.15">
      <c r="O858" s="62"/>
      <c r="P858" s="62"/>
      <c r="Q858" s="62"/>
      <c r="R858" s="62"/>
      <c r="S858" s="62"/>
      <c r="T858" s="62"/>
    </row>
    <row r="859" spans="15:20" x14ac:dyDescent="0.15">
      <c r="O859" s="62"/>
      <c r="P859" s="62"/>
      <c r="Q859" s="62"/>
      <c r="R859" s="62"/>
      <c r="S859" s="62"/>
      <c r="T859" s="62"/>
    </row>
    <row r="860" spans="15:20" x14ac:dyDescent="0.15">
      <c r="O860" s="62"/>
      <c r="P860" s="62"/>
      <c r="Q860" s="62"/>
      <c r="R860" s="62"/>
      <c r="S860" s="62"/>
      <c r="T860" s="62"/>
    </row>
    <row r="861" spans="15:20" x14ac:dyDescent="0.15">
      <c r="O861" s="62"/>
      <c r="P861" s="62"/>
      <c r="Q861" s="62"/>
      <c r="R861" s="62"/>
      <c r="S861" s="62"/>
      <c r="T861" s="62"/>
    </row>
    <row r="862" spans="15:20" x14ac:dyDescent="0.15">
      <c r="O862" s="62"/>
      <c r="P862" s="62"/>
      <c r="Q862" s="62"/>
      <c r="R862" s="62"/>
      <c r="S862" s="62"/>
      <c r="T862" s="62"/>
    </row>
    <row r="863" spans="15:20" x14ac:dyDescent="0.15">
      <c r="O863" s="62"/>
      <c r="P863" s="62"/>
      <c r="Q863" s="62"/>
      <c r="R863" s="62"/>
      <c r="S863" s="62"/>
      <c r="T863" s="62"/>
    </row>
    <row r="864" spans="15:20" x14ac:dyDescent="0.15">
      <c r="O864" s="62"/>
      <c r="P864" s="62"/>
      <c r="Q864" s="62"/>
      <c r="R864" s="62"/>
      <c r="S864" s="62"/>
      <c r="T864" s="62"/>
    </row>
    <row r="865" spans="15:20" x14ac:dyDescent="0.15">
      <c r="O865" s="62"/>
      <c r="P865" s="62"/>
      <c r="Q865" s="62"/>
      <c r="R865" s="62"/>
      <c r="S865" s="62"/>
      <c r="T865" s="62"/>
    </row>
    <row r="866" spans="15:20" x14ac:dyDescent="0.15">
      <c r="O866" s="62"/>
      <c r="P866" s="62"/>
      <c r="Q866" s="62"/>
      <c r="R866" s="62"/>
      <c r="S866" s="62"/>
      <c r="T866" s="62"/>
    </row>
    <row r="867" spans="15:20" x14ac:dyDescent="0.15">
      <c r="O867" s="62"/>
      <c r="P867" s="62"/>
      <c r="Q867" s="62"/>
      <c r="R867" s="62"/>
      <c r="S867" s="62"/>
      <c r="T867" s="62"/>
    </row>
    <row r="868" spans="15:20" x14ac:dyDescent="0.15">
      <c r="O868" s="62"/>
      <c r="P868" s="62"/>
      <c r="Q868" s="62"/>
      <c r="R868" s="62"/>
      <c r="S868" s="62"/>
      <c r="T868" s="62"/>
    </row>
    <row r="869" spans="15:20" x14ac:dyDescent="0.15">
      <c r="O869" s="62"/>
      <c r="P869" s="62"/>
      <c r="Q869" s="62"/>
      <c r="R869" s="62"/>
      <c r="S869" s="62"/>
      <c r="T869" s="62"/>
    </row>
    <row r="870" spans="15:20" x14ac:dyDescent="0.15">
      <c r="O870" s="62"/>
      <c r="P870" s="62"/>
      <c r="Q870" s="62"/>
      <c r="R870" s="62"/>
      <c r="S870" s="62"/>
      <c r="T870" s="62"/>
    </row>
    <row r="871" spans="15:20" x14ac:dyDescent="0.15">
      <c r="O871" s="62"/>
      <c r="P871" s="62"/>
      <c r="Q871" s="62"/>
      <c r="R871" s="62"/>
      <c r="S871" s="62"/>
      <c r="T871" s="62"/>
    </row>
    <row r="872" spans="15:20" x14ac:dyDescent="0.15">
      <c r="O872" s="62"/>
      <c r="P872" s="62"/>
      <c r="Q872" s="62"/>
      <c r="R872" s="62"/>
      <c r="S872" s="62"/>
      <c r="T872" s="62"/>
    </row>
    <row r="873" spans="15:20" x14ac:dyDescent="0.15">
      <c r="O873" s="62"/>
      <c r="P873" s="62"/>
      <c r="Q873" s="62"/>
      <c r="R873" s="62"/>
      <c r="S873" s="62"/>
      <c r="T873" s="62"/>
    </row>
    <row r="874" spans="15:20" x14ac:dyDescent="0.15">
      <c r="O874" s="62"/>
      <c r="P874" s="62"/>
      <c r="Q874" s="62"/>
      <c r="R874" s="62"/>
      <c r="S874" s="62"/>
      <c r="T874" s="62"/>
    </row>
    <row r="875" spans="15:20" x14ac:dyDescent="0.15">
      <c r="O875" s="62"/>
      <c r="P875" s="62"/>
      <c r="Q875" s="62"/>
      <c r="R875" s="62"/>
      <c r="S875" s="62"/>
      <c r="T875" s="62"/>
    </row>
    <row r="876" spans="15:20" x14ac:dyDescent="0.15">
      <c r="O876" s="62"/>
      <c r="P876" s="62"/>
      <c r="Q876" s="62"/>
      <c r="R876" s="62"/>
      <c r="S876" s="62"/>
      <c r="T876" s="62"/>
    </row>
    <row r="877" spans="15:20" x14ac:dyDescent="0.15">
      <c r="O877" s="62"/>
      <c r="P877" s="62"/>
      <c r="Q877" s="62"/>
      <c r="R877" s="62"/>
      <c r="S877" s="62"/>
      <c r="T877" s="62"/>
    </row>
    <row r="878" spans="15:20" x14ac:dyDescent="0.15">
      <c r="O878" s="62"/>
      <c r="P878" s="62"/>
      <c r="Q878" s="62"/>
      <c r="R878" s="62"/>
      <c r="S878" s="62"/>
      <c r="T878" s="62"/>
    </row>
    <row r="879" spans="15:20" x14ac:dyDescent="0.15">
      <c r="O879" s="62"/>
      <c r="P879" s="62"/>
      <c r="Q879" s="62"/>
      <c r="R879" s="62"/>
      <c r="S879" s="62"/>
      <c r="T879" s="62"/>
    </row>
    <row r="880" spans="15:20" x14ac:dyDescent="0.15">
      <c r="O880" s="62"/>
      <c r="P880" s="62"/>
      <c r="Q880" s="62"/>
      <c r="R880" s="62"/>
      <c r="S880" s="62"/>
      <c r="T880" s="62"/>
    </row>
    <row r="881" spans="15:20" x14ac:dyDescent="0.15">
      <c r="O881" s="62"/>
      <c r="P881" s="62"/>
      <c r="Q881" s="62"/>
      <c r="R881" s="62"/>
      <c r="S881" s="62"/>
      <c r="T881" s="62"/>
    </row>
    <row r="882" spans="15:20" x14ac:dyDescent="0.15">
      <c r="O882" s="62"/>
      <c r="P882" s="62"/>
      <c r="Q882" s="62"/>
      <c r="R882" s="62"/>
      <c r="S882" s="62"/>
      <c r="T882" s="62"/>
    </row>
    <row r="883" spans="15:20" x14ac:dyDescent="0.15">
      <c r="O883" s="62"/>
      <c r="P883" s="62"/>
      <c r="Q883" s="62"/>
      <c r="R883" s="62"/>
      <c r="S883" s="62"/>
      <c r="T883" s="62"/>
    </row>
    <row r="884" spans="15:20" x14ac:dyDescent="0.15">
      <c r="O884" s="62"/>
      <c r="P884" s="62"/>
      <c r="Q884" s="62"/>
      <c r="R884" s="62"/>
      <c r="S884" s="62"/>
      <c r="T884" s="62"/>
    </row>
    <row r="885" spans="15:20" x14ac:dyDescent="0.15">
      <c r="O885" s="62"/>
      <c r="P885" s="62"/>
      <c r="Q885" s="62"/>
      <c r="R885" s="62"/>
      <c r="S885" s="62"/>
      <c r="T885" s="62"/>
    </row>
    <row r="886" spans="15:20" x14ac:dyDescent="0.15">
      <c r="O886" s="62"/>
      <c r="P886" s="62"/>
      <c r="Q886" s="62"/>
      <c r="R886" s="62"/>
      <c r="S886" s="62"/>
      <c r="T886" s="62"/>
    </row>
    <row r="887" spans="15:20" x14ac:dyDescent="0.15">
      <c r="O887" s="62"/>
      <c r="P887" s="62"/>
      <c r="Q887" s="62"/>
      <c r="R887" s="62"/>
      <c r="S887" s="62"/>
      <c r="T887" s="62"/>
    </row>
    <row r="888" spans="15:20" x14ac:dyDescent="0.15">
      <c r="O888" s="62"/>
      <c r="P888" s="62"/>
      <c r="Q888" s="62"/>
      <c r="R888" s="62"/>
      <c r="S888" s="62"/>
      <c r="T888" s="62"/>
    </row>
    <row r="889" spans="15:20" x14ac:dyDescent="0.15">
      <c r="O889" s="62"/>
      <c r="P889" s="62"/>
      <c r="Q889" s="62"/>
      <c r="R889" s="62"/>
      <c r="S889" s="62"/>
      <c r="T889" s="62"/>
    </row>
    <row r="890" spans="15:20" x14ac:dyDescent="0.15">
      <c r="O890" s="62"/>
      <c r="P890" s="62"/>
      <c r="Q890" s="62"/>
      <c r="R890" s="62"/>
      <c r="S890" s="62"/>
      <c r="T890" s="62"/>
    </row>
    <row r="891" spans="15:20" x14ac:dyDescent="0.15">
      <c r="O891" s="62"/>
      <c r="P891" s="62"/>
      <c r="Q891" s="62"/>
      <c r="R891" s="62"/>
      <c r="S891" s="62"/>
      <c r="T891" s="62"/>
    </row>
    <row r="892" spans="15:20" x14ac:dyDescent="0.15">
      <c r="O892" s="62"/>
      <c r="P892" s="62"/>
      <c r="Q892" s="62"/>
      <c r="R892" s="62"/>
      <c r="S892" s="62"/>
      <c r="T892" s="62"/>
    </row>
    <row r="893" spans="15:20" x14ac:dyDescent="0.15">
      <c r="O893" s="62"/>
      <c r="P893" s="62"/>
      <c r="Q893" s="62"/>
      <c r="R893" s="62"/>
      <c r="S893" s="62"/>
      <c r="T893" s="62"/>
    </row>
    <row r="894" spans="15:20" x14ac:dyDescent="0.15">
      <c r="O894" s="62"/>
      <c r="P894" s="62"/>
      <c r="Q894" s="62"/>
      <c r="R894" s="62"/>
      <c r="S894" s="62"/>
      <c r="T894" s="62"/>
    </row>
    <row r="895" spans="15:20" x14ac:dyDescent="0.15">
      <c r="O895" s="62"/>
      <c r="P895" s="62"/>
      <c r="Q895" s="62"/>
      <c r="R895" s="62"/>
      <c r="S895" s="62"/>
      <c r="T895" s="62"/>
    </row>
    <row r="896" spans="15:20" x14ac:dyDescent="0.15">
      <c r="O896" s="62"/>
      <c r="P896" s="62"/>
      <c r="Q896" s="62"/>
      <c r="R896" s="62"/>
      <c r="S896" s="62"/>
      <c r="T896" s="62"/>
    </row>
    <row r="897" spans="15:20" x14ac:dyDescent="0.15">
      <c r="O897" s="62"/>
      <c r="P897" s="62"/>
      <c r="Q897" s="62"/>
      <c r="R897" s="62"/>
      <c r="S897" s="62"/>
      <c r="T897" s="62"/>
    </row>
    <row r="898" spans="15:20" x14ac:dyDescent="0.15">
      <c r="O898" s="62"/>
      <c r="P898" s="62"/>
      <c r="Q898" s="62"/>
      <c r="R898" s="62"/>
      <c r="S898" s="62"/>
      <c r="T898" s="62"/>
    </row>
    <row r="899" spans="15:20" x14ac:dyDescent="0.15">
      <c r="O899" s="62"/>
      <c r="P899" s="62"/>
      <c r="Q899" s="62"/>
      <c r="R899" s="62"/>
      <c r="S899" s="62"/>
      <c r="T899" s="62"/>
    </row>
    <row r="900" spans="15:20" x14ac:dyDescent="0.15">
      <c r="O900" s="62"/>
      <c r="P900" s="62"/>
      <c r="Q900" s="62"/>
      <c r="R900" s="62"/>
      <c r="S900" s="62"/>
      <c r="T900" s="62"/>
    </row>
    <row r="901" spans="15:20" x14ac:dyDescent="0.15">
      <c r="O901" s="62"/>
      <c r="P901" s="62"/>
      <c r="Q901" s="62"/>
      <c r="R901" s="62"/>
      <c r="S901" s="62"/>
      <c r="T901" s="62"/>
    </row>
    <row r="902" spans="15:20" x14ac:dyDescent="0.15">
      <c r="O902" s="62"/>
      <c r="P902" s="62"/>
      <c r="Q902" s="62"/>
      <c r="R902" s="62"/>
      <c r="S902" s="62"/>
      <c r="T902" s="62"/>
    </row>
    <row r="903" spans="15:20" x14ac:dyDescent="0.15">
      <c r="O903" s="62"/>
      <c r="P903" s="62"/>
      <c r="Q903" s="62"/>
      <c r="R903" s="62"/>
      <c r="S903" s="62"/>
      <c r="T903" s="62"/>
    </row>
    <row r="904" spans="15:20" x14ac:dyDescent="0.15">
      <c r="O904" s="62"/>
      <c r="P904" s="62"/>
      <c r="Q904" s="62"/>
      <c r="R904" s="62"/>
      <c r="S904" s="62"/>
      <c r="T904" s="62"/>
    </row>
    <row r="905" spans="15:20" x14ac:dyDescent="0.15">
      <c r="O905" s="62"/>
      <c r="P905" s="62"/>
      <c r="Q905" s="62"/>
      <c r="R905" s="62"/>
      <c r="S905" s="62"/>
      <c r="T905" s="62"/>
    </row>
    <row r="906" spans="15:20" x14ac:dyDescent="0.15">
      <c r="O906" s="62"/>
      <c r="P906" s="62"/>
      <c r="Q906" s="62"/>
      <c r="R906" s="62"/>
      <c r="S906" s="62"/>
      <c r="T906" s="62"/>
    </row>
    <row r="907" spans="15:20" x14ac:dyDescent="0.15">
      <c r="O907" s="62"/>
      <c r="P907" s="62"/>
      <c r="Q907" s="62"/>
      <c r="R907" s="62"/>
      <c r="S907" s="62"/>
      <c r="T907" s="62"/>
    </row>
    <row r="908" spans="15:20" x14ac:dyDescent="0.15">
      <c r="O908" s="62"/>
      <c r="P908" s="62"/>
      <c r="Q908" s="62"/>
      <c r="R908" s="62"/>
      <c r="S908" s="62"/>
      <c r="T908" s="62"/>
    </row>
    <row r="909" spans="15:20" x14ac:dyDescent="0.15">
      <c r="O909" s="62"/>
      <c r="P909" s="62"/>
      <c r="Q909" s="62"/>
      <c r="R909" s="62"/>
      <c r="S909" s="62"/>
      <c r="T909" s="62"/>
    </row>
    <row r="910" spans="15:20" x14ac:dyDescent="0.15">
      <c r="O910" s="62"/>
      <c r="P910" s="62"/>
      <c r="Q910" s="62"/>
      <c r="R910" s="62"/>
      <c r="S910" s="62"/>
      <c r="T910" s="62"/>
    </row>
    <row r="911" spans="15:20" x14ac:dyDescent="0.15">
      <c r="O911" s="62"/>
      <c r="P911" s="62"/>
      <c r="Q911" s="62"/>
      <c r="R911" s="62"/>
      <c r="S911" s="62"/>
      <c r="T911" s="62"/>
    </row>
    <row r="912" spans="15:20" x14ac:dyDescent="0.15">
      <c r="O912" s="62"/>
      <c r="P912" s="62"/>
      <c r="Q912" s="62"/>
      <c r="R912" s="62"/>
      <c r="S912" s="62"/>
      <c r="T912" s="62"/>
    </row>
    <row r="913" spans="15:20" x14ac:dyDescent="0.15">
      <c r="O913" s="62"/>
      <c r="P913" s="62"/>
      <c r="Q913" s="62"/>
      <c r="R913" s="62"/>
      <c r="S913" s="62"/>
      <c r="T913" s="62"/>
    </row>
    <row r="914" spans="15:20" x14ac:dyDescent="0.15">
      <c r="O914" s="62"/>
      <c r="P914" s="62"/>
      <c r="Q914" s="62"/>
      <c r="R914" s="62"/>
      <c r="S914" s="62"/>
      <c r="T914" s="62"/>
    </row>
    <row r="915" spans="15:20" x14ac:dyDescent="0.15">
      <c r="O915" s="62"/>
      <c r="P915" s="62"/>
      <c r="Q915" s="62"/>
      <c r="R915" s="62"/>
      <c r="S915" s="62"/>
      <c r="T915" s="62"/>
    </row>
    <row r="916" spans="15:20" x14ac:dyDescent="0.15">
      <c r="O916" s="62"/>
      <c r="P916" s="62"/>
      <c r="Q916" s="62"/>
      <c r="R916" s="62"/>
      <c r="S916" s="62"/>
      <c r="T916" s="62"/>
    </row>
    <row r="917" spans="15:20" x14ac:dyDescent="0.15">
      <c r="O917" s="62"/>
      <c r="P917" s="62"/>
      <c r="Q917" s="62"/>
      <c r="R917" s="62"/>
      <c r="S917" s="62"/>
      <c r="T917" s="62"/>
    </row>
    <row r="918" spans="15:20" x14ac:dyDescent="0.15">
      <c r="O918" s="62"/>
      <c r="P918" s="62"/>
      <c r="Q918" s="62"/>
      <c r="R918" s="62"/>
      <c r="S918" s="62"/>
      <c r="T918" s="62"/>
    </row>
    <row r="919" spans="15:20" x14ac:dyDescent="0.15">
      <c r="O919" s="62"/>
      <c r="P919" s="62"/>
      <c r="Q919" s="62"/>
      <c r="R919" s="62"/>
      <c r="S919" s="62"/>
      <c r="T919" s="62"/>
    </row>
    <row r="920" spans="15:20" x14ac:dyDescent="0.15">
      <c r="O920" s="62"/>
      <c r="P920" s="62"/>
      <c r="Q920" s="62"/>
      <c r="R920" s="62"/>
      <c r="S920" s="62"/>
      <c r="T920" s="62"/>
    </row>
    <row r="921" spans="15:20" x14ac:dyDescent="0.15">
      <c r="O921" s="62"/>
      <c r="P921" s="62"/>
      <c r="Q921" s="62"/>
      <c r="R921" s="62"/>
      <c r="S921" s="62"/>
      <c r="T921" s="62"/>
    </row>
    <row r="922" spans="15:20" x14ac:dyDescent="0.15">
      <c r="O922" s="62"/>
      <c r="P922" s="62"/>
      <c r="Q922" s="62"/>
      <c r="R922" s="62"/>
      <c r="S922" s="62"/>
      <c r="T922" s="62"/>
    </row>
    <row r="923" spans="15:20" x14ac:dyDescent="0.15">
      <c r="O923" s="62"/>
      <c r="P923" s="62"/>
      <c r="Q923" s="62"/>
      <c r="R923" s="62"/>
      <c r="S923" s="62"/>
      <c r="T923" s="62"/>
    </row>
    <row r="924" spans="15:20" x14ac:dyDescent="0.15">
      <c r="O924" s="62"/>
      <c r="P924" s="62"/>
      <c r="Q924" s="62"/>
      <c r="R924" s="62"/>
      <c r="S924" s="62"/>
      <c r="T924" s="62"/>
    </row>
    <row r="925" spans="15:20" x14ac:dyDescent="0.15">
      <c r="O925" s="62"/>
      <c r="P925" s="62"/>
      <c r="Q925" s="62"/>
      <c r="R925" s="62"/>
      <c r="S925" s="62"/>
      <c r="T925" s="62"/>
    </row>
    <row r="926" spans="15:20" x14ac:dyDescent="0.15">
      <c r="O926" s="62"/>
      <c r="P926" s="62"/>
      <c r="Q926" s="62"/>
      <c r="R926" s="62"/>
      <c r="S926" s="62"/>
      <c r="T926" s="62"/>
    </row>
    <row r="927" spans="15:20" x14ac:dyDescent="0.15">
      <c r="O927" s="62"/>
      <c r="P927" s="62"/>
      <c r="Q927" s="62"/>
      <c r="R927" s="62"/>
      <c r="S927" s="62"/>
      <c r="T927" s="62"/>
    </row>
    <row r="928" spans="15:20" x14ac:dyDescent="0.15">
      <c r="O928" s="62"/>
      <c r="P928" s="62"/>
      <c r="Q928" s="62"/>
      <c r="R928" s="62"/>
      <c r="S928" s="62"/>
      <c r="T928" s="62"/>
    </row>
    <row r="929" spans="15:20" x14ac:dyDescent="0.15">
      <c r="O929" s="62"/>
      <c r="P929" s="62"/>
      <c r="Q929" s="62"/>
      <c r="R929" s="62"/>
      <c r="S929" s="62"/>
      <c r="T929" s="62"/>
    </row>
    <row r="930" spans="15:20" x14ac:dyDescent="0.15">
      <c r="O930" s="62"/>
      <c r="P930" s="62"/>
      <c r="Q930" s="62"/>
      <c r="R930" s="62"/>
      <c r="S930" s="62"/>
      <c r="T930" s="62"/>
    </row>
    <row r="931" spans="15:20" x14ac:dyDescent="0.15">
      <c r="O931" s="62"/>
      <c r="P931" s="62"/>
      <c r="Q931" s="62"/>
      <c r="R931" s="62"/>
      <c r="S931" s="62"/>
      <c r="T931" s="62"/>
    </row>
    <row r="932" spans="15:20" x14ac:dyDescent="0.15">
      <c r="O932" s="62"/>
      <c r="P932" s="62"/>
      <c r="Q932" s="62"/>
      <c r="R932" s="62"/>
      <c r="S932" s="62"/>
      <c r="T932" s="62"/>
    </row>
    <row r="933" spans="15:20" x14ac:dyDescent="0.15">
      <c r="O933" s="62"/>
      <c r="P933" s="62"/>
      <c r="Q933" s="62"/>
      <c r="R933" s="62"/>
      <c r="S933" s="62"/>
      <c r="T933" s="62"/>
    </row>
    <row r="934" spans="15:20" x14ac:dyDescent="0.15">
      <c r="O934" s="62"/>
      <c r="P934" s="62"/>
      <c r="Q934" s="62"/>
      <c r="R934" s="62"/>
      <c r="S934" s="62"/>
      <c r="T934" s="62"/>
    </row>
    <row r="935" spans="15:20" x14ac:dyDescent="0.15">
      <c r="O935" s="62"/>
      <c r="P935" s="62"/>
      <c r="Q935" s="62"/>
      <c r="R935" s="62"/>
      <c r="S935" s="62"/>
      <c r="T935" s="62"/>
    </row>
    <row r="936" spans="15:20" x14ac:dyDescent="0.15">
      <c r="O936" s="62"/>
      <c r="P936" s="62"/>
      <c r="Q936" s="62"/>
      <c r="R936" s="62"/>
      <c r="S936" s="62"/>
      <c r="T936" s="62"/>
    </row>
    <row r="937" spans="15:20" x14ac:dyDescent="0.15">
      <c r="O937" s="62"/>
      <c r="P937" s="62"/>
      <c r="Q937" s="62"/>
      <c r="R937" s="62"/>
      <c r="S937" s="62"/>
      <c r="T937" s="62"/>
    </row>
    <row r="938" spans="15:20" x14ac:dyDescent="0.15">
      <c r="O938" s="62"/>
      <c r="P938" s="62"/>
      <c r="Q938" s="62"/>
      <c r="R938" s="62"/>
      <c r="S938" s="62"/>
      <c r="T938" s="62"/>
    </row>
    <row r="939" spans="15:20" x14ac:dyDescent="0.15">
      <c r="O939" s="62"/>
      <c r="P939" s="62"/>
      <c r="Q939" s="62"/>
      <c r="R939" s="62"/>
      <c r="S939" s="62"/>
      <c r="T939" s="62"/>
    </row>
    <row r="940" spans="15:20" x14ac:dyDescent="0.15">
      <c r="O940" s="62"/>
      <c r="P940" s="62"/>
      <c r="Q940" s="62"/>
      <c r="R940" s="62"/>
      <c r="S940" s="62"/>
      <c r="T940" s="62"/>
    </row>
    <row r="941" spans="15:20" x14ac:dyDescent="0.15">
      <c r="O941" s="62"/>
      <c r="P941" s="62"/>
      <c r="Q941" s="62"/>
      <c r="R941" s="62"/>
      <c r="S941" s="62"/>
      <c r="T941" s="62"/>
    </row>
    <row r="942" spans="15:20" x14ac:dyDescent="0.15">
      <c r="O942" s="62"/>
      <c r="P942" s="62"/>
      <c r="Q942" s="62"/>
      <c r="R942" s="62"/>
      <c r="S942" s="62"/>
      <c r="T942" s="62"/>
    </row>
    <row r="943" spans="15:20" x14ac:dyDescent="0.15">
      <c r="O943" s="62"/>
      <c r="P943" s="62"/>
      <c r="Q943" s="62"/>
      <c r="R943" s="62"/>
      <c r="S943" s="62"/>
      <c r="T943" s="62"/>
    </row>
    <row r="944" spans="15:20" x14ac:dyDescent="0.15">
      <c r="O944" s="62"/>
      <c r="P944" s="62"/>
      <c r="Q944" s="62"/>
      <c r="R944" s="62"/>
      <c r="S944" s="62"/>
      <c r="T944" s="62"/>
    </row>
    <row r="945" spans="15:20" x14ac:dyDescent="0.15">
      <c r="O945" s="62"/>
      <c r="P945" s="62"/>
      <c r="Q945" s="62"/>
      <c r="R945" s="62"/>
      <c r="S945" s="62"/>
      <c r="T945" s="62"/>
    </row>
    <row r="946" spans="15:20" x14ac:dyDescent="0.15">
      <c r="O946" s="62"/>
      <c r="P946" s="62"/>
      <c r="Q946" s="62"/>
      <c r="R946" s="62"/>
      <c r="S946" s="62"/>
      <c r="T946" s="62"/>
    </row>
    <row r="947" spans="15:20" x14ac:dyDescent="0.15">
      <c r="O947" s="62"/>
      <c r="P947" s="62"/>
      <c r="Q947" s="62"/>
      <c r="R947" s="62"/>
      <c r="S947" s="62"/>
      <c r="T947" s="62"/>
    </row>
    <row r="948" spans="15:20" x14ac:dyDescent="0.15">
      <c r="O948" s="62"/>
      <c r="P948" s="62"/>
      <c r="Q948" s="62"/>
      <c r="R948" s="62"/>
      <c r="S948" s="62"/>
      <c r="T948" s="62"/>
    </row>
    <row r="949" spans="15:20" x14ac:dyDescent="0.15">
      <c r="O949" s="62"/>
      <c r="P949" s="62"/>
      <c r="Q949" s="62"/>
      <c r="R949" s="62"/>
      <c r="S949" s="62"/>
      <c r="T949" s="62"/>
    </row>
    <row r="950" spans="15:20" x14ac:dyDescent="0.15">
      <c r="O950" s="62"/>
      <c r="P950" s="62"/>
      <c r="Q950" s="62"/>
      <c r="R950" s="62"/>
      <c r="S950" s="62"/>
      <c r="T950" s="62"/>
    </row>
    <row r="951" spans="15:20" x14ac:dyDescent="0.15">
      <c r="O951" s="62"/>
      <c r="P951" s="62"/>
      <c r="Q951" s="62"/>
      <c r="R951" s="62"/>
      <c r="S951" s="62"/>
      <c r="T951" s="62"/>
    </row>
    <row r="952" spans="15:20" x14ac:dyDescent="0.15">
      <c r="O952" s="62"/>
      <c r="P952" s="62"/>
      <c r="Q952" s="62"/>
      <c r="R952" s="62"/>
      <c r="S952" s="62"/>
      <c r="T952" s="62"/>
    </row>
    <row r="953" spans="15:20" x14ac:dyDescent="0.15">
      <c r="O953" s="62"/>
      <c r="P953" s="62"/>
      <c r="Q953" s="62"/>
      <c r="R953" s="62"/>
      <c r="S953" s="62"/>
      <c r="T953" s="62"/>
    </row>
    <row r="954" spans="15:20" x14ac:dyDescent="0.15">
      <c r="O954" s="62"/>
      <c r="P954" s="62"/>
      <c r="Q954" s="62"/>
      <c r="R954" s="62"/>
      <c r="S954" s="62"/>
      <c r="T954" s="62"/>
    </row>
    <row r="955" spans="15:20" x14ac:dyDescent="0.15">
      <c r="O955" s="62"/>
      <c r="P955" s="62"/>
      <c r="Q955" s="62"/>
      <c r="R955" s="62"/>
      <c r="S955" s="62"/>
      <c r="T955" s="62"/>
    </row>
    <row r="956" spans="15:20" x14ac:dyDescent="0.15">
      <c r="O956" s="62"/>
      <c r="P956" s="62"/>
      <c r="Q956" s="62"/>
      <c r="R956" s="62"/>
      <c r="S956" s="62"/>
      <c r="T956" s="62"/>
    </row>
    <row r="957" spans="15:20" x14ac:dyDescent="0.15">
      <c r="O957" s="62"/>
      <c r="P957" s="62"/>
      <c r="Q957" s="62"/>
      <c r="R957" s="62"/>
      <c r="S957" s="62"/>
      <c r="T957" s="62"/>
    </row>
    <row r="958" spans="15:20" x14ac:dyDescent="0.15">
      <c r="O958" s="62"/>
      <c r="P958" s="62"/>
      <c r="Q958" s="62"/>
      <c r="R958" s="62"/>
      <c r="S958" s="62"/>
      <c r="T958" s="62"/>
    </row>
    <row r="959" spans="15:20" x14ac:dyDescent="0.15">
      <c r="O959" s="62"/>
      <c r="P959" s="62"/>
      <c r="Q959" s="62"/>
      <c r="R959" s="62"/>
      <c r="S959" s="62"/>
      <c r="T959" s="62"/>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cp:lastModifiedBy>
  <dcterms:created xsi:type="dcterms:W3CDTF">2017-08-23T04:39:00Z</dcterms:created>
  <dcterms:modified xsi:type="dcterms:W3CDTF">2018-06-07T04:00:25Z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