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5eacb21039f7c7/Active_Projects/Washington_Coast_Benthic_Surveys/ROV/"/>
    </mc:Choice>
  </mc:AlternateContent>
  <xr:revisionPtr revIDLastSave="468" documentId="8_{91C2599B-E2FB-4CCD-A0A1-1D7B97CCE226}" xr6:coauthVersionLast="47" xr6:coauthVersionMax="47" xr10:uidLastSave="{72EF241A-D010-4D95-AA83-156FC5F0E98C}"/>
  <bookViews>
    <workbookView xWindow="21490" yWindow="6410" windowWidth="38620" windowHeight="21220" xr2:uid="{2838E10B-E91C-44A4-ACAD-D860EA172BA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4" i="1" l="1"/>
  <c r="T25" i="1" s="1"/>
  <c r="T26" i="1"/>
</calcChain>
</file>

<file path=xl/sharedStrings.xml><?xml version="1.0" encoding="utf-8"?>
<sst xmlns="http://schemas.openxmlformats.org/spreadsheetml/2006/main" count="159" uniqueCount="91">
  <si>
    <t>BlueROV2 Operations Log</t>
  </si>
  <si>
    <t>Metadata definitions</t>
  </si>
  <si>
    <t>Dive#</t>
  </si>
  <si>
    <t>Date</t>
  </si>
  <si>
    <t>Time_in</t>
  </si>
  <si>
    <t>Dive_duration</t>
  </si>
  <si>
    <t>Location</t>
  </si>
  <si>
    <t>Platform</t>
  </si>
  <si>
    <t>Purpose</t>
  </si>
  <si>
    <t>Starting_voltage</t>
  </si>
  <si>
    <t>Ending_voltage</t>
  </si>
  <si>
    <t>Operator_1</t>
  </si>
  <si>
    <t>Operator_2</t>
  </si>
  <si>
    <t>Divers</t>
  </si>
  <si>
    <t>Vessel_operator</t>
  </si>
  <si>
    <t>Other_personnel</t>
  </si>
  <si>
    <t>Issues_startup</t>
  </si>
  <si>
    <t>Issues_underway</t>
  </si>
  <si>
    <t>Issues_retrieval</t>
  </si>
  <si>
    <t>Notes</t>
  </si>
  <si>
    <t>Column</t>
  </si>
  <si>
    <t>Definition</t>
  </si>
  <si>
    <t>Pier 59 North OTS</t>
  </si>
  <si>
    <t>OTS</t>
  </si>
  <si>
    <t>debut shakedown flight</t>
  </si>
  <si>
    <t>NA</t>
  </si>
  <si>
    <t>Tanz</t>
  </si>
  <si>
    <t>Randell</t>
  </si>
  <si>
    <t>succesfull first flight! No major issues encountered, did not record video from this dive</t>
  </si>
  <si>
    <t>running tally # of dives</t>
  </si>
  <si>
    <t xml:space="preserve">preliminary payload skid and camera test </t>
  </si>
  <si>
    <t xml:space="preserve">debuted camera and payload skid; highlighted need for modified light settings; Alex piped ROV feed from laptop to a large TV, and initiated a Zoom meeting, sharing ROV footage </t>
  </si>
  <si>
    <t>mm/dd/yyyy</t>
  </si>
  <si>
    <t>Holmes Harbor</t>
  </si>
  <si>
    <t>Vessel</t>
  </si>
  <si>
    <t xml:space="preserve">preliminary field test, obtain imagery of eel grass for NPC MRC </t>
  </si>
  <si>
    <t>Collins</t>
  </si>
  <si>
    <t>High current encountered yet ROV was able to maintain forward movement (though in an altered direction . . . . Highlighted benefit of GPS system)</t>
  </si>
  <si>
    <t>24:00 time of ROV splash</t>
  </si>
  <si>
    <t xml:space="preserve">test customized light frame </t>
  </si>
  <si>
    <t>problem-solved through pier-piling entanglement of the tether; successfully drove the ROV such that it became untangled, and ROV was subsequently recovered normally</t>
  </si>
  <si>
    <t>no issues noted from the addition of the light framework</t>
  </si>
  <si>
    <t>dive duration in minutes</t>
  </si>
  <si>
    <t>physical location of dive</t>
  </si>
  <si>
    <t>deployment methods: off vessel, pier, OTS, exhibit, shore</t>
  </si>
  <si>
    <t>objectives of dive</t>
  </si>
  <si>
    <t>voltage at the beginning of the dive</t>
  </si>
  <si>
    <t>voltage upon reaching the surface</t>
  </si>
  <si>
    <t>Primary operator responsible for ROV operations</t>
  </si>
  <si>
    <t>Second primary operator or ROV driver trainee</t>
  </si>
  <si>
    <t>last name of diver_1 present in proximity of ROV</t>
  </si>
  <si>
    <t>last name of vessel operator/Captain</t>
  </si>
  <si>
    <t>other personnel present</t>
  </si>
  <si>
    <t>any issues / notes obseved upon ROV startup and deployment</t>
  </si>
  <si>
    <t>any issues / notes obseved during the course of the dive</t>
  </si>
  <si>
    <t xml:space="preserve">any issues / notes observed during ROV retrieval </t>
  </si>
  <si>
    <t xml:space="preserve">other notes </t>
  </si>
  <si>
    <t>Summary information</t>
  </si>
  <si>
    <t>Statistic</t>
  </si>
  <si>
    <t>Value</t>
  </si>
  <si>
    <t>Total_operation_time</t>
  </si>
  <si>
    <t>Avg_operation_time</t>
  </si>
  <si>
    <t>Total_#_dives</t>
  </si>
  <si>
    <t>avg_voltage_used</t>
  </si>
  <si>
    <t>will create calculation once we have actual values</t>
  </si>
  <si>
    <t>Operators</t>
  </si>
  <si>
    <t>Last_name</t>
  </si>
  <si>
    <t>name</t>
  </si>
  <si>
    <t>institution</t>
  </si>
  <si>
    <t>operator_status</t>
  </si>
  <si>
    <t>ROV_diver_status</t>
  </si>
  <si>
    <t>contact_info</t>
  </si>
  <si>
    <t>Alex Tanz</t>
  </si>
  <si>
    <t>Seattle Aquarium CPP/VE</t>
  </si>
  <si>
    <t xml:space="preserve">operator </t>
  </si>
  <si>
    <t>no</t>
  </si>
  <si>
    <t>312 730 4842</t>
  </si>
  <si>
    <t>Zachary Randell</t>
  </si>
  <si>
    <t>Seattle Aquarium CPP</t>
  </si>
  <si>
    <t>operator</t>
  </si>
  <si>
    <t>408 660 7842</t>
  </si>
  <si>
    <t>Olsen</t>
  </si>
  <si>
    <t>Amy Olsen</t>
  </si>
  <si>
    <t>trainee</t>
  </si>
  <si>
    <t>808 895 2204</t>
  </si>
  <si>
    <t>Larson</t>
  </si>
  <si>
    <t>Shawn Larson</t>
  </si>
  <si>
    <t>206 618 3762</t>
  </si>
  <si>
    <t>Ken Collins</t>
  </si>
  <si>
    <t>Microsoft (ret)</t>
  </si>
  <si>
    <t>425 750 6645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</si>
</sst>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Calibri"/>
    </font>
    <font>
      <sz val="11"/>
      <color rgb="FF000000"/>
      <name val="Calibri"/>
    </font>
    <font>
      <i/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1" fontId="4" fillId="3" borderId="1" xfId="2" applyNumberFormat="1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1" fontId="5" fillId="7" borderId="5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2" xfId="3" applyFont="1" applyBorder="1" applyAlignment="1">
      <alignment horizontal="center" vertical="center"/>
    </xf>
    <xf numFmtId="0" fontId="4" fillId="4" borderId="3" xfId="3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5">
    <cellStyle name="20% - Accent2" xfId="1" builtinId="34"/>
    <cellStyle name="20% - Accent3" xfId="2" builtinId="38"/>
    <cellStyle name="20% - Accent5" xfId="3" builtinId="46"/>
    <cellStyle name="20% - Accent6" xfId="4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1455-1EBD-4852-BC5D-52B881F45A58}">
  <dimension ref="A1:X115"/>
  <sheetViews>
    <sheetView tabSelected="1" topLeftCell="M1" zoomScale="130" zoomScaleNormal="130" workbookViewId="0">
      <selection activeCell="U11" sqref="U11"/>
    </sheetView>
  </sheetViews>
  <sheetFormatPr defaultColWidth="8.7109375" defaultRowHeight="14.45"/>
  <cols>
    <col min="1" max="1" width="8.7109375" style="3"/>
    <col min="2" max="2" width="13.42578125" style="3" customWidth="1"/>
    <col min="3" max="3" width="9.7109375" style="3" customWidth="1"/>
    <col min="4" max="4" width="14.42578125" style="5" customWidth="1"/>
    <col min="5" max="5" width="14.28515625" style="3" customWidth="1"/>
    <col min="6" max="6" width="9.5703125" style="3" customWidth="1"/>
    <col min="7" max="9" width="18.5703125" style="3" customWidth="1"/>
    <col min="10" max="12" width="11.85546875" style="3" customWidth="1"/>
    <col min="13" max="13" width="16.85546875" style="3" customWidth="1"/>
    <col min="14" max="16" width="17" style="3" customWidth="1"/>
    <col min="17" max="17" width="18.7109375" style="3" customWidth="1"/>
    <col min="18" max="18" width="23.85546875" style="3" customWidth="1"/>
    <col min="19" max="19" width="18.85546875" style="3" customWidth="1"/>
    <col min="20" max="20" width="52.85546875" style="3" customWidth="1"/>
    <col min="21" max="21" width="25" style="3" customWidth="1"/>
    <col min="22" max="22" width="16.140625" style="3" customWidth="1"/>
    <col min="23" max="23" width="17.5703125" style="3" customWidth="1"/>
    <col min="24" max="24" width="15" style="3" customWidth="1"/>
    <col min="25" max="16384" width="8.7109375" style="3"/>
  </cols>
  <sheetData>
    <row r="1" spans="1:20" ht="1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 t="s">
        <v>1</v>
      </c>
      <c r="T1" s="19"/>
    </row>
    <row r="2" spans="1:20" s="1" customFormat="1" ht="15.75">
      <c r="A2" s="6" t="s">
        <v>2</v>
      </c>
      <c r="B2" s="6" t="s">
        <v>3</v>
      </c>
      <c r="C2" s="6" t="s">
        <v>4</v>
      </c>
      <c r="D2" s="7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8" t="s">
        <v>19</v>
      </c>
      <c r="S2" s="6" t="s">
        <v>20</v>
      </c>
      <c r="T2" s="6" t="s">
        <v>21</v>
      </c>
    </row>
    <row r="3" spans="1:20" ht="15">
      <c r="A3" s="9">
        <v>1</v>
      </c>
      <c r="B3" s="10">
        <v>44440</v>
      </c>
      <c r="C3" s="11">
        <v>0.54166666666666663</v>
      </c>
      <c r="D3" s="12">
        <v>60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25</v>
      </c>
      <c r="J3" s="9" t="s">
        <v>26</v>
      </c>
      <c r="K3" s="9" t="s">
        <v>27</v>
      </c>
      <c r="L3" s="9" t="s">
        <v>25</v>
      </c>
      <c r="M3" s="9" t="s">
        <v>25</v>
      </c>
      <c r="N3" s="9" t="s">
        <v>25</v>
      </c>
      <c r="O3" s="9" t="s">
        <v>25</v>
      </c>
      <c r="P3" s="9" t="s">
        <v>25</v>
      </c>
      <c r="Q3" s="9" t="s">
        <v>25</v>
      </c>
      <c r="R3" s="9" t="s">
        <v>28</v>
      </c>
      <c r="S3" s="9" t="s">
        <v>2</v>
      </c>
      <c r="T3" s="9" t="s">
        <v>29</v>
      </c>
    </row>
    <row r="4" spans="1:20" ht="15">
      <c r="A4" s="9">
        <v>2</v>
      </c>
      <c r="B4" s="10">
        <v>44510</v>
      </c>
      <c r="C4" s="11">
        <v>0.54166666666666663</v>
      </c>
      <c r="D4" s="12">
        <v>56</v>
      </c>
      <c r="E4" s="9" t="s">
        <v>22</v>
      </c>
      <c r="F4" s="9" t="s">
        <v>23</v>
      </c>
      <c r="G4" s="9" t="s">
        <v>30</v>
      </c>
      <c r="H4" s="9" t="s">
        <v>25</v>
      </c>
      <c r="I4" s="9" t="s">
        <v>25</v>
      </c>
      <c r="J4" s="9" t="s">
        <v>26</v>
      </c>
      <c r="K4" s="9" t="s">
        <v>27</v>
      </c>
      <c r="L4" s="9" t="s">
        <v>25</v>
      </c>
      <c r="M4" s="9" t="s">
        <v>25</v>
      </c>
      <c r="N4" s="9" t="s">
        <v>25</v>
      </c>
      <c r="O4" s="9" t="s">
        <v>25</v>
      </c>
      <c r="P4" s="9" t="s">
        <v>25</v>
      </c>
      <c r="Q4" s="9" t="s">
        <v>25</v>
      </c>
      <c r="R4" s="9" t="s">
        <v>31</v>
      </c>
      <c r="S4" s="9" t="s">
        <v>3</v>
      </c>
      <c r="T4" s="9" t="s">
        <v>32</v>
      </c>
    </row>
    <row r="5" spans="1:20" ht="15">
      <c r="A5" s="9">
        <v>3</v>
      </c>
      <c r="B5" s="10">
        <v>44512</v>
      </c>
      <c r="C5" s="11">
        <v>0.39930555555555558</v>
      </c>
      <c r="D5" s="12">
        <v>55</v>
      </c>
      <c r="E5" s="9" t="s">
        <v>33</v>
      </c>
      <c r="F5" s="9" t="s">
        <v>34</v>
      </c>
      <c r="G5" s="9" t="s">
        <v>35</v>
      </c>
      <c r="H5" s="9" t="s">
        <v>25</v>
      </c>
      <c r="I5" s="9" t="s">
        <v>25</v>
      </c>
      <c r="J5" s="9" t="s">
        <v>27</v>
      </c>
      <c r="K5" s="9" t="s">
        <v>36</v>
      </c>
      <c r="L5" s="9" t="s">
        <v>25</v>
      </c>
      <c r="M5" s="9" t="s">
        <v>36</v>
      </c>
      <c r="N5" s="9" t="s">
        <v>25</v>
      </c>
      <c r="O5" s="9" t="s">
        <v>25</v>
      </c>
      <c r="P5" s="9" t="s">
        <v>25</v>
      </c>
      <c r="Q5" s="9" t="s">
        <v>25</v>
      </c>
      <c r="R5" s="9" t="s">
        <v>37</v>
      </c>
      <c r="S5" s="9" t="s">
        <v>4</v>
      </c>
      <c r="T5" s="9" t="s">
        <v>38</v>
      </c>
    </row>
    <row r="6" spans="1:20" ht="15">
      <c r="A6" s="9">
        <v>4</v>
      </c>
      <c r="B6" s="10">
        <v>44532</v>
      </c>
      <c r="C6" s="11">
        <v>0.54166666666666663</v>
      </c>
      <c r="D6" s="12">
        <v>36</v>
      </c>
      <c r="E6" s="9" t="s">
        <v>22</v>
      </c>
      <c r="F6" s="9" t="s">
        <v>23</v>
      </c>
      <c r="G6" s="9" t="s">
        <v>39</v>
      </c>
      <c r="H6" s="9" t="s">
        <v>25</v>
      </c>
      <c r="I6" s="9" t="s">
        <v>25</v>
      </c>
      <c r="J6" s="9" t="s">
        <v>27</v>
      </c>
      <c r="K6" s="9" t="s">
        <v>26</v>
      </c>
      <c r="L6" s="9" t="s">
        <v>25</v>
      </c>
      <c r="M6" s="9" t="s">
        <v>25</v>
      </c>
      <c r="N6" s="9" t="s">
        <v>25</v>
      </c>
      <c r="O6" s="9" t="s">
        <v>25</v>
      </c>
      <c r="P6" s="9" t="s">
        <v>25</v>
      </c>
      <c r="Q6" s="9" t="s">
        <v>40</v>
      </c>
      <c r="R6" s="9" t="s">
        <v>41</v>
      </c>
      <c r="S6" s="9" t="s">
        <v>5</v>
      </c>
      <c r="T6" s="9" t="s">
        <v>42</v>
      </c>
    </row>
    <row r="7" spans="1:20" ht="15">
      <c r="A7" s="9"/>
      <c r="B7" s="9"/>
      <c r="C7" s="9"/>
      <c r="D7" s="12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 t="s">
        <v>6</v>
      </c>
      <c r="T7" s="9" t="s">
        <v>43</v>
      </c>
    </row>
    <row r="8" spans="1:20" ht="15">
      <c r="A8" s="9"/>
      <c r="B8" s="9"/>
      <c r="C8" s="9"/>
      <c r="D8" s="12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 t="s">
        <v>7</v>
      </c>
      <c r="T8" s="9" t="s">
        <v>44</v>
      </c>
    </row>
    <row r="9" spans="1:20" ht="15">
      <c r="A9" s="9"/>
      <c r="B9" s="9"/>
      <c r="C9" s="9"/>
      <c r="D9" s="1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 t="s">
        <v>8</v>
      </c>
      <c r="T9" s="9" t="s">
        <v>45</v>
      </c>
    </row>
    <row r="10" spans="1:20" ht="15">
      <c r="A10" s="9"/>
      <c r="B10" s="9"/>
      <c r="C10" s="9"/>
      <c r="D10" s="12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 t="s">
        <v>9</v>
      </c>
      <c r="T10" s="9" t="s">
        <v>46</v>
      </c>
    </row>
    <row r="11" spans="1:20" ht="15">
      <c r="A11" s="9"/>
      <c r="B11" s="9"/>
      <c r="C11" s="9"/>
      <c r="D11" s="12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 t="s">
        <v>10</v>
      </c>
      <c r="T11" s="9" t="s">
        <v>47</v>
      </c>
    </row>
    <row r="12" spans="1:20" ht="15">
      <c r="A12" s="9"/>
      <c r="B12" s="9"/>
      <c r="C12" s="9"/>
      <c r="D12" s="1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 t="s">
        <v>11</v>
      </c>
      <c r="T12" s="9" t="s">
        <v>48</v>
      </c>
    </row>
    <row r="13" spans="1:20" ht="15">
      <c r="A13" s="9"/>
      <c r="B13" s="9"/>
      <c r="C13" s="9"/>
      <c r="D13" s="1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 t="s">
        <v>12</v>
      </c>
      <c r="T13" s="9" t="s">
        <v>49</v>
      </c>
    </row>
    <row r="14" spans="1:20" ht="15">
      <c r="A14" s="9"/>
      <c r="B14" s="9"/>
      <c r="C14" s="9"/>
      <c r="D14" s="12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 t="s">
        <v>13</v>
      </c>
      <c r="T14" s="9" t="s">
        <v>50</v>
      </c>
    </row>
    <row r="15" spans="1:20" ht="15">
      <c r="A15" s="9"/>
      <c r="B15" s="9"/>
      <c r="C15" s="9"/>
      <c r="D15" s="12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 t="s">
        <v>14</v>
      </c>
      <c r="T15" s="9" t="s">
        <v>51</v>
      </c>
    </row>
    <row r="16" spans="1:20" ht="15">
      <c r="A16" s="9"/>
      <c r="B16" s="9"/>
      <c r="C16" s="9"/>
      <c r="D16" s="12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 t="s">
        <v>15</v>
      </c>
      <c r="T16" s="9" t="s">
        <v>52</v>
      </c>
    </row>
    <row r="17" spans="1:24" ht="15">
      <c r="A17" s="9"/>
      <c r="B17" s="9"/>
      <c r="C17" s="9"/>
      <c r="D17" s="12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 t="s">
        <v>16</v>
      </c>
      <c r="T17" s="9" t="s">
        <v>53</v>
      </c>
    </row>
    <row r="18" spans="1:24" ht="15">
      <c r="A18" s="9"/>
      <c r="B18" s="9"/>
      <c r="C18" s="9"/>
      <c r="D18" s="12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 t="s">
        <v>17</v>
      </c>
      <c r="T18" s="9" t="s">
        <v>54</v>
      </c>
    </row>
    <row r="19" spans="1:24" ht="15">
      <c r="A19" s="9"/>
      <c r="B19" s="9"/>
      <c r="C19" s="9"/>
      <c r="D19" s="12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 t="s">
        <v>18</v>
      </c>
      <c r="T19" s="9" t="s">
        <v>55</v>
      </c>
    </row>
    <row r="20" spans="1:24" ht="15">
      <c r="A20" s="9"/>
      <c r="B20" s="9"/>
      <c r="C20" s="9"/>
      <c r="D20" s="1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 t="s">
        <v>19</v>
      </c>
      <c r="T20" s="9" t="s">
        <v>56</v>
      </c>
    </row>
    <row r="21" spans="1:24" ht="15">
      <c r="A21" s="9"/>
      <c r="B21" s="9"/>
      <c r="C21" s="9"/>
      <c r="D21" s="1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4" ht="15">
      <c r="A22" s="9"/>
      <c r="B22" s="9"/>
      <c r="C22" s="9"/>
      <c r="D22" s="1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20" t="s">
        <v>57</v>
      </c>
      <c r="T22" s="20"/>
    </row>
    <row r="23" spans="1:24" ht="15">
      <c r="A23" s="9"/>
      <c r="B23" s="9"/>
      <c r="C23" s="9"/>
      <c r="D23" s="12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3" t="s">
        <v>58</v>
      </c>
      <c r="T23" s="14" t="s">
        <v>59</v>
      </c>
    </row>
    <row r="24" spans="1:24" ht="15">
      <c r="A24" s="9"/>
      <c r="B24" s="9"/>
      <c r="C24" s="9"/>
      <c r="D24" s="1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 t="s">
        <v>60</v>
      </c>
      <c r="T24" s="12">
        <f>SUM(D:D)</f>
        <v>207</v>
      </c>
    </row>
    <row r="25" spans="1:24" ht="15">
      <c r="A25" s="9"/>
      <c r="B25" s="9"/>
      <c r="C25" s="9"/>
      <c r="D25" s="1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 t="s">
        <v>61</v>
      </c>
      <c r="T25" s="9">
        <f>T24/COUNT(A:A)</f>
        <v>51.75</v>
      </c>
    </row>
    <row r="26" spans="1:24" ht="15">
      <c r="A26" s="9"/>
      <c r="B26" s="9"/>
      <c r="C26" s="9"/>
      <c r="D26" s="1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 t="s">
        <v>62</v>
      </c>
      <c r="T26" s="9">
        <f>COUNT(A:A)</f>
        <v>4</v>
      </c>
    </row>
    <row r="27" spans="1:24" ht="15">
      <c r="A27" s="9"/>
      <c r="B27" s="9"/>
      <c r="C27" s="9"/>
      <c r="D27" s="1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 t="s">
        <v>63</v>
      </c>
      <c r="T27" s="16" t="s">
        <v>64</v>
      </c>
    </row>
    <row r="28" spans="1:24" ht="15">
      <c r="A28" s="2"/>
      <c r="B28" s="2"/>
      <c r="C28" s="2"/>
      <c r="D28" s="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24" ht="15">
      <c r="A29" s="2"/>
      <c r="B29" s="2"/>
      <c r="C29" s="2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1" t="s">
        <v>65</v>
      </c>
      <c r="T29" s="21"/>
      <c r="U29" s="21"/>
      <c r="V29" s="21"/>
      <c r="W29" s="21"/>
      <c r="X29" s="21"/>
    </row>
    <row r="30" spans="1:24" ht="15">
      <c r="A30" s="2"/>
      <c r="B30" s="2"/>
      <c r="C30" s="2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5" t="s">
        <v>66</v>
      </c>
      <c r="T30" s="15" t="s">
        <v>67</v>
      </c>
      <c r="U30" s="15" t="s">
        <v>68</v>
      </c>
      <c r="V30" s="15" t="s">
        <v>69</v>
      </c>
      <c r="W30" s="15" t="s">
        <v>70</v>
      </c>
      <c r="X30" s="15" t="s">
        <v>71</v>
      </c>
    </row>
    <row r="31" spans="1:24" ht="15">
      <c r="A31" s="2"/>
      <c r="B31" s="2"/>
      <c r="C31" s="2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3" t="s">
        <v>26</v>
      </c>
      <c r="T31" s="3" t="s">
        <v>72</v>
      </c>
      <c r="U31" s="3" t="s">
        <v>73</v>
      </c>
      <c r="V31" s="3" t="s">
        <v>74</v>
      </c>
      <c r="W31" s="3" t="s">
        <v>75</v>
      </c>
      <c r="X31" s="3" t="s">
        <v>76</v>
      </c>
    </row>
    <row r="32" spans="1:24" ht="15">
      <c r="A32" s="2"/>
      <c r="B32" s="2"/>
      <c r="C32" s="2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3" t="s">
        <v>27</v>
      </c>
      <c r="T32" s="3" t="s">
        <v>77</v>
      </c>
      <c r="U32" s="3" t="s">
        <v>78</v>
      </c>
      <c r="V32" s="3" t="s">
        <v>79</v>
      </c>
      <c r="W32" s="3" t="s">
        <v>75</v>
      </c>
      <c r="X32" s="3" t="s">
        <v>80</v>
      </c>
    </row>
    <row r="33" spans="1:24" ht="15">
      <c r="A33" s="2"/>
      <c r="B33" s="2"/>
      <c r="C33" s="2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3" t="s">
        <v>81</v>
      </c>
      <c r="T33" s="3" t="s">
        <v>82</v>
      </c>
      <c r="U33" s="3" t="s">
        <v>78</v>
      </c>
      <c r="V33" s="3" t="s">
        <v>83</v>
      </c>
      <c r="W33" s="3" t="s">
        <v>75</v>
      </c>
      <c r="X33" s="3" t="s">
        <v>84</v>
      </c>
    </row>
    <row r="34" spans="1:24" ht="15">
      <c r="A34" s="2"/>
      <c r="B34" s="2"/>
      <c r="C34" s="2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3" t="s">
        <v>85</v>
      </c>
      <c r="T34" s="3" t="s">
        <v>86</v>
      </c>
      <c r="U34" s="3" t="s">
        <v>78</v>
      </c>
      <c r="V34" s="3" t="s">
        <v>83</v>
      </c>
      <c r="W34" s="3" t="s">
        <v>75</v>
      </c>
      <c r="X34" s="3" t="s">
        <v>87</v>
      </c>
    </row>
    <row r="35" spans="1:24" ht="15">
      <c r="A35" s="2"/>
      <c r="B35" s="2"/>
      <c r="C35" s="2"/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3" t="s">
        <v>36</v>
      </c>
      <c r="T35" s="3" t="s">
        <v>88</v>
      </c>
      <c r="U35" s="3" t="s">
        <v>89</v>
      </c>
      <c r="V35" s="3" t="s">
        <v>25</v>
      </c>
      <c r="W35" s="3" t="s">
        <v>75</v>
      </c>
      <c r="X35" s="3" t="s">
        <v>90</v>
      </c>
    </row>
    <row r="36" spans="1:24" ht="15">
      <c r="A36" s="2"/>
      <c r="B36" s="2"/>
      <c r="C36" s="2"/>
      <c r="D36" s="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24" ht="15">
      <c r="A37" s="2"/>
      <c r="B37" s="2"/>
      <c r="C37" s="2"/>
      <c r="D37" s="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24" ht="15">
      <c r="A38" s="2"/>
      <c r="B38" s="2"/>
      <c r="C38" s="2"/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24" ht="15">
      <c r="A39" s="2"/>
      <c r="B39" s="2"/>
      <c r="C39" s="2"/>
      <c r="D39" s="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24" ht="15">
      <c r="A40" s="2"/>
      <c r="B40" s="2"/>
      <c r="C40" s="2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24" ht="15">
      <c r="A41" s="2"/>
      <c r="B41" s="2"/>
      <c r="C41" s="2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24" ht="15">
      <c r="A42" s="2"/>
      <c r="B42" s="2"/>
      <c r="C42" s="2"/>
      <c r="D42" s="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24" ht="15">
      <c r="A43" s="2"/>
      <c r="B43" s="2"/>
      <c r="C43" s="2"/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24" ht="15">
      <c r="A44" s="2"/>
      <c r="B44" s="2"/>
      <c r="C44" s="2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24" ht="15">
      <c r="A45" s="2"/>
      <c r="B45" s="2"/>
      <c r="C45" s="2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24" ht="15">
      <c r="A46" s="2"/>
      <c r="B46" s="2"/>
      <c r="C46" s="2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24" ht="15">
      <c r="A47" s="2"/>
      <c r="B47" s="2"/>
      <c r="C47" s="2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24" ht="15">
      <c r="A48" s="2"/>
      <c r="B48" s="2"/>
      <c r="C48" s="2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">
      <c r="A49" s="2"/>
      <c r="B49" s="2"/>
      <c r="C49" s="2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">
      <c r="A50" s="2"/>
      <c r="B50" s="2"/>
      <c r="C50" s="2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">
      <c r="A51" s="2"/>
      <c r="B51" s="2"/>
      <c r="C51" s="2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">
      <c r="A52" s="2"/>
      <c r="B52" s="2"/>
      <c r="C52" s="2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">
      <c r="A53" s="2"/>
      <c r="B53" s="2"/>
      <c r="C53" s="2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">
      <c r="A54" s="2"/>
      <c r="B54" s="2"/>
      <c r="C54" s="2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">
      <c r="A55" s="2"/>
      <c r="B55" s="2"/>
      <c r="C55" s="2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">
      <c r="A56" s="2"/>
      <c r="B56" s="2"/>
      <c r="C56" s="2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">
      <c r="A57" s="2"/>
      <c r="B57" s="2"/>
      <c r="C57" s="2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">
      <c r="A58" s="2"/>
      <c r="B58" s="2"/>
      <c r="C58" s="2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">
      <c r="A59" s="2"/>
      <c r="B59" s="2"/>
      <c r="C59" s="2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">
      <c r="A60" s="2"/>
      <c r="B60" s="2"/>
      <c r="C60" s="2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">
      <c r="A61" s="2"/>
      <c r="B61" s="2"/>
      <c r="C61" s="2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">
      <c r="A62" s="2"/>
      <c r="B62" s="2"/>
      <c r="C62" s="2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5">
      <c r="A63" s="2"/>
      <c r="B63" s="2"/>
      <c r="C63" s="2"/>
      <c r="D63" s="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">
      <c r="A64" s="2"/>
      <c r="B64" s="2"/>
      <c r="C64" s="2"/>
      <c r="D64" s="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5">
      <c r="A65" s="2"/>
      <c r="B65" s="2"/>
      <c r="C65" s="2"/>
      <c r="D65" s="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5">
      <c r="A66" s="2"/>
      <c r="B66" s="2"/>
      <c r="C66" s="2"/>
      <c r="D66" s="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">
      <c r="A67" s="2"/>
      <c r="B67" s="2"/>
      <c r="C67" s="2"/>
      <c r="D67" s="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5">
      <c r="A68" s="2"/>
      <c r="B68" s="2"/>
      <c r="C68" s="2"/>
      <c r="D68" s="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5">
      <c r="A69" s="2"/>
      <c r="B69" s="2"/>
      <c r="C69" s="2"/>
      <c r="D69" s="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5">
      <c r="A70" s="2"/>
      <c r="B70" s="2"/>
      <c r="C70" s="2"/>
      <c r="D70" s="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5">
      <c r="A71" s="2"/>
      <c r="B71" s="2"/>
      <c r="C71" s="2"/>
      <c r="D71" s="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5">
      <c r="A72" s="2"/>
      <c r="B72" s="2"/>
      <c r="C72" s="2"/>
      <c r="D72" s="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5">
      <c r="A73" s="2"/>
      <c r="B73" s="2"/>
      <c r="C73" s="2"/>
      <c r="D73" s="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5">
      <c r="A74" s="2"/>
      <c r="B74" s="2"/>
      <c r="C74" s="2"/>
      <c r="D74" s="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">
      <c r="A75" s="2"/>
      <c r="B75" s="2"/>
      <c r="C75" s="2"/>
      <c r="D75" s="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5">
      <c r="A76" s="2"/>
      <c r="B76" s="2"/>
      <c r="C76" s="2"/>
      <c r="D76" s="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">
      <c r="A77" s="2"/>
      <c r="B77" s="2"/>
      <c r="C77" s="2"/>
      <c r="D77" s="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">
      <c r="A78" s="2"/>
      <c r="B78" s="2"/>
      <c r="C78" s="2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">
      <c r="A79" s="2"/>
      <c r="B79" s="2"/>
      <c r="C79" s="2"/>
      <c r="D79" s="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">
      <c r="A80" s="2"/>
      <c r="B80" s="2"/>
      <c r="C80" s="2"/>
      <c r="D80" s="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">
      <c r="A81" s="2"/>
      <c r="B81" s="2"/>
      <c r="C81" s="2"/>
      <c r="D81" s="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5">
      <c r="A82" s="2"/>
      <c r="B82" s="2"/>
      <c r="C82" s="2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5">
      <c r="A83" s="2"/>
      <c r="B83" s="2"/>
      <c r="C83" s="2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5">
      <c r="A84" s="2"/>
      <c r="B84" s="2"/>
      <c r="C84" s="2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5">
      <c r="A85" s="2"/>
      <c r="B85" s="2"/>
      <c r="C85" s="2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5">
      <c r="A86" s="2"/>
      <c r="B86" s="2"/>
      <c r="C86" s="2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5">
      <c r="A87" s="2"/>
      <c r="B87" s="2"/>
      <c r="C87" s="2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5">
      <c r="A88" s="2"/>
      <c r="B88" s="2"/>
      <c r="C88" s="2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5">
      <c r="A89" s="2"/>
      <c r="B89" s="2"/>
      <c r="C89" s="2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5">
      <c r="A90" s="2"/>
      <c r="B90" s="2"/>
      <c r="C90" s="2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5">
      <c r="A91" s="2"/>
      <c r="B91" s="2"/>
      <c r="C91" s="2"/>
      <c r="D91" s="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5">
      <c r="A92" s="2"/>
      <c r="B92" s="2"/>
      <c r="C92" s="2"/>
      <c r="D92" s="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5">
      <c r="A93" s="2"/>
      <c r="B93" s="2"/>
      <c r="C93" s="2"/>
      <c r="D93" s="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5">
      <c r="A94" s="2"/>
      <c r="B94" s="2"/>
      <c r="C94" s="2"/>
      <c r="D94" s="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5">
      <c r="A95" s="2"/>
      <c r="B95" s="2"/>
      <c r="C95" s="2"/>
      <c r="D95" s="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5">
      <c r="A96" s="2"/>
      <c r="B96" s="2"/>
      <c r="C96" s="2"/>
      <c r="D96" s="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5">
      <c r="A97" s="2"/>
      <c r="B97" s="2"/>
      <c r="C97" s="2"/>
      <c r="D97" s="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5">
      <c r="A98" s="2"/>
    </row>
    <row r="99" spans="1:18" ht="15">
      <c r="A99" s="2"/>
    </row>
    <row r="100" spans="1:18" ht="15">
      <c r="A100" s="2"/>
    </row>
    <row r="101" spans="1:18" ht="15">
      <c r="A101" s="2"/>
    </row>
    <row r="102" spans="1:18" ht="15">
      <c r="A102" s="2"/>
    </row>
    <row r="103" spans="1:18" ht="15">
      <c r="A103" s="2"/>
    </row>
    <row r="104" spans="1:18" ht="15">
      <c r="A104" s="2"/>
    </row>
    <row r="105" spans="1:18" ht="15">
      <c r="A105" s="2"/>
    </row>
    <row r="106" spans="1:18" ht="15">
      <c r="A106" s="2"/>
    </row>
    <row r="107" spans="1:18" ht="15">
      <c r="A107" s="2"/>
    </row>
    <row r="108" spans="1:18" ht="15">
      <c r="A108" s="2"/>
    </row>
    <row r="109" spans="1:18" ht="15">
      <c r="A109" s="2"/>
    </row>
    <row r="110" spans="1:18" ht="15">
      <c r="A110" s="2"/>
    </row>
    <row r="111" spans="1:18" ht="15">
      <c r="A111" s="2"/>
    </row>
    <row r="112" spans="1:18" ht="15">
      <c r="A112" s="2"/>
    </row>
    <row r="113" ht="15"/>
    <row r="114" ht="15"/>
    <row r="115" ht="15"/>
  </sheetData>
  <mergeCells count="4">
    <mergeCell ref="A1:R1"/>
    <mergeCell ref="S1:T1"/>
    <mergeCell ref="S22:T22"/>
    <mergeCell ref="S29:X29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27F40EE1C55948AD7A8659B1C90754" ma:contentTypeVersion="11" ma:contentTypeDescription="Create a new document." ma:contentTypeScope="" ma:versionID="502be3947e2cee2dcf68fa734ba74869">
  <xsd:schema xmlns:xsd="http://www.w3.org/2001/XMLSchema" xmlns:xs="http://www.w3.org/2001/XMLSchema" xmlns:p="http://schemas.microsoft.com/office/2006/metadata/properties" xmlns:ns2="ef2479e3-ab94-4f56-9056-63fe784fb201" targetNamespace="http://schemas.microsoft.com/office/2006/metadata/properties" ma:root="true" ma:fieldsID="1b91b3180a99694d1a5a2659f6046e79" ns2:_="">
    <xsd:import namespace="ef2479e3-ab94-4f56-9056-63fe784fb2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2479e3-ab94-4f56-9056-63fe784fb2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F81F5B-0897-48FE-BD96-1B6E9597E582}"/>
</file>

<file path=customXml/itemProps2.xml><?xml version="1.0" encoding="utf-8"?>
<ds:datastoreItem xmlns:ds="http://schemas.openxmlformats.org/officeDocument/2006/customXml" ds:itemID="{74A583F9-58C6-4F7C-96D8-C86C94C0D0B3}"/>
</file>

<file path=customXml/itemProps3.xml><?xml version="1.0" encoding="utf-8"?>
<ds:datastoreItem xmlns:ds="http://schemas.openxmlformats.org/officeDocument/2006/customXml" ds:itemID="{C81E9D3A-E160-43A0-8244-0564D59CB1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Zachary Randell</dc:creator>
  <cp:keywords/>
  <dc:description/>
  <cp:lastModifiedBy>Zachary Randell</cp:lastModifiedBy>
  <cp:revision/>
  <dcterms:created xsi:type="dcterms:W3CDTF">2022-03-29T15:05:24Z</dcterms:created>
  <dcterms:modified xsi:type="dcterms:W3CDTF">2022-04-04T19:03:00Z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0x010100EB27F40EE1C55948AD7A8659B1C90754</vt:lpwstr>
  </property>
</Properties>
</file>