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20200609165654\Documents\Visual Studio Code\project-7-algorithms\"/>
    </mc:Choice>
  </mc:AlternateContent>
  <xr:revisionPtr revIDLastSave="0" documentId="13_ncr:1_{2F6A257A-367D-429B-ADF6-8D85040C2983}" xr6:coauthVersionLast="47" xr6:coauthVersionMax="47" xr10:uidLastSave="{00000000-0000-0000-0000-000000000000}"/>
  <bookViews>
    <workbookView xWindow="-120" yWindow="-120" windowWidth="29040" windowHeight="15720" activeTab="2" xr2:uid="{116C2F12-22C3-45F6-85FB-8CCAB39352F8}"/>
  </bookViews>
  <sheets>
    <sheet name="Feuil1" sheetId="1" r:id="rId1"/>
    <sheet name="Liste actions" sheetId="3" r:id="rId2"/>
    <sheet name="dp" sheetId="2" r:id="rId3"/>
  </sheets>
  <definedNames>
    <definedName name="_xlnm._FilterDatabase" localSheetId="0" hidden="1">Feuil1!$I$1:$L$21</definedName>
    <definedName name="_xlnm._FilterDatabase" localSheetId="1" hidden="1">'Liste actions'!$A$1:$D$21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B2" i="2"/>
  <c r="C2" i="2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B21" i="2" s="1"/>
  <c r="C21" i="2" s="1"/>
  <c r="L10" i="1"/>
  <c r="L8" i="1"/>
  <c r="L7" i="1"/>
  <c r="L6" i="1"/>
  <c r="L5" i="1"/>
  <c r="L4" i="1"/>
  <c r="L3" i="1"/>
  <c r="L2" i="1"/>
  <c r="L20" i="1"/>
  <c r="L19" i="1"/>
  <c r="L18" i="1"/>
  <c r="L17" i="1"/>
  <c r="L16" i="1"/>
  <c r="L15" i="1"/>
  <c r="L14" i="1"/>
  <c r="L13" i="1"/>
  <c r="L12" i="1"/>
  <c r="L11" i="1"/>
  <c r="L9" i="1"/>
  <c r="L21" i="1"/>
  <c r="D3" i="1"/>
  <c r="B4" i="1"/>
  <c r="B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D4" i="1"/>
  <c r="B16" i="2" l="1"/>
  <c r="C16" i="2" s="1"/>
  <c r="B15" i="2"/>
  <c r="C15" i="2" s="1"/>
  <c r="B14" i="2"/>
  <c r="C14" i="2" s="1"/>
  <c r="B12" i="2"/>
  <c r="C12" i="2" s="1"/>
  <c r="B9" i="2"/>
  <c r="C9" i="2" s="1"/>
  <c r="B20" i="2"/>
  <c r="C20" i="2" s="1"/>
  <c r="B6" i="2"/>
  <c r="C6" i="2" s="1"/>
  <c r="B7" i="2"/>
  <c r="C7" i="2" s="1"/>
  <c r="B19" i="2"/>
  <c r="C19" i="2" s="1"/>
  <c r="B5" i="2"/>
  <c r="C5" i="2" s="1"/>
  <c r="B13" i="2"/>
  <c r="C13" i="2" s="1"/>
  <c r="B11" i="2"/>
  <c r="C11" i="2" s="1"/>
  <c r="B10" i="2"/>
  <c r="C10" i="2" s="1"/>
  <c r="B8" i="2"/>
  <c r="C8" i="2" s="1"/>
  <c r="B18" i="2"/>
  <c r="C18" i="2" s="1"/>
  <c r="B4" i="2"/>
  <c r="C4" i="2" s="1"/>
  <c r="B17" i="2"/>
  <c r="C17" i="2" s="1"/>
  <c r="B3" i="2"/>
  <c r="C3" i="2" s="1"/>
  <c r="D5" i="1"/>
  <c r="B6" i="1"/>
  <c r="B7" i="1" l="1"/>
  <c r="D6" i="1"/>
  <c r="D7" i="1" l="1"/>
  <c r="B8" i="1"/>
  <c r="B9" i="1" l="1"/>
  <c r="D8" i="1"/>
  <c r="D9" i="1" l="1"/>
  <c r="B10" i="1"/>
  <c r="B11" i="1" l="1"/>
  <c r="D10" i="1"/>
  <c r="B12" i="1" l="1"/>
  <c r="D11" i="1"/>
  <c r="B13" i="1" l="1"/>
  <c r="D12" i="1"/>
  <c r="D13" i="1" l="1"/>
  <c r="B14" i="1"/>
  <c r="B15" i="1" l="1"/>
  <c r="D14" i="1"/>
  <c r="D15" i="1" l="1"/>
  <c r="B16" i="1"/>
  <c r="B17" i="1" l="1"/>
  <c r="D16" i="1"/>
  <c r="D17" i="1" l="1"/>
  <c r="B18" i="1"/>
  <c r="B19" i="1" l="1"/>
  <c r="D18" i="1"/>
  <c r="D19" i="1" l="1"/>
  <c r="B20" i="1"/>
  <c r="B21" i="1" l="1"/>
  <c r="D20" i="1"/>
  <c r="D21" i="1" l="1"/>
  <c r="B22" i="1"/>
  <c r="D22" i="1" s="1"/>
  <c r="D23" i="1" s="1"/>
</calcChain>
</file>

<file path=xl/sharedStrings.xml><?xml version="1.0" encoding="utf-8"?>
<sst xmlns="http://schemas.openxmlformats.org/spreadsheetml/2006/main" count="56" uniqueCount="31">
  <si>
    <t>Taille</t>
  </si>
  <si>
    <t>Nb total</t>
  </si>
  <si>
    <t>Total comb</t>
  </si>
  <si>
    <t>Total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</si>
  <si>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</si>
  <si>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</si>
  <si>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</si>
  <si>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</si>
  <si>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</si>
  <si>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</si>
  <si>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</si>
  <si>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</si>
  <si>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</si>
  <si>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</si>
  <si>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</si>
  <si>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</si>
  <si>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</si>
  <si>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</si>
  <si>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</si>
  <si>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</si>
  <si>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</si>
  <si>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</si>
  <si>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</si>
  <si>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</si>
  <si>
    <t>nom</t>
  </si>
  <si>
    <t>cout</t>
  </si>
  <si>
    <t>benef%</t>
  </si>
  <si>
    <t>Benef€</t>
  </si>
  <si>
    <t>N°</t>
  </si>
  <si>
    <t>Nom</t>
  </si>
  <si>
    <t>Coût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</si>
</sst>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 applyAlignment="1">
      <alignment vertical="center"/>
    </xf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0" borderId="0" xfId="0" applyFill="1"/>
    <xf numFmtId="9" fontId="0" fillId="0" borderId="0" xfId="0" applyNumberFormat="1" applyFill="1"/>
    <xf numFmtId="0" fontId="2" fillId="0" borderId="0" xfId="0" applyFont="1" applyFill="1" applyAlignment="1">
      <alignment vertical="center"/>
    </xf>
    <xf numFmtId="44" fontId="0" fillId="0" borderId="0" xfId="2" applyFont="1" applyFill="1"/>
    <xf numFmtId="0" fontId="0" fillId="0" borderId="0" xfId="0" applyNumberFormat="1"/>
    <xf numFmtId="0" fontId="0" fillId="0" borderId="0" xfId="2" applyNumberFormat="1" applyFont="1"/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2F42-C245-484D-A4C9-55C3DB50AFBF}">
  <dimension ref="B1:L23"/>
  <sheetViews>
    <sheetView zoomScale="120" zoomScaleNormal="120" workbookViewId="0">
      <selection activeCell="I1" sqref="I1:L21"/>
    </sheetView>
  </sheetViews>
  <sheetFormatPr baseColWidth="10" defaultRowHeight="15" x14ac:dyDescent="0.25"/>
  <cols>
    <col min="4" max="4" width="12.7109375" bestFit="1" customWidth="1"/>
  </cols>
  <sheetData>
    <row r="1" spans="2:12" x14ac:dyDescent="0.25">
      <c r="D1" s="1"/>
      <c r="I1" t="s">
        <v>24</v>
      </c>
      <c r="J1" t="s">
        <v>25</v>
      </c>
      <c r="K1" t="s">
        <v>26</v>
      </c>
      <c r="L1" t="s">
        <v>27</v>
      </c>
    </row>
    <row r="2" spans="2:12" x14ac:dyDescent="0.25">
      <c r="B2" s="3" t="s">
        <v>1</v>
      </c>
      <c r="C2" s="3" t="s">
        <v>0</v>
      </c>
      <c r="D2" s="3" t="s">
        <v>2</v>
      </c>
      <c r="I2" s="5" t="s">
        <v>12</v>
      </c>
      <c r="J2">
        <v>48</v>
      </c>
      <c r="K2" s="6">
        <v>0.13</v>
      </c>
      <c r="L2">
        <f t="shared" ref="L2:L21" si="0">J2*K2</f>
        <v>6.24</v>
      </c>
    </row>
    <row r="3" spans="2:12" x14ac:dyDescent="0.25">
      <c r="B3" s="3">
        <v>20</v>
      </c>
      <c r="C3" s="3">
        <v>1</v>
      </c>
      <c r="D3" s="4">
        <f>COMBIN(B3,C3)</f>
        <v>20</v>
      </c>
      <c r="I3" s="5" t="s">
        <v>11</v>
      </c>
      <c r="J3">
        <v>26</v>
      </c>
      <c r="K3" s="6">
        <v>0.11</v>
      </c>
      <c r="L3">
        <f t="shared" si="0"/>
        <v>2.86</v>
      </c>
    </row>
    <row r="4" spans="2:12" x14ac:dyDescent="0.25">
      <c r="B4" s="3">
        <f>B3</f>
        <v>20</v>
      </c>
      <c r="C4" s="3">
        <f>C3+1</f>
        <v>2</v>
      </c>
      <c r="D4" s="4">
        <f>COMBIN(B4,C4)</f>
        <v>190</v>
      </c>
      <c r="I4" s="5" t="s">
        <v>10</v>
      </c>
      <c r="J4">
        <v>22</v>
      </c>
      <c r="K4" s="6">
        <v>7.0000000000000007E-2</v>
      </c>
      <c r="L4">
        <f t="shared" si="0"/>
        <v>1.54</v>
      </c>
    </row>
    <row r="5" spans="2:12" x14ac:dyDescent="0.25">
      <c r="B5" s="3">
        <f t="shared" ref="B5:B22" si="1">B4</f>
        <v>20</v>
      </c>
      <c r="C5" s="3">
        <f t="shared" ref="C5:C22" si="2">C4+1</f>
        <v>3</v>
      </c>
      <c r="D5" s="4">
        <f t="shared" ref="D5:D22" si="3">COMBIN(B5,C5)</f>
        <v>1140</v>
      </c>
      <c r="I5" s="5" t="s">
        <v>9</v>
      </c>
      <c r="J5" s="7">
        <v>80</v>
      </c>
      <c r="K5" s="8">
        <v>0.25</v>
      </c>
      <c r="L5" s="7">
        <f t="shared" si="0"/>
        <v>20</v>
      </c>
    </row>
    <row r="6" spans="2:12" x14ac:dyDescent="0.25">
      <c r="B6" s="3">
        <f t="shared" si="1"/>
        <v>20</v>
      </c>
      <c r="C6" s="3">
        <f t="shared" si="2"/>
        <v>4</v>
      </c>
      <c r="D6" s="4">
        <f t="shared" si="3"/>
        <v>4845</v>
      </c>
      <c r="I6" s="5" t="s">
        <v>8</v>
      </c>
      <c r="J6" s="7">
        <v>60</v>
      </c>
      <c r="K6" s="8">
        <v>0.17</v>
      </c>
      <c r="L6" s="7">
        <f t="shared" si="0"/>
        <v>10.200000000000001</v>
      </c>
    </row>
    <row r="7" spans="2:12" x14ac:dyDescent="0.25">
      <c r="B7" s="3">
        <f t="shared" si="1"/>
        <v>20</v>
      </c>
      <c r="C7" s="3">
        <f t="shared" si="2"/>
        <v>5</v>
      </c>
      <c r="D7" s="4">
        <f t="shared" si="3"/>
        <v>15503.999999999998</v>
      </c>
      <c r="I7" s="5" t="s">
        <v>7</v>
      </c>
      <c r="J7" s="7">
        <v>70</v>
      </c>
      <c r="K7" s="8">
        <v>0.2</v>
      </c>
      <c r="L7" s="7">
        <f t="shared" si="0"/>
        <v>14</v>
      </c>
    </row>
    <row r="8" spans="2:12" x14ac:dyDescent="0.25">
      <c r="B8" s="3">
        <f t="shared" si="1"/>
        <v>20</v>
      </c>
      <c r="C8" s="3">
        <f t="shared" si="2"/>
        <v>6</v>
      </c>
      <c r="D8" s="4">
        <f t="shared" si="3"/>
        <v>38760</v>
      </c>
      <c r="I8" s="5" t="s">
        <v>6</v>
      </c>
      <c r="J8">
        <v>50</v>
      </c>
      <c r="K8" s="6">
        <v>0.15</v>
      </c>
      <c r="L8">
        <f t="shared" si="0"/>
        <v>7.5</v>
      </c>
    </row>
    <row r="9" spans="2:12" x14ac:dyDescent="0.25">
      <c r="B9" s="3">
        <f t="shared" si="1"/>
        <v>20</v>
      </c>
      <c r="C9" s="3">
        <f t="shared" si="2"/>
        <v>7</v>
      </c>
      <c r="D9" s="4">
        <f t="shared" si="3"/>
        <v>77520</v>
      </c>
      <c r="I9" s="5" t="s">
        <v>23</v>
      </c>
      <c r="J9" s="7">
        <v>114</v>
      </c>
      <c r="K9" s="8">
        <v>0.18</v>
      </c>
      <c r="L9" s="7">
        <f t="shared" si="0"/>
        <v>20.52</v>
      </c>
    </row>
    <row r="10" spans="2:12" x14ac:dyDescent="0.25">
      <c r="B10" s="3">
        <f t="shared" si="1"/>
        <v>20</v>
      </c>
      <c r="C10" s="3">
        <f t="shared" si="2"/>
        <v>8</v>
      </c>
      <c r="D10" s="4">
        <f t="shared" si="3"/>
        <v>125970.00000000001</v>
      </c>
      <c r="I10" s="5" t="s">
        <v>5</v>
      </c>
      <c r="J10" s="9">
        <v>30</v>
      </c>
      <c r="K10" s="10">
        <v>0.1</v>
      </c>
      <c r="L10" s="9">
        <f t="shared" si="0"/>
        <v>3</v>
      </c>
    </row>
    <row r="11" spans="2:12" x14ac:dyDescent="0.25">
      <c r="B11" s="3">
        <f t="shared" si="1"/>
        <v>20</v>
      </c>
      <c r="C11" s="3">
        <f t="shared" si="2"/>
        <v>9</v>
      </c>
      <c r="D11" s="4">
        <f t="shared" si="3"/>
        <v>167960</v>
      </c>
      <c r="I11" s="5" t="s">
        <v>22</v>
      </c>
      <c r="J11" s="7">
        <v>24</v>
      </c>
      <c r="K11" s="8">
        <v>0.21</v>
      </c>
      <c r="L11" s="7">
        <f t="shared" si="0"/>
        <v>5.04</v>
      </c>
    </row>
    <row r="12" spans="2:12" x14ac:dyDescent="0.25">
      <c r="B12" s="3">
        <f t="shared" si="1"/>
        <v>20</v>
      </c>
      <c r="C12" s="3">
        <f t="shared" si="2"/>
        <v>10</v>
      </c>
      <c r="D12" s="4">
        <f t="shared" si="3"/>
        <v>184756</v>
      </c>
      <c r="I12" s="5" t="s">
        <v>21</v>
      </c>
      <c r="J12">
        <v>10</v>
      </c>
      <c r="K12" s="6">
        <v>0.14000000000000001</v>
      </c>
      <c r="L12">
        <f t="shared" si="0"/>
        <v>1.4000000000000001</v>
      </c>
    </row>
    <row r="13" spans="2:12" x14ac:dyDescent="0.25">
      <c r="B13" s="3">
        <f t="shared" si="1"/>
        <v>20</v>
      </c>
      <c r="C13" s="3">
        <f t="shared" si="2"/>
        <v>11</v>
      </c>
      <c r="D13" s="4">
        <f t="shared" si="3"/>
        <v>167960</v>
      </c>
      <c r="I13" s="5" t="s">
        <v>20</v>
      </c>
      <c r="J13">
        <v>4</v>
      </c>
      <c r="K13" s="6">
        <v>0.12</v>
      </c>
      <c r="L13">
        <f t="shared" si="0"/>
        <v>0.48</v>
      </c>
    </row>
    <row r="14" spans="2:12" x14ac:dyDescent="0.25">
      <c r="B14" s="3">
        <f t="shared" si="1"/>
        <v>20</v>
      </c>
      <c r="C14" s="3">
        <f t="shared" si="2"/>
        <v>12</v>
      </c>
      <c r="D14" s="4">
        <f t="shared" si="3"/>
        <v>125970.00000000001</v>
      </c>
      <c r="I14" s="5" t="s">
        <v>19</v>
      </c>
      <c r="J14">
        <v>8</v>
      </c>
      <c r="K14" s="6">
        <v>0.08</v>
      </c>
      <c r="L14">
        <f t="shared" si="0"/>
        <v>0.64</v>
      </c>
    </row>
    <row r="15" spans="2:12" x14ac:dyDescent="0.25">
      <c r="B15" s="3">
        <f t="shared" si="1"/>
        <v>20</v>
      </c>
      <c r="C15" s="3">
        <f t="shared" si="2"/>
        <v>13</v>
      </c>
      <c r="D15" s="4">
        <f t="shared" si="3"/>
        <v>77520</v>
      </c>
      <c r="I15" s="5" t="s">
        <v>18</v>
      </c>
      <c r="J15">
        <v>18</v>
      </c>
      <c r="K15" s="6">
        <v>0.03</v>
      </c>
      <c r="L15">
        <f t="shared" si="0"/>
        <v>0.54</v>
      </c>
    </row>
    <row r="16" spans="2:12" x14ac:dyDescent="0.25">
      <c r="B16" s="3">
        <f t="shared" si="1"/>
        <v>20</v>
      </c>
      <c r="C16" s="3">
        <f t="shared" si="2"/>
        <v>14</v>
      </c>
      <c r="D16" s="4">
        <f t="shared" si="3"/>
        <v>38760</v>
      </c>
      <c r="I16" s="5" t="s">
        <v>17</v>
      </c>
      <c r="J16">
        <v>14</v>
      </c>
      <c r="K16" s="6">
        <v>0.01</v>
      </c>
      <c r="L16">
        <f t="shared" si="0"/>
        <v>0.14000000000000001</v>
      </c>
    </row>
    <row r="17" spans="2:12" x14ac:dyDescent="0.25">
      <c r="B17" s="3">
        <f t="shared" si="1"/>
        <v>20</v>
      </c>
      <c r="C17" s="3">
        <f t="shared" si="2"/>
        <v>15</v>
      </c>
      <c r="D17" s="4">
        <f t="shared" si="3"/>
        <v>15503.999999999998</v>
      </c>
      <c r="I17" s="5" t="s">
        <v>16</v>
      </c>
      <c r="J17" s="7">
        <v>38</v>
      </c>
      <c r="K17" s="8">
        <v>0.23</v>
      </c>
      <c r="L17" s="7">
        <f t="shared" si="0"/>
        <v>8.74</v>
      </c>
    </row>
    <row r="18" spans="2:12" x14ac:dyDescent="0.25">
      <c r="B18" s="3">
        <f t="shared" si="1"/>
        <v>20</v>
      </c>
      <c r="C18" s="3">
        <f t="shared" si="2"/>
        <v>16</v>
      </c>
      <c r="D18" s="4">
        <f t="shared" si="3"/>
        <v>4845</v>
      </c>
      <c r="I18" s="5" t="s">
        <v>15</v>
      </c>
      <c r="J18" s="9">
        <v>110</v>
      </c>
      <c r="K18" s="10">
        <v>0.09</v>
      </c>
      <c r="L18" s="9">
        <f t="shared" si="0"/>
        <v>9.9</v>
      </c>
    </row>
    <row r="19" spans="2:12" x14ac:dyDescent="0.25">
      <c r="B19" s="3">
        <f t="shared" si="1"/>
        <v>20</v>
      </c>
      <c r="C19" s="3">
        <f t="shared" si="2"/>
        <v>17</v>
      </c>
      <c r="D19" s="4">
        <f t="shared" si="3"/>
        <v>1140</v>
      </c>
      <c r="I19" s="5" t="s">
        <v>14</v>
      </c>
      <c r="J19" s="7">
        <v>42</v>
      </c>
      <c r="K19" s="8">
        <v>0.17</v>
      </c>
      <c r="L19" s="7">
        <f t="shared" si="0"/>
        <v>7.1400000000000006</v>
      </c>
    </row>
    <row r="20" spans="2:12" x14ac:dyDescent="0.25">
      <c r="B20" s="3">
        <f t="shared" si="1"/>
        <v>20</v>
      </c>
      <c r="C20" s="3">
        <f t="shared" si="2"/>
        <v>18</v>
      </c>
      <c r="D20" s="4">
        <f t="shared" si="3"/>
        <v>190</v>
      </c>
      <c r="I20" s="5" t="s">
        <v>13</v>
      </c>
      <c r="J20" s="7">
        <v>34</v>
      </c>
      <c r="K20" s="8">
        <v>0.27</v>
      </c>
      <c r="L20" s="7">
        <f t="shared" si="0"/>
        <v>9.18</v>
      </c>
    </row>
    <row r="21" spans="2:12" x14ac:dyDescent="0.25">
      <c r="B21" s="3">
        <f t="shared" si="1"/>
        <v>20</v>
      </c>
      <c r="C21" s="3">
        <f t="shared" si="2"/>
        <v>19</v>
      </c>
      <c r="D21" s="4">
        <f t="shared" si="3"/>
        <v>20</v>
      </c>
      <c r="I21" s="5" t="s">
        <v>4</v>
      </c>
      <c r="J21">
        <v>20</v>
      </c>
      <c r="K21" s="6">
        <v>0.05</v>
      </c>
      <c r="L21">
        <f t="shared" si="0"/>
        <v>1</v>
      </c>
    </row>
    <row r="22" spans="2:12" x14ac:dyDescent="0.25">
      <c r="B22" s="3">
        <f t="shared" si="1"/>
        <v>20</v>
      </c>
      <c r="C22" s="3">
        <f t="shared" si="2"/>
        <v>20</v>
      </c>
      <c r="D22" s="4">
        <f t="shared" si="3"/>
        <v>1</v>
      </c>
    </row>
    <row r="23" spans="2:12" x14ac:dyDescent="0.25">
      <c r="C23" t="s">
        <v>3</v>
      </c>
      <c r="D23" s="2">
        <f>SUM(D3:D22)</f>
        <v>1048575</v>
      </c>
    </row>
  </sheetData>
  <autoFilter ref="I1:L21" xr:uid="{190D2F42-C245-484D-A4C9-55C3DB50AFBF}">
    <sortState xmlns:xlrd2="http://schemas.microsoft.com/office/spreadsheetml/2017/richdata2" ref="I2:L21">
      <sortCondition descending="1" ref="I1:I2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3F7C-0940-4BC6-89AF-5963DF981F56}">
  <dimension ref="A1:D2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1" t="s">
        <v>4</v>
      </c>
      <c r="B2" s="9">
        <v>20</v>
      </c>
      <c r="C2" s="10">
        <v>0.05</v>
      </c>
      <c r="D2" s="12">
        <f>B2*C2</f>
        <v>1</v>
      </c>
    </row>
    <row r="3" spans="1:4" x14ac:dyDescent="0.25">
      <c r="A3" s="11" t="s">
        <v>13</v>
      </c>
      <c r="B3" s="9">
        <v>34</v>
      </c>
      <c r="C3" s="10">
        <v>0.27</v>
      </c>
      <c r="D3" s="12">
        <f>B3*C3</f>
        <v>9.18</v>
      </c>
    </row>
    <row r="4" spans="1:4" x14ac:dyDescent="0.25">
      <c r="A4" s="11" t="s">
        <v>14</v>
      </c>
      <c r="B4" s="9">
        <v>42</v>
      </c>
      <c r="C4" s="10">
        <v>0.17</v>
      </c>
      <c r="D4" s="12">
        <f>B4*C4</f>
        <v>7.1400000000000006</v>
      </c>
    </row>
    <row r="5" spans="1:4" x14ac:dyDescent="0.25">
      <c r="A5" s="11" t="s">
        <v>15</v>
      </c>
      <c r="B5" s="9">
        <v>110</v>
      </c>
      <c r="C5" s="10">
        <v>0.09</v>
      </c>
      <c r="D5" s="12">
        <f>B5*C5</f>
        <v>9.9</v>
      </c>
    </row>
    <row r="6" spans="1:4" x14ac:dyDescent="0.25">
      <c r="A6" s="11" t="s">
        <v>16</v>
      </c>
      <c r="B6" s="9">
        <v>38</v>
      </c>
      <c r="C6" s="10">
        <v>0.23</v>
      </c>
      <c r="D6" s="12">
        <f>B6*C6</f>
        <v>8.74</v>
      </c>
    </row>
    <row r="7" spans="1:4" x14ac:dyDescent="0.25">
      <c r="A7" s="11" t="s">
        <v>17</v>
      </c>
      <c r="B7" s="9">
        <v>14</v>
      </c>
      <c r="C7" s="10">
        <v>0.01</v>
      </c>
      <c r="D7" s="12">
        <f>B7*C7</f>
        <v>0.14000000000000001</v>
      </c>
    </row>
    <row r="8" spans="1:4" x14ac:dyDescent="0.25">
      <c r="A8" s="11" t="s">
        <v>18</v>
      </c>
      <c r="B8" s="9">
        <v>18</v>
      </c>
      <c r="C8" s="10">
        <v>0.03</v>
      </c>
      <c r="D8" s="12">
        <f>B8*C8</f>
        <v>0.54</v>
      </c>
    </row>
    <row r="9" spans="1:4" x14ac:dyDescent="0.25">
      <c r="A9" s="11" t="s">
        <v>19</v>
      </c>
      <c r="B9" s="9">
        <v>8</v>
      </c>
      <c r="C9" s="10">
        <v>0.08</v>
      </c>
      <c r="D9" s="12">
        <f>B9*C9</f>
        <v>0.64</v>
      </c>
    </row>
    <row r="10" spans="1:4" x14ac:dyDescent="0.25">
      <c r="A10" s="11" t="s">
        <v>20</v>
      </c>
      <c r="B10" s="9">
        <v>4</v>
      </c>
      <c r="C10" s="10">
        <v>0.12</v>
      </c>
      <c r="D10" s="12">
        <f>B10*C10</f>
        <v>0.48</v>
      </c>
    </row>
    <row r="11" spans="1:4" x14ac:dyDescent="0.25">
      <c r="A11" s="11" t="s">
        <v>21</v>
      </c>
      <c r="B11" s="9">
        <v>10</v>
      </c>
      <c r="C11" s="10">
        <v>0.14000000000000001</v>
      </c>
      <c r="D11" s="12">
        <f>B11*C11</f>
        <v>1.4000000000000001</v>
      </c>
    </row>
    <row r="12" spans="1:4" x14ac:dyDescent="0.25">
      <c r="A12" s="11" t="s">
        <v>22</v>
      </c>
      <c r="B12" s="9">
        <v>24</v>
      </c>
      <c r="C12" s="10">
        <v>0.21</v>
      </c>
      <c r="D12" s="12">
        <f>B12*C12</f>
        <v>5.04</v>
      </c>
    </row>
    <row r="13" spans="1:4" x14ac:dyDescent="0.25">
      <c r="A13" s="11" t="s">
        <v>5</v>
      </c>
      <c r="B13" s="9">
        <v>30</v>
      </c>
      <c r="C13" s="10">
        <v>0.1</v>
      </c>
      <c r="D13" s="12">
        <f>B13*C13</f>
        <v>3</v>
      </c>
    </row>
    <row r="14" spans="1:4" x14ac:dyDescent="0.25">
      <c r="A14" s="11" t="s">
        <v>23</v>
      </c>
      <c r="B14" s="9">
        <v>114</v>
      </c>
      <c r="C14" s="10">
        <v>0.18</v>
      </c>
      <c r="D14" s="12">
        <f>B14*C14</f>
        <v>20.52</v>
      </c>
    </row>
    <row r="15" spans="1:4" x14ac:dyDescent="0.25">
      <c r="A15" s="11" t="s">
        <v>6</v>
      </c>
      <c r="B15" s="9">
        <v>50</v>
      </c>
      <c r="C15" s="10">
        <v>0.15</v>
      </c>
      <c r="D15" s="12">
        <f>B15*C15</f>
        <v>7.5</v>
      </c>
    </row>
    <row r="16" spans="1:4" x14ac:dyDescent="0.25">
      <c r="A16" s="11" t="s">
        <v>7</v>
      </c>
      <c r="B16" s="9">
        <v>70</v>
      </c>
      <c r="C16" s="10">
        <v>0.2</v>
      </c>
      <c r="D16" s="12">
        <f>B16*C16</f>
        <v>14</v>
      </c>
    </row>
    <row r="17" spans="1:4" x14ac:dyDescent="0.25">
      <c r="A17" s="11" t="s">
        <v>8</v>
      </c>
      <c r="B17" s="9">
        <v>60</v>
      </c>
      <c r="C17" s="10">
        <v>0.17</v>
      </c>
      <c r="D17" s="12">
        <f>B17*C17</f>
        <v>10.200000000000001</v>
      </c>
    </row>
    <row r="18" spans="1:4" x14ac:dyDescent="0.25">
      <c r="A18" s="11" t="s">
        <v>9</v>
      </c>
      <c r="B18" s="9">
        <v>80</v>
      </c>
      <c r="C18" s="10">
        <v>0.25</v>
      </c>
      <c r="D18" s="12">
        <f>B18*C18</f>
        <v>20</v>
      </c>
    </row>
    <row r="19" spans="1:4" x14ac:dyDescent="0.25">
      <c r="A19" s="11" t="s">
        <v>10</v>
      </c>
      <c r="B19" s="9">
        <v>22</v>
      </c>
      <c r="C19" s="10">
        <v>7.0000000000000007E-2</v>
      </c>
      <c r="D19" s="12">
        <f>B19*C19</f>
        <v>1.54</v>
      </c>
    </row>
    <row r="20" spans="1:4" x14ac:dyDescent="0.25">
      <c r="A20" s="11" t="s">
        <v>11</v>
      </c>
      <c r="B20" s="9">
        <v>26</v>
      </c>
      <c r="C20" s="10">
        <v>0.11</v>
      </c>
      <c r="D20" s="12">
        <f>B20*C20</f>
        <v>2.86</v>
      </c>
    </row>
    <row r="21" spans="1:4" x14ac:dyDescent="0.25">
      <c r="A21" s="11" t="s">
        <v>12</v>
      </c>
      <c r="B21" s="9">
        <v>48</v>
      </c>
      <c r="C21" s="10">
        <v>0.13</v>
      </c>
      <c r="D21" s="12">
        <f>B21*C21</f>
        <v>6.24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48BF-2688-400F-81B0-5028750C6D87}">
  <dimension ref="A1:CP21"/>
  <sheetViews>
    <sheetView tabSelected="1" workbookViewId="0">
      <selection activeCell="B11" sqref="B11"/>
    </sheetView>
  </sheetViews>
  <sheetFormatPr baseColWidth="10" defaultColWidth="5.42578125" defaultRowHeight="15" x14ac:dyDescent="0.25"/>
  <cols>
    <col min="2" max="2" width="11.28515625" bestFit="1" customWidth="1"/>
    <col min="3" max="3" width="5.140625" bestFit="1" customWidth="1"/>
    <col min="4" max="4" width="7.28515625" bestFit="1" customWidth="1"/>
    <col min="5" max="13" width="7.42578125" bestFit="1" customWidth="1"/>
    <col min="14" max="94" width="8.42578125" bestFit="1" customWidth="1"/>
  </cols>
  <sheetData>
    <row r="1" spans="1:94" s="13" customFormat="1" x14ac:dyDescent="0.25">
      <c r="A1" s="13" t="s">
        <v>28</v>
      </c>
      <c r="B1" s="13" t="s">
        <v>29</v>
      </c>
      <c r="C1" s="13" t="s">
        <v>30</v>
      </c>
      <c r="D1" s="9" t="s">
        <v>27</v>
      </c>
      <c r="E1" s="14">
        <v>1</v>
      </c>
      <c r="F1" s="14">
        <f>E1+1</f>
        <v>2</v>
      </c>
      <c r="G1" s="14">
        <f>F1+1</f>
        <v>3</v>
      </c>
      <c r="H1" s="14">
        <f>G1+1</f>
        <v>4</v>
      </c>
      <c r="I1" s="14">
        <f>H1+1</f>
        <v>5</v>
      </c>
      <c r="J1" s="14">
        <f t="shared" ref="J1:BU1" si="0">I1+1</f>
        <v>6</v>
      </c>
      <c r="K1" s="14">
        <f t="shared" si="0"/>
        <v>7</v>
      </c>
      <c r="L1" s="14">
        <f t="shared" si="0"/>
        <v>8</v>
      </c>
      <c r="M1" s="14">
        <f t="shared" si="0"/>
        <v>9</v>
      </c>
      <c r="N1" s="14">
        <f t="shared" si="0"/>
        <v>10</v>
      </c>
      <c r="O1" s="14">
        <f t="shared" si="0"/>
        <v>11</v>
      </c>
      <c r="P1" s="14">
        <f t="shared" si="0"/>
        <v>12</v>
      </c>
      <c r="Q1" s="14">
        <f t="shared" si="0"/>
        <v>13</v>
      </c>
      <c r="R1" s="14">
        <f t="shared" si="0"/>
        <v>14</v>
      </c>
      <c r="S1" s="14">
        <f t="shared" si="0"/>
        <v>15</v>
      </c>
      <c r="T1" s="14">
        <f t="shared" si="0"/>
        <v>16</v>
      </c>
      <c r="U1" s="14">
        <f t="shared" si="0"/>
        <v>17</v>
      </c>
      <c r="V1" s="14">
        <f t="shared" si="0"/>
        <v>18</v>
      </c>
      <c r="W1" s="14">
        <f t="shared" si="0"/>
        <v>19</v>
      </c>
      <c r="X1" s="14">
        <f t="shared" si="0"/>
        <v>20</v>
      </c>
      <c r="Y1" s="14">
        <f t="shared" si="0"/>
        <v>21</v>
      </c>
      <c r="Z1" s="14">
        <f t="shared" si="0"/>
        <v>22</v>
      </c>
      <c r="AA1" s="14">
        <f t="shared" si="0"/>
        <v>23</v>
      </c>
      <c r="AB1" s="14">
        <f t="shared" si="0"/>
        <v>24</v>
      </c>
      <c r="AC1" s="14">
        <f t="shared" si="0"/>
        <v>25</v>
      </c>
      <c r="AD1" s="14">
        <f t="shared" si="0"/>
        <v>26</v>
      </c>
      <c r="AE1" s="14">
        <f t="shared" si="0"/>
        <v>27</v>
      </c>
      <c r="AF1" s="14">
        <f t="shared" si="0"/>
        <v>28</v>
      </c>
      <c r="AG1" s="14">
        <f t="shared" si="0"/>
        <v>29</v>
      </c>
      <c r="AH1" s="14">
        <f t="shared" si="0"/>
        <v>30</v>
      </c>
      <c r="AI1" s="14">
        <f t="shared" si="0"/>
        <v>31</v>
      </c>
      <c r="AJ1" s="14">
        <f t="shared" si="0"/>
        <v>32</v>
      </c>
      <c r="AK1" s="14">
        <f t="shared" si="0"/>
        <v>33</v>
      </c>
      <c r="AL1" s="14">
        <f t="shared" si="0"/>
        <v>34</v>
      </c>
      <c r="AM1" s="14">
        <f t="shared" si="0"/>
        <v>35</v>
      </c>
      <c r="AN1" s="14">
        <f t="shared" si="0"/>
        <v>36</v>
      </c>
      <c r="AO1" s="14">
        <f t="shared" si="0"/>
        <v>37</v>
      </c>
      <c r="AP1" s="14">
        <f t="shared" si="0"/>
        <v>38</v>
      </c>
      <c r="AQ1" s="14">
        <f t="shared" si="0"/>
        <v>39</v>
      </c>
      <c r="AR1" s="14">
        <f t="shared" si="0"/>
        <v>40</v>
      </c>
      <c r="AS1" s="14">
        <f t="shared" si="0"/>
        <v>41</v>
      </c>
      <c r="AT1" s="14">
        <f t="shared" si="0"/>
        <v>42</v>
      </c>
      <c r="AU1" s="14">
        <f t="shared" si="0"/>
        <v>43</v>
      </c>
      <c r="AV1" s="14">
        <f t="shared" si="0"/>
        <v>44</v>
      </c>
      <c r="AW1" s="14">
        <f t="shared" si="0"/>
        <v>45</v>
      </c>
      <c r="AX1" s="14">
        <f t="shared" si="0"/>
        <v>46</v>
      </c>
      <c r="AY1" s="14">
        <f t="shared" si="0"/>
        <v>47</v>
      </c>
      <c r="AZ1" s="14">
        <f t="shared" si="0"/>
        <v>48</v>
      </c>
      <c r="BA1" s="14">
        <f t="shared" si="0"/>
        <v>49</v>
      </c>
      <c r="BB1" s="14">
        <f t="shared" si="0"/>
        <v>50</v>
      </c>
      <c r="BC1" s="14">
        <f t="shared" si="0"/>
        <v>51</v>
      </c>
      <c r="BD1" s="14">
        <f t="shared" si="0"/>
        <v>52</v>
      </c>
      <c r="BE1" s="14">
        <f t="shared" si="0"/>
        <v>53</v>
      </c>
      <c r="BF1" s="14">
        <f t="shared" si="0"/>
        <v>54</v>
      </c>
      <c r="BG1" s="14">
        <f t="shared" si="0"/>
        <v>55</v>
      </c>
      <c r="BH1" s="14">
        <f t="shared" si="0"/>
        <v>56</v>
      </c>
      <c r="BI1" s="14">
        <f t="shared" si="0"/>
        <v>57</v>
      </c>
      <c r="BJ1" s="14">
        <f t="shared" si="0"/>
        <v>58</v>
      </c>
      <c r="BK1" s="14">
        <f t="shared" si="0"/>
        <v>59</v>
      </c>
      <c r="BL1" s="14">
        <f t="shared" si="0"/>
        <v>60</v>
      </c>
      <c r="BM1" s="14">
        <f t="shared" si="0"/>
        <v>61</v>
      </c>
      <c r="BN1" s="14">
        <f t="shared" si="0"/>
        <v>62</v>
      </c>
      <c r="BO1" s="14">
        <f t="shared" si="0"/>
        <v>63</v>
      </c>
      <c r="BP1" s="14">
        <f t="shared" si="0"/>
        <v>64</v>
      </c>
      <c r="BQ1" s="14">
        <f t="shared" si="0"/>
        <v>65</v>
      </c>
      <c r="BR1" s="14">
        <f t="shared" si="0"/>
        <v>66</v>
      </c>
      <c r="BS1" s="14">
        <f t="shared" si="0"/>
        <v>67</v>
      </c>
      <c r="BT1" s="14">
        <f t="shared" si="0"/>
        <v>68</v>
      </c>
      <c r="BU1" s="14">
        <f t="shared" si="0"/>
        <v>69</v>
      </c>
      <c r="BV1" s="14">
        <f t="shared" ref="BV1:CP1" si="1">BU1+1</f>
        <v>70</v>
      </c>
      <c r="BW1" s="14">
        <f t="shared" si="1"/>
        <v>71</v>
      </c>
      <c r="BX1" s="14">
        <f t="shared" si="1"/>
        <v>72</v>
      </c>
      <c r="BY1" s="14">
        <f t="shared" si="1"/>
        <v>73</v>
      </c>
      <c r="BZ1" s="14">
        <f t="shared" si="1"/>
        <v>74</v>
      </c>
      <c r="CA1" s="14">
        <f t="shared" si="1"/>
        <v>75</v>
      </c>
      <c r="CB1" s="14">
        <f t="shared" si="1"/>
        <v>76</v>
      </c>
      <c r="CC1" s="14">
        <f t="shared" si="1"/>
        <v>77</v>
      </c>
      <c r="CD1" s="14">
        <f t="shared" si="1"/>
        <v>78</v>
      </c>
      <c r="CE1" s="14">
        <f t="shared" si="1"/>
        <v>79</v>
      </c>
      <c r="CF1" s="14">
        <f t="shared" si="1"/>
        <v>80</v>
      </c>
      <c r="CG1" s="14">
        <f t="shared" si="1"/>
        <v>81</v>
      </c>
      <c r="CH1" s="14">
        <f t="shared" si="1"/>
        <v>82</v>
      </c>
      <c r="CI1" s="14">
        <f t="shared" si="1"/>
        <v>83</v>
      </c>
      <c r="CJ1" s="14">
        <f t="shared" si="1"/>
        <v>84</v>
      </c>
      <c r="CK1" s="14">
        <f t="shared" si="1"/>
        <v>85</v>
      </c>
      <c r="CL1" s="14">
        <f t="shared" si="1"/>
        <v>86</v>
      </c>
      <c r="CM1" s="14">
        <f t="shared" si="1"/>
        <v>87</v>
      </c>
      <c r="CN1" s="14">
        <f t="shared" si="1"/>
        <v>88</v>
      </c>
      <c r="CO1" s="14">
        <f t="shared" si="1"/>
        <v>89</v>
      </c>
      <c r="CP1" s="14">
        <f t="shared" si="1"/>
        <v>90</v>
      </c>
    </row>
    <row r="2" spans="1:94" x14ac:dyDescent="0.25">
      <c r="A2">
        <v>1</v>
      </c>
      <c r="B2" s="11" t="str">
        <f>"Action-"&amp;A2</f>
        <v>Action-1</v>
      </c>
      <c r="C2" s="11">
        <f>INDEX('Liste actions'!B:B,MATCH(dp!B2,'Liste actions'!A:A,0))</f>
        <v>20</v>
      </c>
      <c r="D2" s="11">
        <f>INDEX('Liste actions'!D:D,MATCH(dp!B2,'Liste actions'!A:A,0))</f>
        <v>1</v>
      </c>
    </row>
    <row r="3" spans="1:94" x14ac:dyDescent="0.25">
      <c r="A3">
        <f>A2+1</f>
        <v>2</v>
      </c>
      <c r="B3" s="11" t="str">
        <f t="shared" ref="B3:B21" si="2">"Action-"&amp;A3</f>
        <v>Action-2</v>
      </c>
      <c r="C3" s="11">
        <f>INDEX('Liste actions'!B:B,MATCH(dp!B3,'Liste actions'!A:A,0))</f>
        <v>30</v>
      </c>
      <c r="D3" s="11">
        <f>INDEX('Liste actions'!D:D,MATCH(dp!B3,'Liste actions'!A:A,0))</f>
        <v>3</v>
      </c>
    </row>
    <row r="4" spans="1:94" x14ac:dyDescent="0.25">
      <c r="A4">
        <f t="shared" ref="A4:A21" si="3">A3+1</f>
        <v>3</v>
      </c>
      <c r="B4" s="11" t="str">
        <f t="shared" si="2"/>
        <v>Action-3</v>
      </c>
      <c r="C4" s="11">
        <f>INDEX('Liste actions'!B:B,MATCH(dp!B4,'Liste actions'!A:A,0))</f>
        <v>50</v>
      </c>
      <c r="D4" s="11">
        <f>INDEX('Liste actions'!D:D,MATCH(dp!B4,'Liste actions'!A:A,0))</f>
        <v>7.5</v>
      </c>
    </row>
    <row r="5" spans="1:94" x14ac:dyDescent="0.25">
      <c r="A5">
        <f t="shared" si="3"/>
        <v>4</v>
      </c>
      <c r="B5" s="11" t="str">
        <f t="shared" si="2"/>
        <v>Action-4</v>
      </c>
      <c r="C5" s="11">
        <f>INDEX('Liste actions'!B:B,MATCH(dp!B5,'Liste actions'!A:A,0))</f>
        <v>70</v>
      </c>
      <c r="D5" s="11">
        <f>INDEX('Liste actions'!D:D,MATCH(dp!B5,'Liste actions'!A:A,0))</f>
        <v>14</v>
      </c>
    </row>
    <row r="6" spans="1:94" x14ac:dyDescent="0.25">
      <c r="A6">
        <f t="shared" si="3"/>
        <v>5</v>
      </c>
      <c r="B6" s="11" t="str">
        <f t="shared" si="2"/>
        <v>Action-5</v>
      </c>
      <c r="C6" s="11">
        <f>INDEX('Liste actions'!B:B,MATCH(dp!B6,'Liste actions'!A:A,0))</f>
        <v>60</v>
      </c>
      <c r="D6" s="11">
        <f>INDEX('Liste actions'!D:D,MATCH(dp!B6,'Liste actions'!A:A,0))</f>
        <v>10.200000000000001</v>
      </c>
    </row>
    <row r="7" spans="1:94" x14ac:dyDescent="0.25">
      <c r="A7">
        <f t="shared" si="3"/>
        <v>6</v>
      </c>
      <c r="B7" s="11" t="str">
        <f t="shared" si="2"/>
        <v>Action-6</v>
      </c>
      <c r="C7" s="11">
        <f>INDEX('Liste actions'!B:B,MATCH(dp!B7,'Liste actions'!A:A,0))</f>
        <v>80</v>
      </c>
      <c r="D7" s="11">
        <f>INDEX('Liste actions'!D:D,MATCH(dp!B7,'Liste actions'!A:A,0))</f>
        <v>20</v>
      </c>
    </row>
    <row r="8" spans="1:94" x14ac:dyDescent="0.25">
      <c r="A8">
        <f t="shared" si="3"/>
        <v>7</v>
      </c>
      <c r="B8" s="11" t="str">
        <f t="shared" si="2"/>
        <v>Action-7</v>
      </c>
      <c r="C8" s="11">
        <f>INDEX('Liste actions'!B:B,MATCH(dp!B8,'Liste actions'!A:A,0))</f>
        <v>22</v>
      </c>
      <c r="D8" s="11">
        <f>INDEX('Liste actions'!D:D,MATCH(dp!B8,'Liste actions'!A:A,0))</f>
        <v>1.54</v>
      </c>
    </row>
    <row r="9" spans="1:94" x14ac:dyDescent="0.25">
      <c r="A9">
        <f t="shared" si="3"/>
        <v>8</v>
      </c>
      <c r="B9" s="11" t="str">
        <f t="shared" si="2"/>
        <v>Action-8</v>
      </c>
      <c r="C9" s="11">
        <f>INDEX('Liste actions'!B:B,MATCH(dp!B9,'Liste actions'!A:A,0))</f>
        <v>26</v>
      </c>
      <c r="D9" s="11">
        <f>INDEX('Liste actions'!D:D,MATCH(dp!B9,'Liste actions'!A:A,0))</f>
        <v>2.86</v>
      </c>
    </row>
    <row r="10" spans="1:94" x14ac:dyDescent="0.25">
      <c r="A10">
        <f t="shared" si="3"/>
        <v>9</v>
      </c>
      <c r="B10" s="11" t="str">
        <f t="shared" si="2"/>
        <v>Action-9</v>
      </c>
      <c r="C10" s="11">
        <f>INDEX('Liste actions'!B:B,MATCH(dp!B10,'Liste actions'!A:A,0))</f>
        <v>48</v>
      </c>
      <c r="D10" s="11">
        <f>INDEX('Liste actions'!D:D,MATCH(dp!B10,'Liste actions'!A:A,0))</f>
        <v>6.24</v>
      </c>
    </row>
    <row r="11" spans="1:94" x14ac:dyDescent="0.25">
      <c r="A11">
        <f t="shared" si="3"/>
        <v>10</v>
      </c>
      <c r="B11" s="11" t="str">
        <f t="shared" si="2"/>
        <v>Action-10</v>
      </c>
      <c r="C11" s="11">
        <f>INDEX('Liste actions'!B:B,MATCH(dp!B11,'Liste actions'!A:A,0))</f>
        <v>34</v>
      </c>
      <c r="D11" s="11">
        <f>INDEX('Liste actions'!D:D,MATCH(dp!B11,'Liste actions'!A:A,0))</f>
        <v>9.18</v>
      </c>
    </row>
    <row r="12" spans="1:94" x14ac:dyDescent="0.25">
      <c r="A12">
        <f t="shared" si="3"/>
        <v>11</v>
      </c>
      <c r="B12" s="11" t="str">
        <f t="shared" si="2"/>
        <v>Action-11</v>
      </c>
      <c r="C12" s="11">
        <f>INDEX('Liste actions'!B:B,MATCH(dp!B12,'Liste actions'!A:A,0))</f>
        <v>42</v>
      </c>
      <c r="D12" s="11">
        <f>INDEX('Liste actions'!D:D,MATCH(dp!B12,'Liste actions'!A:A,0))</f>
        <v>7.1400000000000006</v>
      </c>
    </row>
    <row r="13" spans="1:94" x14ac:dyDescent="0.25">
      <c r="A13">
        <f t="shared" si="3"/>
        <v>12</v>
      </c>
      <c r="B13" s="11" t="str">
        <f t="shared" si="2"/>
        <v>Action-12</v>
      </c>
      <c r="C13" s="11">
        <f>INDEX('Liste actions'!B:B,MATCH(dp!B13,'Liste actions'!A:A,0))</f>
        <v>110</v>
      </c>
      <c r="D13" s="11">
        <f>INDEX('Liste actions'!D:D,MATCH(dp!B13,'Liste actions'!A:A,0))</f>
        <v>9.9</v>
      </c>
    </row>
    <row r="14" spans="1:94" x14ac:dyDescent="0.25">
      <c r="A14">
        <f t="shared" si="3"/>
        <v>13</v>
      </c>
      <c r="B14" s="11" t="str">
        <f t="shared" si="2"/>
        <v>Action-13</v>
      </c>
      <c r="C14" s="11">
        <f>INDEX('Liste actions'!B:B,MATCH(dp!B14,'Liste actions'!A:A,0))</f>
        <v>38</v>
      </c>
      <c r="D14" s="11">
        <f>INDEX('Liste actions'!D:D,MATCH(dp!B14,'Liste actions'!A:A,0))</f>
        <v>8.74</v>
      </c>
    </row>
    <row r="15" spans="1:94" x14ac:dyDescent="0.25">
      <c r="A15">
        <f t="shared" si="3"/>
        <v>14</v>
      </c>
      <c r="B15" s="11" t="str">
        <f t="shared" si="2"/>
        <v>Action-14</v>
      </c>
      <c r="C15" s="11">
        <f>INDEX('Liste actions'!B:B,MATCH(dp!B15,'Liste actions'!A:A,0))</f>
        <v>14</v>
      </c>
      <c r="D15" s="11">
        <f>INDEX('Liste actions'!D:D,MATCH(dp!B15,'Liste actions'!A:A,0))</f>
        <v>0.14000000000000001</v>
      </c>
    </row>
    <row r="16" spans="1:94" x14ac:dyDescent="0.25">
      <c r="A16">
        <f t="shared" si="3"/>
        <v>15</v>
      </c>
      <c r="B16" s="11" t="str">
        <f t="shared" si="2"/>
        <v>Action-15</v>
      </c>
      <c r="C16" s="11">
        <f>INDEX('Liste actions'!B:B,MATCH(dp!B16,'Liste actions'!A:A,0))</f>
        <v>18</v>
      </c>
      <c r="D16" s="11">
        <f>INDEX('Liste actions'!D:D,MATCH(dp!B16,'Liste actions'!A:A,0))</f>
        <v>0.54</v>
      </c>
    </row>
    <row r="17" spans="1:4" x14ac:dyDescent="0.25">
      <c r="A17">
        <f t="shared" si="3"/>
        <v>16</v>
      </c>
      <c r="B17" s="11" t="str">
        <f t="shared" si="2"/>
        <v>Action-16</v>
      </c>
      <c r="C17" s="11">
        <f>INDEX('Liste actions'!B:B,MATCH(dp!B17,'Liste actions'!A:A,0))</f>
        <v>8</v>
      </c>
      <c r="D17" s="11">
        <f>INDEX('Liste actions'!D:D,MATCH(dp!B17,'Liste actions'!A:A,0))</f>
        <v>0.64</v>
      </c>
    </row>
    <row r="18" spans="1:4" x14ac:dyDescent="0.25">
      <c r="A18">
        <f t="shared" si="3"/>
        <v>17</v>
      </c>
      <c r="B18" s="11" t="str">
        <f t="shared" si="2"/>
        <v>Action-17</v>
      </c>
      <c r="C18" s="11">
        <f>INDEX('Liste actions'!B:B,MATCH(dp!B18,'Liste actions'!A:A,0))</f>
        <v>4</v>
      </c>
      <c r="D18" s="11">
        <f>INDEX('Liste actions'!D:D,MATCH(dp!B18,'Liste actions'!A:A,0))</f>
        <v>0.48</v>
      </c>
    </row>
    <row r="19" spans="1:4" x14ac:dyDescent="0.25">
      <c r="A19">
        <f t="shared" si="3"/>
        <v>18</v>
      </c>
      <c r="B19" s="11" t="str">
        <f t="shared" si="2"/>
        <v>Action-18</v>
      </c>
      <c r="C19" s="11">
        <f>INDEX('Liste actions'!B:B,MATCH(dp!B19,'Liste actions'!A:A,0))</f>
        <v>10</v>
      </c>
      <c r="D19" s="11">
        <f>INDEX('Liste actions'!D:D,MATCH(dp!B19,'Liste actions'!A:A,0))</f>
        <v>1.4000000000000001</v>
      </c>
    </row>
    <row r="20" spans="1:4" x14ac:dyDescent="0.25">
      <c r="A20">
        <f t="shared" si="3"/>
        <v>19</v>
      </c>
      <c r="B20" s="11" t="str">
        <f t="shared" si="2"/>
        <v>Action-19</v>
      </c>
      <c r="C20" s="11">
        <f>INDEX('Liste actions'!B:B,MATCH(dp!B20,'Liste actions'!A:A,0))</f>
        <v>24</v>
      </c>
      <c r="D20" s="11">
        <f>INDEX('Liste actions'!D:D,MATCH(dp!B20,'Liste actions'!A:A,0))</f>
        <v>5.04</v>
      </c>
    </row>
    <row r="21" spans="1:4" x14ac:dyDescent="0.25">
      <c r="A21">
        <f t="shared" si="3"/>
        <v>20</v>
      </c>
      <c r="B21" s="11" t="str">
        <f t="shared" si="2"/>
        <v>Action-20</v>
      </c>
      <c r="C21" s="11">
        <f>INDEX('Liste actions'!B:B,MATCH(dp!B21,'Liste actions'!A:A,0))</f>
        <v>114</v>
      </c>
      <c r="D21" s="11">
        <f>INDEX('Liste actions'!D:D,MATCH(dp!B21,'Liste actions'!A:A,0))</f>
        <v>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Liste actions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Grison</dc:creator>
  <cp:lastModifiedBy>Sébastien GRISON</cp:lastModifiedBy>
  <dcterms:created xsi:type="dcterms:W3CDTF">2025-05-03T14:15:52Z</dcterms:created>
  <dcterms:modified xsi:type="dcterms:W3CDTF">2025-05-06T08:27:59Z</dcterms:modified>
</cp:coreProperties>
</file>